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Página5" sheetId="2" state="visible" r:id="rId2"/>
    <sheet xmlns:r="http://schemas.openxmlformats.org/officeDocument/2006/relationships" name="Página9" sheetId="3" state="visible" r:id="rId3"/>
    <sheet xmlns:r="http://schemas.openxmlformats.org/officeDocument/2006/relationships" name="BulkShopee" sheetId="4" state="visible" r:id="rId4"/>
    <sheet xmlns:r="http://schemas.openxmlformats.org/officeDocument/2006/relationships" name="CMDMeren" sheetId="5" state="visible" r:id="rId5"/>
    <sheet xmlns:r="http://schemas.openxmlformats.org/officeDocument/2006/relationships" name="CMDAssemble" sheetId="6" state="visible" r:id="rId6"/>
    <sheet xmlns:r="http://schemas.openxmlformats.org/officeDocument/2006/relationships" name="CMDMagda" sheetId="7" state="visible" r:id="rId7"/>
  </sheets>
  <definedNames>
    <definedName name="_xlnm._FilterDatabase" localSheetId="0" hidden="1">'Avulsas'!$A$1:$Y$5016</definedName>
  </definedNames>
  <calcPr calcId="124519" fullCalcOnLoad="1"/>
</workbook>
</file>

<file path=xl/styles.xml><?xml version="1.0" encoding="utf-8"?>
<styleSheet xmlns="http://schemas.openxmlformats.org/spreadsheetml/2006/main">
  <numFmts count="3">
    <numFmt numFmtId="164" formatCode="[$R$ -416]#,##0.00"/>
    <numFmt numFmtId="165" formatCode="[$R$ -416]#,##0.0000"/>
    <numFmt numFmtId="166" formatCode="d/m"/>
  </numFmts>
  <fonts count="5">
    <font>
      <name val="Arial"/>
      <color rgb="FF000000"/>
      <sz val="10"/>
      <scheme val="minor"/>
    </font>
    <font>
      <name val="Arial"/>
      <b val="1"/>
      <color theme="1"/>
      <scheme val="minor"/>
    </font>
    <font>
      <name val="Arial"/>
      <color theme="1"/>
      <scheme val="minor"/>
    </font>
    <font>
      <name val="Arial"/>
      <color theme="1"/>
    </font>
    <font>
      <name val="Arial"/>
      <color rgb="FF04050C"/>
    </font>
  </fonts>
  <fills count="6">
    <fill>
      <patternFill/>
    </fill>
    <fill>
      <patternFill patternType="lightGray"/>
    </fill>
    <fill>
      <patternFill patternType="solid">
        <fgColor theme="7"/>
        <bgColor theme="7"/>
      </patternFill>
    </fill>
    <fill>
      <patternFill patternType="solid">
        <fgColor rgb="FFFFFFFF"/>
        <bgColor rgb="FFFFFFFF"/>
      </patternFill>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27">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165"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0" fontId="2" fillId="0" borderId="0" pivotButton="0" quotePrefix="0" xfId="0"/>
    <xf numFmtId="0" fontId="3" fillId="0" borderId="0" applyAlignment="1" pivotButton="0" quotePrefix="0" xfId="0">
      <alignment vertical="bottom"/>
    </xf>
    <xf numFmtId="0" fontId="3" fillId="0" borderId="0" applyAlignment="1" pivotButton="0" quotePrefix="0" xfId="0">
      <alignment horizontal="right" vertical="bottom"/>
    </xf>
    <xf numFmtId="0" fontId="2" fillId="2" borderId="0" pivotButton="0" quotePrefix="0" xfId="0"/>
    <xf numFmtId="0" fontId="1" fillId="0" borderId="0" applyAlignment="1" pivotButton="0" quotePrefix="0" xfId="0">
      <alignment horizontal="center"/>
    </xf>
    <xf numFmtId="0" fontId="4" fillId="3" borderId="0" applyAlignment="1" pivotButton="0" quotePrefix="0" xfId="0">
      <alignment horizontal="left"/>
    </xf>
    <xf numFmtId="164" fontId="2" fillId="0" borderId="0" applyAlignment="1" pivotButton="0" quotePrefix="0" xfId="0">
      <alignment horizontal="left"/>
    </xf>
    <xf numFmtId="0" fontId="2" fillId="0" borderId="0" applyAlignment="1" pivotButton="0" quotePrefix="0" xfId="0">
      <alignment horizontal="left"/>
    </xf>
    <xf numFmtId="0" fontId="4" fillId="3" borderId="0" applyAlignment="1" pivotButton="0" quotePrefix="0" xfId="0">
      <alignment horizontal="left"/>
    </xf>
    <xf numFmtId="0" fontId="1" fillId="4" borderId="0" applyAlignment="1" pivotButton="0" quotePrefix="0" xfId="0">
      <alignment horizontal="left"/>
    </xf>
    <xf numFmtId="0" fontId="2" fillId="0" borderId="0" applyAlignment="1" pivotButton="0" quotePrefix="0" xfId="0">
      <alignment horizontal="right"/>
    </xf>
    <xf numFmtId="0" fontId="1" fillId="4" borderId="0" applyAlignment="1" pivotButton="0" quotePrefix="0" xfId="0">
      <alignment horizontal="right"/>
    </xf>
    <xf numFmtId="0" fontId="2" fillId="5" borderId="0" pivotButton="0" quotePrefix="0" xfId="0"/>
    <xf numFmtId="166" fontId="2" fillId="5" borderId="0" pivotButton="0" quotePrefix="0" xfId="0"/>
    <xf numFmtId="0" fontId="2" fillId="5"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6236"/>
  <sheetViews>
    <sheetView workbookViewId="0">
      <pane ySplit="1" topLeftCell="A2" activePane="bottomLeft" state="frozen"/>
      <selection pane="bottomLeft" activeCell="B3" sqref="B3"/>
    </sheetView>
  </sheetViews>
  <sheetFormatPr baseColWidth="8" defaultColWidth="12.63" defaultRowHeight="15.75" customHeight="1"/>
  <cols>
    <col width="35.88" customWidth="1" style="26" min="1" max="1"/>
    <col width="16.75" customWidth="1" style="26" min="2" max="2"/>
    <col width="12.75" customWidth="1" style="26" min="3" max="3"/>
    <col width="14.25" customWidth="1" style="26" min="4" max="4"/>
    <col width="11.13" customWidth="1" style="26" min="5" max="5"/>
    <col width="16.75" customWidth="1" style="26" min="6" max="6"/>
    <col width="12" customWidth="1" style="26" min="7" max="7"/>
    <col width="40" customWidth="1" style="26" min="8" max="8"/>
    <col width="6.13" customWidth="1" style="26" min="9" max="9"/>
    <col width="4.75" customWidth="1" style="26" min="10" max="10"/>
    <col width="5.75" customWidth="1" style="26" min="11" max="11"/>
    <col width="3.88" customWidth="1" style="26" min="12" max="12"/>
    <col width="8.75" customWidth="1" style="26" min="13" max="13"/>
    <col width="16" customWidth="1" style="26" min="14" max="14"/>
    <col width="8.130000000000001" customWidth="1" style="26" min="15" max="15"/>
    <col width="11.25" customWidth="1" style="26"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5">
        <f>N1/O1</f>
        <v/>
      </c>
      <c r="Q1" s="4" t="n"/>
      <c r="R1" s="4" t="n"/>
      <c r="S1" s="4" t="n"/>
      <c r="T1" s="4" t="n"/>
      <c r="U1" s="4" t="n"/>
      <c r="V1" s="4" t="n"/>
      <c r="W1" s="4" t="n"/>
      <c r="X1" s="4" t="n"/>
      <c r="Y1" s="4" t="n"/>
    </row>
    <row r="2">
      <c r="A2" s="11" t="inlineStr">
        <is>
          <t>A Canção do Banho / Bath Song</t>
        </is>
      </c>
      <c r="B2" s="11" t="inlineStr">
        <is>
          <t>Encantamento — Saga</t>
        </is>
      </c>
      <c r="C2" s="11" t="inlineStr">
        <is>
          <t>Incomum</t>
        </is>
      </c>
      <c r="D2" s="11" t="inlineStr">
        <is>
          <t>(Conforme esta Saga entra e após sua etapa de compra, adicione um marcador de conhecimento. Sacrifique-a após III.) I, II: Compre dois cards e depois descarte um card. III: Embaralhe qualquer número de cards alvo de seu cemitério em seu grimório. Adicione {U}{U}.</t>
        </is>
      </c>
      <c r="E2" s="11" t="inlineStr">
        <is>
          <t>3{U}</t>
        </is>
      </c>
      <c r="F2" s="11" t="inlineStr">
        <is>
          <t>Azul</t>
        </is>
      </c>
      <c r="G2" s="8" t="n">
        <v>0.25</v>
      </c>
      <c r="H2" s="11" t="inlineStr">
        <is>
          <t>The Lord of the Rings: Tales of Middle-earth (LTR)</t>
        </is>
      </c>
      <c r="I2" s="11" t="inlineStr">
        <is>
          <t>Não</t>
        </is>
      </c>
      <c r="J2" s="11" t="n">
        <v>2023</v>
      </c>
      <c r="L2" s="11" t="n">
        <v>2</v>
      </c>
      <c r="M2" s="8">
        <f>L2*G2</f>
        <v/>
      </c>
      <c r="N2" s="8" t="n">
        <v>4282.870000000006</v>
      </c>
      <c r="P2" s="9" t="n"/>
    </row>
    <row r="3">
      <c r="A3" s="11" t="inlineStr">
        <is>
          <t>A.I.M. Bot</t>
        </is>
      </c>
      <c r="B3" s="11" t="inlineStr">
        <is>
          <t>Artifact Creature — Robot Villain</t>
        </is>
      </c>
      <c r="C3" s="11" t="inlineStr">
        <is>
          <t>Common / Comum</t>
        </is>
      </c>
      <c r="D3" s="11" t="inlineStr">
        <is>
          <t>Flying (This creature can't be blocked except by creatures with flying or reach.)</t>
        </is>
      </c>
      <c r="E3" s="11" t="inlineStr">
        <is>
          <t>{2}{U}</t>
        </is>
      </c>
      <c r="F3" s="11" t="inlineStr">
        <is>
          <t>Azul</t>
        </is>
      </c>
      <c r="G3" s="8" t="n">
        <v>4.03</v>
      </c>
      <c r="H3" s="11" t="inlineStr">
        <is>
          <t>Marvel Super Heroes Commander (MSC)</t>
        </is>
      </c>
      <c r="I3" s="11" t="inlineStr">
        <is>
          <t>Não</t>
        </is>
      </c>
      <c r="J3" s="11" t="n">
        <v>2026</v>
      </c>
      <c r="K3" s="10" t="n">
        <v>46083</v>
      </c>
      <c r="L3" s="11" t="n">
        <v>2</v>
      </c>
      <c r="M3" s="8">
        <f>L3*G3</f>
        <v/>
      </c>
      <c r="N3" s="8">
        <f>N1-N2</f>
        <v/>
      </c>
      <c r="P3" s="9" t="n"/>
    </row>
    <row r="4">
      <c r="A4" s="11" t="inlineStr">
        <is>
          <t>A.I.M. Scientists</t>
        </is>
      </c>
      <c r="B4" s="11" t="inlineStr">
        <is>
          <t>Creature — Human Scientist Villain</t>
        </is>
      </c>
      <c r="C4" s="11" t="inlineStr">
        <is>
          <t>Common / Comum</t>
        </is>
      </c>
      <c r="D4" s="11" t="inlineStr">
        <is>
          <t>When this creature enters, it connives. (Draw a card, then discard a card. If you discarded a nonland card, put a +1/+1 counter on this creature.) Basic landcycling {2} ({2}, Discard this card: Search your library for a basic land card, reveal it, put it into your hand, then shuffle.)</t>
        </is>
      </c>
      <c r="E4" s="11" t="inlineStr">
        <is>
          <t>{3}{U}</t>
        </is>
      </c>
      <c r="F4" s="11" t="inlineStr">
        <is>
          <t>Azul</t>
        </is>
      </c>
      <c r="G4" s="8" t="n">
        <v>0.09</v>
      </c>
      <c r="H4" s="11" t="inlineStr">
        <is>
          <t>Marvel Super Heroes (MSH)</t>
        </is>
      </c>
      <c r="I4" s="11" t="inlineStr">
        <is>
          <t>Não</t>
        </is>
      </c>
      <c r="J4" s="11" t="n">
        <v>2026</v>
      </c>
      <c r="K4" s="10" t="n">
        <v>46084</v>
      </c>
      <c r="L4" s="11" t="n">
        <v>1</v>
      </c>
      <c r="M4" s="8">
        <f>L4*G4</f>
        <v/>
      </c>
      <c r="P4" s="9" t="n"/>
    </row>
    <row r="5">
      <c r="A5" s="11" t="inlineStr">
        <is>
          <t>A.I.M. Synthoids / Sintóides da I.E.A.</t>
        </is>
      </c>
      <c r="B5" s="11" t="inlineStr">
        <is>
          <t>Criatura Artefato — Robô Vilão</t>
        </is>
      </c>
      <c r="C5" s="11" t="inlineStr">
        <is>
          <t>Comum</t>
        </is>
      </c>
      <c r="D5" s="11" t="inlineStr">
        <is>
          <t>Quando esta criatura entrar, vigie 2. (Olhe os dois cards do topo de seu grimório, depois coloque qualquer número deles em seu cemitério e o restante no topo de seu grimório em qualquer ordem.)</t>
        </is>
      </c>
      <c r="E5" s="11" t="inlineStr">
        <is>
          <t>{2}</t>
        </is>
      </c>
      <c r="F5" s="11" t="inlineStr">
        <is>
          <t>Incolor</t>
        </is>
      </c>
      <c r="G5" s="8" t="n">
        <v>0.13</v>
      </c>
      <c r="H5" s="11" t="inlineStr">
        <is>
          <t>Marvel</t>
        </is>
      </c>
      <c r="I5" s="11" t="inlineStr">
        <is>
          <t>Não</t>
        </is>
      </c>
      <c r="J5" s="11" t="n">
        <v>2026</v>
      </c>
      <c r="K5" s="10" t="n">
        <v>46082</v>
      </c>
      <c r="L5" s="11" t="n">
        <v>1</v>
      </c>
      <c r="M5" s="8">
        <f>L5*G5</f>
        <v/>
      </c>
      <c r="P5" s="9" t="n"/>
    </row>
    <row r="6">
      <c r="A6" s="11" t="inlineStr">
        <is>
          <t>Aang, at the Crossroads // Aang, Destined Savior</t>
        </is>
      </c>
      <c r="B6" s="11" t="inlineStr">
        <is>
          <t>Legendary Creature — Human Avatar Ally // Legendary Creature — Avatar Ally</t>
        </is>
      </c>
      <c r="C6" s="11" t="inlineStr">
        <is>
          <t>Rare / Rara</t>
        </is>
      </c>
      <c r="D6" s="11"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6" s="11" t="inlineStr">
        <is>
          <t>{2}{G}{W}{U}</t>
        </is>
      </c>
      <c r="F6" s="11" t="inlineStr">
        <is>
          <t>Verde, Azul, Branco</t>
        </is>
      </c>
      <c r="G6" s="8" t="n">
        <v>4.5</v>
      </c>
      <c r="H6" s="11" t="inlineStr">
        <is>
          <t>Avatar: The Last Airbender (TLA)</t>
        </is>
      </c>
      <c r="I6" s="11" t="inlineStr">
        <is>
          <t>Não</t>
        </is>
      </c>
      <c r="J6" s="11" t="n">
        <v>2025</v>
      </c>
      <c r="K6" s="10" t="n">
        <v>46084</v>
      </c>
      <c r="L6" s="11" t="n">
        <v>1</v>
      </c>
      <c r="M6" s="8">
        <f>L6*G6</f>
        <v/>
      </c>
      <c r="P6" s="9" t="n"/>
    </row>
    <row r="7">
      <c r="A7" s="11" t="inlineStr">
        <is>
          <t>Aang, the Last Airbender</t>
        </is>
      </c>
      <c r="B7" s="11" t="inlineStr">
        <is>
          <t>Legendary Creature — Human Avatar Ally</t>
        </is>
      </c>
      <c r="C7" s="11" t="inlineStr">
        <is>
          <t>Uncommon / Incomum</t>
        </is>
      </c>
      <c r="D7" s="11" t="inlineStr">
        <is>
          <t>Flying When Aang enters, airbend up to one other target nonland permanent. (Exile it. While it's exiled, its owner may cast it for {2} rather than its mana cost.) Whenever you cast a Lesson spell, Aang gains lifelink until end of turn.</t>
        </is>
      </c>
      <c r="E7" s="11" t="inlineStr">
        <is>
          <t>{3}{W}</t>
        </is>
      </c>
      <c r="F7" s="11" t="inlineStr">
        <is>
          <t>Branco</t>
        </is>
      </c>
      <c r="G7" s="8" t="n">
        <v>0.15</v>
      </c>
      <c r="H7" s="11" t="inlineStr">
        <is>
          <t>Avatar: The Last Airbender (TLA)</t>
        </is>
      </c>
      <c r="I7" s="11" t="inlineStr">
        <is>
          <t>Não</t>
        </is>
      </c>
      <c r="J7" s="11" t="n">
        <v>2025</v>
      </c>
      <c r="K7" s="10" t="n">
        <v>46056</v>
      </c>
      <c r="L7" s="11" t="n">
        <v>1</v>
      </c>
      <c r="M7" s="8">
        <f>L7*G7</f>
        <v/>
      </c>
      <c r="P7" s="9" t="n"/>
    </row>
    <row r="8">
      <c r="A8" s="11" t="inlineStr">
        <is>
          <t>Aang's Journey</t>
        </is>
      </c>
      <c r="B8" s="11" t="inlineStr">
        <is>
          <t>Sorcery — Lesson</t>
        </is>
      </c>
      <c r="C8" s="11" t="inlineStr">
        <is>
          <t>Common / Comum</t>
        </is>
      </c>
      <c r="D8"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8" s="11" t="inlineStr">
        <is>
          <t>{2}</t>
        </is>
      </c>
      <c r="F8" s="11" t="inlineStr">
        <is>
          <t>Incolor</t>
        </is>
      </c>
      <c r="G8" s="8" t="n">
        <v>0.17</v>
      </c>
      <c r="H8" s="11" t="inlineStr">
        <is>
          <t>Avatar: The Last Airbender (TLA)</t>
        </is>
      </c>
      <c r="I8" s="11" t="inlineStr">
        <is>
          <t>Não</t>
        </is>
      </c>
      <c r="J8" s="11" t="n">
        <v>2025</v>
      </c>
      <c r="L8" s="11" t="n">
        <v>1</v>
      </c>
      <c r="M8" s="8">
        <f>L8*G8</f>
        <v/>
      </c>
      <c r="P8" s="9" t="n"/>
    </row>
    <row r="9">
      <c r="A9" s="11" t="inlineStr">
        <is>
          <t>Aang's Journey</t>
        </is>
      </c>
      <c r="B9" s="11" t="inlineStr">
        <is>
          <t>Sorcery — Lesson</t>
        </is>
      </c>
      <c r="C9" s="11" t="inlineStr">
        <is>
          <t>Common / Comum</t>
        </is>
      </c>
      <c r="D9"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9" s="11" t="inlineStr">
        <is>
          <t>{2}</t>
        </is>
      </c>
      <c r="F9" s="11" t="inlineStr">
        <is>
          <t>Incolor</t>
        </is>
      </c>
      <c r="G9" s="8" t="n">
        <v>0.4</v>
      </c>
      <c r="H9" s="11" t="inlineStr">
        <is>
          <t>Avatar: The Last Airbender (TLA)</t>
        </is>
      </c>
      <c r="I9" s="11" t="inlineStr">
        <is>
          <t>Sim</t>
        </is>
      </c>
      <c r="J9" s="11" t="n">
        <v>2025</v>
      </c>
      <c r="L9" s="11" t="n">
        <v>1</v>
      </c>
      <c r="M9" s="8">
        <f>L9*G9</f>
        <v/>
      </c>
      <c r="P9" s="9" t="n"/>
    </row>
    <row r="10">
      <c r="A10" s="11" t="inlineStr">
        <is>
          <t>Abandon Attachments</t>
        </is>
      </c>
      <c r="B10" s="11" t="inlineStr">
        <is>
          <t>Instant — Lesson</t>
        </is>
      </c>
      <c r="C10" s="11" t="inlineStr">
        <is>
          <t>Common / Comum</t>
        </is>
      </c>
      <c r="D10" s="11" t="inlineStr">
        <is>
          <t>You may discard a card. If you do, draw two cards.</t>
        </is>
      </c>
      <c r="E10" s="11" t="inlineStr">
        <is>
          <t>{1}{U/R}</t>
        </is>
      </c>
      <c r="F10" s="11" t="inlineStr">
        <is>
          <t>Vermelho, Azul</t>
        </is>
      </c>
      <c r="G10" s="8" t="n">
        <v>6.27</v>
      </c>
      <c r="H10" s="11" t="inlineStr">
        <is>
          <t>Avatar: The Last Airbender (TLA)</t>
        </is>
      </c>
      <c r="I10" s="11" t="inlineStr">
        <is>
          <t>Não</t>
        </is>
      </c>
      <c r="J10" s="11" t="n">
        <v>2025</v>
      </c>
      <c r="L10" s="11" t="n">
        <v>2</v>
      </c>
      <c r="M10" s="8">
        <f>L10*G10</f>
        <v/>
      </c>
      <c r="P10" s="9" t="n"/>
    </row>
    <row r="11">
      <c r="A11" s="11" t="inlineStr">
        <is>
          <t>Abandon Reason / Abandonar a Razão</t>
        </is>
      </c>
      <c r="B11" s="11" t="inlineStr">
        <is>
          <t>Instant / Mágica Instantânea</t>
        </is>
      </c>
      <c r="C11" s="11" t="inlineStr">
        <is>
          <t>Uncommon / Incomum</t>
        </is>
      </c>
      <c r="D11" s="11" t="inlineStr">
        <is>
          <t>Up to two target creatures each get +1/+0 and gain first strike until end of turn. (They deal combat damage before creatures without first strike.) Madness {1}{R} (If you discard this card, discard it into exile. When you do, cast it for its madness cost or put it into your graveyard.) / Até duas criaturas alvo recebem +1/+0 cada uma e ganham iniciativa até o final do turno. Loucura {1}{R} (Se você descartar este card, descarte-o para o exílio. Quando fizer isso, conjure-o por seu custo de loucura ou coloque-o em seu cemitério.)</t>
        </is>
      </c>
      <c r="E11" s="11" t="inlineStr">
        <is>
          <t>{2}{R}</t>
        </is>
      </c>
      <c r="F11" s="11" t="inlineStr">
        <is>
          <t>Vermelho</t>
        </is>
      </c>
      <c r="G11" s="8" t="n">
        <v>0.06</v>
      </c>
      <c r="H11" s="11" t="inlineStr">
        <is>
          <t>Eldritch Moon (EMN)</t>
        </is>
      </c>
      <c r="I11" s="11" t="inlineStr">
        <is>
          <t>Não</t>
        </is>
      </c>
      <c r="J11" s="11" t="n">
        <v>2016</v>
      </c>
      <c r="L11" s="11" t="n">
        <v>1</v>
      </c>
      <c r="M11" s="8">
        <f>L11*G11</f>
        <v/>
      </c>
      <c r="P11" s="9" t="n"/>
    </row>
    <row r="12">
      <c r="A12" s="11" t="inlineStr">
        <is>
          <t>Abandoned Air Temple</t>
        </is>
      </c>
      <c r="B12" s="11" t="inlineStr">
        <is>
          <t>Land</t>
        </is>
      </c>
      <c r="C12" s="11" t="inlineStr">
        <is>
          <t>Rare / Rara</t>
        </is>
      </c>
      <c r="D12" s="11" t="inlineStr">
        <is>
          <t>This land enters tapped unless you control a basic land. {T}: Add {W}. {3}{W}, {T}: Put a +1/+1 counter on each creature you control.</t>
        </is>
      </c>
      <c r="F12" s="11" t="inlineStr">
        <is>
          <t>Branco</t>
        </is>
      </c>
      <c r="G12" s="8" t="n">
        <v>40</v>
      </c>
      <c r="H12" s="11" t="inlineStr">
        <is>
          <t>Avatar: The Last Airbender (TLA)</t>
        </is>
      </c>
      <c r="I12" s="11" t="inlineStr">
        <is>
          <t>Não</t>
        </is>
      </c>
      <c r="J12" s="11" t="n">
        <v>2025</v>
      </c>
      <c r="L12" s="11" t="n">
        <v>1</v>
      </c>
      <c r="M12" s="8">
        <f>L12*G12</f>
        <v/>
      </c>
      <c r="P12" s="9" t="n"/>
    </row>
    <row r="13">
      <c r="A13" s="11" t="inlineStr">
        <is>
          <t>Abbey Gargoyles</t>
        </is>
      </c>
      <c r="B13" s="11" t="inlineStr">
        <is>
          <t>Criatura — Gárgulas / Summon Gargoyles</t>
        </is>
      </c>
      <c r="C13" s="11" t="inlineStr">
        <is>
          <t>Incomum / Uncommon</t>
        </is>
      </c>
      <c r="D13" s="11" t="inlineStr">
        <is>
          <t>Flying, protection from red</t>
        </is>
      </c>
      <c r="E13" s="11" t="inlineStr">
        <is>
          <t>{2}{W}{W}{W}</t>
        </is>
      </c>
      <c r="F13" s="11" t="inlineStr">
        <is>
          <t>Branco</t>
        </is>
      </c>
      <c r="G13" s="8" t="n">
        <v>0.09</v>
      </c>
      <c r="H13" s="11" t="inlineStr">
        <is>
          <t>Homelands (HML)</t>
        </is>
      </c>
      <c r="I13" s="11" t="inlineStr">
        <is>
          <t>Não</t>
        </is>
      </c>
      <c r="J13" s="11" t="n">
        <v>1995</v>
      </c>
      <c r="K13" s="10" t="n">
        <v>46115</v>
      </c>
      <c r="L13" s="11" t="n">
        <v>1</v>
      </c>
      <c r="M13" s="8">
        <f>L13*G13</f>
        <v/>
      </c>
      <c r="P13" s="9" t="n"/>
    </row>
    <row r="14">
      <c r="A14" s="11" t="inlineStr">
        <is>
          <t>Abbey Matron / Matrona da Abadia</t>
        </is>
      </c>
      <c r="B14" s="11" t="inlineStr">
        <is>
          <t>Creature — Cleric / Criatura — Clérigo</t>
        </is>
      </c>
      <c r="C14" s="11" t="inlineStr">
        <is>
          <t>Common / Comum</t>
        </is>
      </c>
      <c r="D14" s="11" t="inlineStr">
        <is>
          <t>{W}, {T}: +0/+3 until end of turn. / {W}, {T}: +0/+3 até o final do turno.</t>
        </is>
      </c>
      <c r="E14" s="11" t="inlineStr">
        <is>
          <t>{2}{W}</t>
        </is>
      </c>
      <c r="F14" s="11" t="inlineStr">
        <is>
          <t>Branco</t>
        </is>
      </c>
      <c r="G14" s="8" t="n">
        <v>0.1</v>
      </c>
      <c r="H14" s="11" t="inlineStr">
        <is>
          <t>Homelands (HML)</t>
        </is>
      </c>
      <c r="I14" s="11" t="inlineStr">
        <is>
          <t>Não</t>
        </is>
      </c>
      <c r="J14" s="11" t="n">
        <v>1995</v>
      </c>
      <c r="K14" s="10" t="n">
        <v>46082</v>
      </c>
      <c r="L14" s="11" t="n">
        <v>1</v>
      </c>
      <c r="M14" s="8">
        <f>L14*G14</f>
        <v/>
      </c>
      <c r="P14" s="9" t="n"/>
    </row>
    <row r="15">
      <c r="A15" s="11" t="inlineStr">
        <is>
          <t>Abbey Matron / Matrona da Abadia</t>
        </is>
      </c>
      <c r="B15" s="11" t="inlineStr">
        <is>
          <t>Creature — Human Cleric</t>
        </is>
      </c>
      <c r="C15" s="11" t="inlineStr">
        <is>
          <t>Common / Comum</t>
        </is>
      </c>
      <c r="D15" s="11" t="inlineStr">
        <is>
          <t>{W}, {T}: This creature gets +0/+3 until end of turn.</t>
        </is>
      </c>
      <c r="E15" s="11" t="inlineStr">
        <is>
          <t>{2}{W}</t>
        </is>
      </c>
      <c r="F15" s="11" t="inlineStr">
        <is>
          <t>Branco</t>
        </is>
      </c>
      <c r="G15" s="8" t="n">
        <v>0.05</v>
      </c>
      <c r="H15" s="11" t="inlineStr">
        <is>
          <t>Homelands (HML)</t>
        </is>
      </c>
      <c r="I15" s="11" t="inlineStr">
        <is>
          <t>Não</t>
        </is>
      </c>
      <c r="J15" s="11" t="n">
        <v>1995</v>
      </c>
      <c r="K15" s="10" t="n">
        <v>46082</v>
      </c>
      <c r="L15" s="11" t="n">
        <v>3</v>
      </c>
      <c r="M15" s="8">
        <f>L15*G15</f>
        <v/>
      </c>
      <c r="P15" s="9" t="n"/>
    </row>
    <row r="16">
      <c r="A16" s="11" t="inlineStr">
        <is>
          <t>Aberração Consumidora / Consuming Aberration</t>
        </is>
      </c>
      <c r="B16" s="11" t="inlineStr">
        <is>
          <t>Criatura — Horror / Creature — Horror</t>
        </is>
      </c>
      <c r="C16" s="11" t="inlineStr">
        <is>
          <t>Rara / Rare</t>
        </is>
      </c>
      <c r="D16" s="11"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6" s="11" t="inlineStr">
        <is>
          <t>{3}{U}{B}</t>
        </is>
      </c>
      <c r="F16" s="11" t="inlineStr">
        <is>
          <t>Azul e Preto</t>
        </is>
      </c>
      <c r="G16" s="8" t="n">
        <v>0.3</v>
      </c>
      <c r="H16" s="11" t="inlineStr">
        <is>
          <t>Gatecrash (GTC)</t>
        </is>
      </c>
      <c r="I16" s="11" t="inlineStr">
        <is>
          <t>Não</t>
        </is>
      </c>
      <c r="J16" s="11" t="n">
        <v>2013</v>
      </c>
      <c r="K16" s="11" t="inlineStr">
        <is>
          <t>*/*</t>
        </is>
      </c>
      <c r="L16" s="11" t="n">
        <v>1</v>
      </c>
      <c r="M16" s="8">
        <f>L16*G16</f>
        <v/>
      </c>
      <c r="P16" s="9" t="n"/>
    </row>
    <row r="17">
      <c r="A17" s="11" t="inlineStr">
        <is>
          <t>Aberrant Researcher / Pesquisador Aberrante</t>
        </is>
      </c>
      <c r="B17" s="11" t="inlineStr">
        <is>
          <t>Creature — Human Insect / Criatura — Humano Inseto</t>
        </is>
      </c>
      <c r="C17" s="11" t="inlineStr">
        <is>
          <t>Uncommon / Incomum</t>
        </is>
      </c>
      <c r="D17" s="11" t="inlineStr">
        <is>
          <t>Flying At the beginning of your upkeep, mill a card. If an instant or sorcery card was milled this way, transform this creature. (To mill a card, put the top card of your library into your graveyard.) / Voar No início de sua manutenção, coloque o card do topo de seu grimório em seu cemitério. Se for um card de mágica instantânea ou feitiço, transforme Pesquisador Aberrante.</t>
        </is>
      </c>
      <c r="E17" s="11" t="inlineStr">
        <is>
          <t>{3}{U}</t>
        </is>
      </c>
      <c r="F17" s="11" t="inlineStr">
        <is>
          <t>Azul</t>
        </is>
      </c>
      <c r="G17" s="8" t="n">
        <v>0.05</v>
      </c>
      <c r="H17" s="11" t="inlineStr">
        <is>
          <t>Shadows over Innistrad (SOI)</t>
        </is>
      </c>
      <c r="I17" s="11" t="inlineStr">
        <is>
          <t>Não</t>
        </is>
      </c>
      <c r="J17" s="11" t="n">
        <v>2016</v>
      </c>
      <c r="K17" s="10" t="n">
        <v>46056</v>
      </c>
      <c r="L17" s="11" t="n">
        <v>2</v>
      </c>
      <c r="M17" s="8">
        <f>L17*G17</f>
        <v/>
      </c>
      <c r="P17" s="9" t="n"/>
    </row>
    <row r="18">
      <c r="A18" s="11" t="inlineStr">
        <is>
          <t>Abigale, Poet Laureate // Heroic Stanza</t>
        </is>
      </c>
      <c r="B18" s="11" t="inlineStr">
        <is>
          <t>Legendary Creature — Bird Bard // Sorcery</t>
        </is>
      </c>
      <c r="C18" s="11" t="inlineStr">
        <is>
          <t>Uncommon / Incomum</t>
        </is>
      </c>
      <c r="D18" s="11" t="inlineStr">
        <is>
          <t>Abigale, Poet Laureate: Flying Whenever you cast a creature spell, Abigale becomes prepared. (While it's prepared, you may cast a copy of its spell. Doing so unprepares it.) // Heroic Stanza: Put a +1/+1 counter on target creature.</t>
        </is>
      </c>
      <c r="E18" s="11" t="inlineStr">
        <is>
          <t>{1}{W}{B} // {1}{W/B}</t>
        </is>
      </c>
      <c r="F18" s="11" t="inlineStr">
        <is>
          <t>Preto, Branco</t>
        </is>
      </c>
      <c r="G18" s="8" t="n">
        <v>0.29</v>
      </c>
      <c r="H18" s="11" t="inlineStr">
        <is>
          <t>Secrets of Strixhaven (SOS)</t>
        </is>
      </c>
      <c r="I18" s="11" t="inlineStr">
        <is>
          <t>Não</t>
        </is>
      </c>
      <c r="J18" s="11" t="n">
        <v>2026</v>
      </c>
      <c r="K18" s="10" t="n">
        <v>46083</v>
      </c>
      <c r="L18" s="11" t="n">
        <v>1</v>
      </c>
      <c r="M18" s="8">
        <f>L18*G18</f>
        <v/>
      </c>
      <c r="P18" s="9" t="n"/>
    </row>
    <row r="19">
      <c r="A19" s="11" t="inlineStr">
        <is>
          <t>Abnormal Endurance / Resistência Anormal</t>
        </is>
      </c>
      <c r="B19" s="11" t="inlineStr">
        <is>
          <t>Instant / Mágica Instantânea</t>
        </is>
      </c>
      <c r="C19" s="11" t="inlineStr">
        <is>
          <t>Common / Comum</t>
        </is>
      </c>
      <c r="D19" s="11"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9" s="11" t="inlineStr">
        <is>
          <t>{1}{B}</t>
        </is>
      </c>
      <c r="F19" s="11" t="inlineStr">
        <is>
          <t>Preto</t>
        </is>
      </c>
      <c r="G19" s="8" t="n">
        <v>0.03</v>
      </c>
      <c r="H19" s="11" t="inlineStr">
        <is>
          <t>Core Set 2019 (M19)</t>
        </is>
      </c>
      <c r="I19" s="11" t="inlineStr">
        <is>
          <t>Não</t>
        </is>
      </c>
      <c r="J19" s="11" t="n">
        <v>2018</v>
      </c>
      <c r="L19" s="11" t="n">
        <v>1</v>
      </c>
      <c r="M19" s="8">
        <f>L19*G19</f>
        <v/>
      </c>
      <c r="P19" s="9" t="n"/>
    </row>
    <row r="20">
      <c r="A20" s="11" t="inlineStr">
        <is>
          <t>Abomination / Abominação</t>
        </is>
      </c>
      <c r="B20" s="11" t="inlineStr">
        <is>
          <t>Creature — Horror</t>
        </is>
      </c>
      <c r="C20" s="11" t="inlineStr">
        <is>
          <t>Uncommon / Incomum</t>
        </is>
      </c>
      <c r="D20" s="11" t="inlineStr">
        <is>
          <t>Whenever this creature blocks or becomes blocked by a green or white creature, destroy that creature at end of combat.</t>
        </is>
      </c>
      <c r="E20" s="11" t="inlineStr">
        <is>
          <t>{3}{B}{B}</t>
        </is>
      </c>
      <c r="F20" s="11" t="inlineStr">
        <is>
          <t>Preto</t>
        </is>
      </c>
      <c r="G20" s="8" t="n">
        <v>0.2</v>
      </c>
      <c r="H20" s="11" t="inlineStr">
        <is>
          <t>Quarta Edição</t>
        </is>
      </c>
      <c r="I20" s="11" t="inlineStr">
        <is>
          <t>Não</t>
        </is>
      </c>
      <c r="J20" s="11" t="n">
        <v>1995</v>
      </c>
      <c r="K20" s="10" t="n">
        <v>46175</v>
      </c>
      <c r="L20" s="11" t="n">
        <v>1</v>
      </c>
      <c r="M20" s="8">
        <f>L20*G20</f>
        <v/>
      </c>
      <c r="P20" s="9" t="n"/>
    </row>
    <row r="21">
      <c r="A21" s="11" t="inlineStr">
        <is>
          <t>Abrade / Abrasão</t>
        </is>
      </c>
      <c r="B21" s="11" t="inlineStr">
        <is>
          <t>Instant / Mágica Instantânea</t>
        </is>
      </c>
      <c r="C21" s="11" t="inlineStr">
        <is>
          <t>Uncommon / Incomum</t>
        </is>
      </c>
      <c r="D21" s="11" t="inlineStr">
        <is>
          <t>Choose one — • Abrade deals 3 damage to target creature. • Destroy target artifact. / Escolha um — • Abrasão causa 3 pontos de dano à criatura alvo. • Destrua o artefato alvo.</t>
        </is>
      </c>
      <c r="E21" s="11" t="inlineStr">
        <is>
          <t>{1}{R}</t>
        </is>
      </c>
      <c r="F21" s="11" t="inlineStr">
        <is>
          <t>Vermelho</t>
        </is>
      </c>
      <c r="G21" s="8" t="n">
        <v>0.3</v>
      </c>
      <c r="H21" s="11" t="inlineStr">
        <is>
          <t>Foundations (FDN)</t>
        </is>
      </c>
      <c r="I21" s="11" t="inlineStr">
        <is>
          <t>Não</t>
        </is>
      </c>
      <c r="J21" s="11" t="n">
        <v>2024</v>
      </c>
      <c r="L21" s="11" t="n">
        <v>1</v>
      </c>
      <c r="M21" s="8">
        <f>L21*G21</f>
        <v/>
      </c>
      <c r="P21" s="9" t="n"/>
    </row>
    <row r="22">
      <c r="A22" s="11" t="inlineStr">
        <is>
          <t>Abrade / Abrasão</t>
        </is>
      </c>
      <c r="B22" s="11" t="inlineStr">
        <is>
          <t>Instant / Mágica Instantânea</t>
        </is>
      </c>
      <c r="C22" s="11" t="inlineStr">
        <is>
          <t>Common / Comum</t>
        </is>
      </c>
      <c r="D22" s="11" t="inlineStr">
        <is>
          <t>Choose one — • Abrade deals 3 damage to target creature. • Destroy target artifact. / Escolha um — • Abrasão causa 3 pontos de dano à criatura alvo. • Destrua o artefato alvo.</t>
        </is>
      </c>
      <c r="E22" s="11" t="inlineStr">
        <is>
          <t>{1}{R}</t>
        </is>
      </c>
      <c r="F22" s="11" t="inlineStr">
        <is>
          <t>Vermelho</t>
        </is>
      </c>
      <c r="G22" s="8" t="n">
        <v>0.3</v>
      </c>
      <c r="H22" s="11" t="inlineStr">
        <is>
          <t>Innistrad: Crimson Vow (VOW)</t>
        </is>
      </c>
      <c r="I22" s="11" t="inlineStr">
        <is>
          <t>Não</t>
        </is>
      </c>
      <c r="J22" s="11" t="n">
        <v>2021</v>
      </c>
      <c r="L22" s="11" t="n">
        <v>3</v>
      </c>
      <c r="M22" s="8">
        <f>L22*G22</f>
        <v/>
      </c>
      <c r="P22" s="9" t="n"/>
    </row>
    <row r="23">
      <c r="A23" s="11" t="inlineStr">
        <is>
          <t>Abrade / Abrasão</t>
        </is>
      </c>
      <c r="B23" s="11" t="inlineStr">
        <is>
          <t>Instant / Mágica Instantânea</t>
        </is>
      </c>
      <c r="C23" s="11" t="inlineStr">
        <is>
          <t>Common / Comum</t>
        </is>
      </c>
      <c r="D23" s="11" t="inlineStr">
        <is>
          <t>Choose one — • Abrade deals 3 damage to target creature. • Destroy target artifact. / Escolha um — • Abrasão causa 3 pontos de dano à criatura alvo. • Destrua o artefato alvo.</t>
        </is>
      </c>
      <c r="E23" s="11" t="inlineStr">
        <is>
          <t>{1}{R}</t>
        </is>
      </c>
      <c r="F23" s="11" t="inlineStr">
        <is>
          <t>Vermelho</t>
        </is>
      </c>
      <c r="G23" s="8" t="n">
        <v>0.25</v>
      </c>
      <c r="H23" s="11" t="inlineStr">
        <is>
          <t>Innistrad: Crimson Vow (VOW)</t>
        </is>
      </c>
      <c r="I23" s="11" t="inlineStr">
        <is>
          <t>Não</t>
        </is>
      </c>
      <c r="J23" s="11" t="n">
        <v>2021</v>
      </c>
      <c r="L23" s="11" t="n">
        <v>1</v>
      </c>
      <c r="M23" s="8">
        <f>L23*G23</f>
        <v/>
      </c>
      <c r="P23" s="9" t="n"/>
    </row>
    <row r="24">
      <c r="A24" s="11" t="inlineStr">
        <is>
          <t>Abuna Acolyte / Acólito Abuna</t>
        </is>
      </c>
      <c r="B24" s="11" t="inlineStr">
        <is>
          <t>Creature — Cat Cleric / Criatura — Felino Clérigo</t>
        </is>
      </c>
      <c r="C24" s="11" t="inlineStr">
        <is>
          <t>Uncommon / Incomum</t>
        </is>
      </c>
      <c r="D24" s="11" t="inlineStr">
        <is>
          <t>{T}: Prevent the next 1 damage that would be dealt to any target this turn. {T}: Prevent the next 2 damage that would be dealt to target artifact creature this turn. / {T}: Previna o próximo 1 ponto de dano que seria causado à criatura ou ao jogador alvo neste turno. {T}: Previna os próximos 2 pontos de dano que seriam causados à criatura artefato alvo neste turno.</t>
        </is>
      </c>
      <c r="E24" s="11" t="inlineStr">
        <is>
          <t>{1}{W}</t>
        </is>
      </c>
      <c r="F24" s="11" t="inlineStr">
        <is>
          <t>Branco</t>
        </is>
      </c>
      <c r="G24" s="8" t="n">
        <v>0.09</v>
      </c>
      <c r="H24" s="11" t="inlineStr">
        <is>
          <t>Scars of Mirrodin (SOM)</t>
        </is>
      </c>
      <c r="I24" s="11" t="inlineStr">
        <is>
          <t>Não</t>
        </is>
      </c>
      <c r="J24" s="11" t="n">
        <v>2010</v>
      </c>
      <c r="K24" s="10" t="n">
        <v>46023</v>
      </c>
      <c r="L24" s="11" t="n">
        <v>1</v>
      </c>
      <c r="M24" s="8">
        <f>L24*G24</f>
        <v/>
      </c>
      <c r="P24" s="9" t="n"/>
    </row>
    <row r="25">
      <c r="A25" s="11" t="inlineStr">
        <is>
          <t>Abutres Osai / Osai Vultures</t>
        </is>
      </c>
      <c r="B25" s="11" t="inlineStr">
        <is>
          <t>Invocação de Abutres / Summon Vultures</t>
        </is>
      </c>
      <c r="C25" s="11" t="inlineStr">
        <is>
          <t>Incomum / Uncommon</t>
        </is>
      </c>
      <c r="D25" s="11" t="inlineStr">
        <is>
          <t>Voador. Coloque um marcador de carniça sobre os Abutres no fim de cada turno no qual uma criatura saiu de jogo e foi para o cemitério. {0}: Remova dois marcadores de carniça para que os Abutres ganhem +1/+1 até o final do turno.</t>
        </is>
      </c>
      <c r="E25" s="11" t="inlineStr">
        <is>
          <t>{1}{W}</t>
        </is>
      </c>
      <c r="F25" s="11" t="inlineStr">
        <is>
          <t>Branco</t>
        </is>
      </c>
      <c r="G25" s="8" t="n">
        <v>0.23</v>
      </c>
      <c r="H25" s="11" t="inlineStr">
        <is>
          <t>Fourth Edition</t>
        </is>
      </c>
      <c r="I25" s="11" t="inlineStr">
        <is>
          <t>Não</t>
        </is>
      </c>
      <c r="J25" s="11" t="n">
        <v>1995</v>
      </c>
      <c r="K25" s="10" t="n">
        <v>46023</v>
      </c>
      <c r="L25" s="11" t="n">
        <v>2</v>
      </c>
      <c r="M25" s="8">
        <f>L25*G25</f>
        <v/>
      </c>
      <c r="P25" s="9" t="n"/>
    </row>
    <row r="26">
      <c r="A26" s="11" t="inlineStr">
        <is>
          <t>Abutres Osai / Osai Vultures</t>
        </is>
      </c>
      <c r="B26" s="11" t="inlineStr">
        <is>
          <t>Invocação de Abutres / Summon Vultures</t>
        </is>
      </c>
      <c r="C26" s="11" t="inlineStr">
        <is>
          <t>Incomum / Uncommon</t>
        </is>
      </c>
      <c r="D26" s="11" t="inlineStr">
        <is>
          <t>Voador. Coloque um marcador de carniça sobre os Abutres no fim de cada turno no qual uma criatura saiu de jogo e foi para o cemitério. {0}: Remova dois marcadores de carniça para que os Abutres ganhem +1/+1 até o final do turno.</t>
        </is>
      </c>
      <c r="E26" s="11" t="inlineStr">
        <is>
          <t>{1}{W}</t>
        </is>
      </c>
      <c r="F26" s="11" t="inlineStr">
        <is>
          <t>Branco</t>
        </is>
      </c>
      <c r="G26" s="8" t="n">
        <v>0.25</v>
      </c>
      <c r="H26" s="11" t="inlineStr">
        <is>
          <t>Fourth Edition (BB)</t>
        </is>
      </c>
      <c r="I26" s="11" t="inlineStr">
        <is>
          <t>Não</t>
        </is>
      </c>
      <c r="J26" s="11" t="n">
        <v>1995</v>
      </c>
      <c r="K26" s="10" t="n">
        <v>46023</v>
      </c>
      <c r="L26" s="11" t="n">
        <v>2</v>
      </c>
      <c r="M26" s="8">
        <f>L26*G26</f>
        <v/>
      </c>
      <c r="P26" s="9" t="n"/>
    </row>
    <row r="27">
      <c r="A27" s="11" t="inlineStr">
        <is>
          <t>Abyssal Specter / Espectro Abissal</t>
        </is>
      </c>
      <c r="B27" s="11" t="inlineStr">
        <is>
          <t>Creature — Specter / Criatura — Espectro</t>
        </is>
      </c>
      <c r="C27" s="11" t="inlineStr">
        <is>
          <t>Uncommon / Incomum</t>
        </is>
      </c>
      <c r="D27" s="11"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7" s="11" t="inlineStr">
        <is>
          <t>{2}{B}{B}</t>
        </is>
      </c>
      <c r="F27" s="11" t="inlineStr">
        <is>
          <t>Preto</t>
        </is>
      </c>
      <c r="G27" s="8" t="n">
        <v>0.15</v>
      </c>
      <c r="H27" s="11" t="inlineStr">
        <is>
          <t>Era Glacial</t>
        </is>
      </c>
      <c r="I27" s="11" t="inlineStr">
        <is>
          <t>Não</t>
        </is>
      </c>
      <c r="J27" s="11" t="n">
        <v>1996</v>
      </c>
      <c r="K27" s="10" t="n">
        <v>46083</v>
      </c>
      <c r="L27" s="11" t="n">
        <v>1</v>
      </c>
      <c r="M27" s="8">
        <f>L27*G27</f>
        <v/>
      </c>
      <c r="P27" s="9" t="n"/>
    </row>
    <row r="28">
      <c r="A28" s="11" t="inlineStr">
        <is>
          <t>Abzan Battle Priest / Sacerdote de Batalha Abzan</t>
        </is>
      </c>
      <c r="B28" s="11" t="inlineStr">
        <is>
          <t>Creature — Human Cleric / Criatura — Humano Clérigo</t>
        </is>
      </c>
      <c r="C28" s="11" t="inlineStr">
        <is>
          <t>Uncommon / Incomum</t>
        </is>
      </c>
      <c r="D28" s="11" t="inlineStr">
        <is>
          <t>Outlast {W} ({W}, {T}: Put a +1/+1 counter on this creature. Outlast only as a sorcery.) Each creature you control with a +1/+1 counter on it has lifelink. / Sobreviver {W} ({W}, {T}: Coloque um marcador +1/+1 nesta criatura. Use sobreviver somente como um feitiço.) Cada criatura que você controla com um marcador +1/+1 tem vínculo com a vida.</t>
        </is>
      </c>
      <c r="E28" s="11" t="inlineStr">
        <is>
          <t>{3}{W}</t>
        </is>
      </c>
      <c r="F28" s="11" t="inlineStr">
        <is>
          <t>Branco</t>
        </is>
      </c>
      <c r="G28" s="8" t="n">
        <v>0.14</v>
      </c>
      <c r="H28" s="11" t="inlineStr">
        <is>
          <t>Khans of Tarkir (KTK)</t>
        </is>
      </c>
      <c r="I28" s="11" t="inlineStr">
        <is>
          <t>Não</t>
        </is>
      </c>
      <c r="J28" s="11" t="n">
        <v>2014</v>
      </c>
      <c r="K28" s="10" t="n">
        <v>46056</v>
      </c>
      <c r="L28" s="11" t="n">
        <v>1</v>
      </c>
      <c r="M28" s="8">
        <f>L28*G28</f>
        <v/>
      </c>
      <c r="P28" s="9" t="n"/>
    </row>
    <row r="29">
      <c r="A29" s="11" t="inlineStr">
        <is>
          <t>Abzan Falconer / Falcoeiro Abzan</t>
        </is>
      </c>
      <c r="B29" s="11" t="inlineStr">
        <is>
          <t>Creature — Human Soldier / Criatura — Humano Soldado</t>
        </is>
      </c>
      <c r="C29" s="11" t="inlineStr">
        <is>
          <t>Uncommon / Incomum</t>
        </is>
      </c>
      <c r="D29" s="11" t="inlineStr">
        <is>
          <t>Outlast {W} ({W}, {T}: Put a +1/+1 counter on this creature. Outlast only as a sorcery.) Each creature you control with a +1/+1 counter on it has flying. / Sobreviver {W} ({W}, {T}: Coloque um marcador +1/+1 nesta criatura. Use sobreviver somente como um feitiço.) Cada criatura que você controla com um marcador +1/+1 tem voar.</t>
        </is>
      </c>
      <c r="E29" s="11" t="inlineStr">
        <is>
          <t>{2}{W}</t>
        </is>
      </c>
      <c r="F29" s="11" t="inlineStr">
        <is>
          <t>Branco</t>
        </is>
      </c>
      <c r="G29" s="8" t="n">
        <v>0.09</v>
      </c>
      <c r="H29" s="11" t="inlineStr">
        <is>
          <t>Khans of Tarkir (KTK)</t>
        </is>
      </c>
      <c r="I29" s="11" t="inlineStr">
        <is>
          <t>Não</t>
        </is>
      </c>
      <c r="J29" s="11" t="n">
        <v>2014</v>
      </c>
      <c r="K29" s="10" t="n">
        <v>46083</v>
      </c>
      <c r="L29" s="11" t="n">
        <v>1</v>
      </c>
      <c r="M29" s="8">
        <f>L29*G29</f>
        <v/>
      </c>
      <c r="P29" s="9" t="n"/>
    </row>
    <row r="30">
      <c r="A30" s="11" t="inlineStr">
        <is>
          <t>Academy Wall / Muralha da Academia</t>
        </is>
      </c>
      <c r="B30" s="11" t="inlineStr">
        <is>
          <t>Creature — Wall / Criatura — Barreira</t>
        </is>
      </c>
      <c r="C30" s="11" t="inlineStr">
        <is>
          <t>Common / Comum</t>
        </is>
      </c>
      <c r="D30" s="11"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30" s="11" t="inlineStr">
        <is>
          <t>{2}{U}</t>
        </is>
      </c>
      <c r="F30" s="11" t="inlineStr">
        <is>
          <t>Azul</t>
        </is>
      </c>
      <c r="G30" s="8" t="n">
        <v>0.2</v>
      </c>
      <c r="H30" s="11" t="inlineStr">
        <is>
          <t>Dominaria United (DMU)</t>
        </is>
      </c>
      <c r="I30" s="11" t="inlineStr">
        <is>
          <t>Sim</t>
        </is>
      </c>
      <c r="J30" s="11" t="n">
        <v>2022</v>
      </c>
      <c r="K30" s="11" t="inlineStr">
        <is>
          <t>0/5</t>
        </is>
      </c>
      <c r="L30" s="11" t="n">
        <v>1</v>
      </c>
      <c r="M30" s="8">
        <f>L30*G30</f>
        <v/>
      </c>
      <c r="P30" s="9" t="n"/>
    </row>
    <row r="31">
      <c r="A31" s="11" t="inlineStr">
        <is>
          <t>Acclaimed Contender / Competidora Aclamada</t>
        </is>
      </c>
      <c r="B31" s="11" t="inlineStr">
        <is>
          <t>Creature — Human Knight / Criatura — Humano Cavaleiro</t>
        </is>
      </c>
      <c r="C31" s="11" t="inlineStr">
        <is>
          <t>Rare / Rara</t>
        </is>
      </c>
      <c r="D31" s="11" t="inlineStr">
        <is>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is>
      </c>
      <c r="E31" s="11" t="inlineStr">
        <is>
          <t>{2}{W}</t>
        </is>
      </c>
      <c r="F31" s="11" t="inlineStr">
        <is>
          <t>Branco</t>
        </is>
      </c>
      <c r="G31" s="8" t="n">
        <v>0.65</v>
      </c>
      <c r="H31" s="11" t="inlineStr">
        <is>
          <t>Throne of Eldraine (ELD)</t>
        </is>
      </c>
      <c r="I31" s="11" t="inlineStr">
        <is>
          <t>Sim</t>
        </is>
      </c>
      <c r="J31" s="11" t="n">
        <v>2019</v>
      </c>
      <c r="K31" s="10" t="n">
        <v>46084</v>
      </c>
      <c r="L31" s="11" t="n">
        <v>1</v>
      </c>
      <c r="M31" s="8">
        <f>L31*G31</f>
        <v/>
      </c>
      <c r="P31" s="9" t="n"/>
    </row>
    <row r="32">
      <c r="A32" s="11" t="inlineStr">
        <is>
          <t>Accorder's Shield / Escudo dos Concordantes</t>
        </is>
      </c>
      <c r="B32" s="11" t="inlineStr">
        <is>
          <t>Artifact — Equipment / Artefato — Equipamento</t>
        </is>
      </c>
      <c r="C32" s="11" t="inlineStr">
        <is>
          <t>Common / Comum</t>
        </is>
      </c>
      <c r="D32" s="11" t="inlineStr">
        <is>
          <t>Equipped creature gets +0/+3 and has vigilance. (Attacking doesn't cause it to tap.) Equip {3} ({3}: Attach to target creature you control. Equip only as a sorcery.) / A criatura equipada recebe +0/+3 e tem vigilância. (Esta criatura não é virada para atacar.)Equipar {3} ({3}: Anexe à criatura alvo que você controla. Equipe somente quando puder conjurar um feitiço.)</t>
        </is>
      </c>
      <c r="E32" s="11" t="inlineStr">
        <is>
          <t>{0}</t>
        </is>
      </c>
      <c r="F32" s="11" t="inlineStr">
        <is>
          <t>Incolor</t>
        </is>
      </c>
      <c r="G32" s="8" t="n">
        <v>0.14</v>
      </c>
      <c r="H32" s="11" t="inlineStr">
        <is>
          <t>Scars of Mirrodin (SOM)</t>
        </is>
      </c>
      <c r="I32" s="11" t="inlineStr">
        <is>
          <t>Não</t>
        </is>
      </c>
      <c r="J32" s="11" t="n">
        <v>2010</v>
      </c>
      <c r="L32" s="11" t="n">
        <v>2</v>
      </c>
      <c r="M32" s="8">
        <f>L32*G32</f>
        <v/>
      </c>
      <c r="P32" s="9" t="n"/>
    </row>
    <row r="33">
      <c r="A33" s="11" t="inlineStr">
        <is>
          <t>Accumulate Wisdom</t>
        </is>
      </c>
      <c r="B33" s="11" t="inlineStr">
        <is>
          <t>Instant — Lesson</t>
        </is>
      </c>
      <c r="C33" s="11" t="inlineStr">
        <is>
          <t>Uncommon / Incomum</t>
        </is>
      </c>
      <c r="D33" s="11" t="inlineStr">
        <is>
          <t>Look at the top three cards of your library. Put one of those cards into your hand and the rest on the bottom of your library in any order. Put each of those cards into your hand instead if there are three or more Lesson cards in your graveyard.</t>
        </is>
      </c>
      <c r="E33" s="11" t="inlineStr">
        <is>
          <t>{1}{U}</t>
        </is>
      </c>
      <c r="F33" s="11" t="inlineStr">
        <is>
          <t>Azul</t>
        </is>
      </c>
      <c r="G33" s="8" t="n">
        <v>5.7</v>
      </c>
      <c r="H33" s="11" t="inlineStr">
        <is>
          <t>Avatar: The Last Airbender (TLA)</t>
        </is>
      </c>
      <c r="I33" s="11" t="inlineStr">
        <is>
          <t>Sim</t>
        </is>
      </c>
      <c r="J33" s="11" t="n">
        <v>2025</v>
      </c>
      <c r="L33" s="11" t="n">
        <v>1</v>
      </c>
      <c r="M33" s="8">
        <f>L33*G33</f>
        <v/>
      </c>
      <c r="P33" s="9" t="n"/>
    </row>
    <row r="34">
      <c r="A34" s="11" t="inlineStr">
        <is>
          <t>Accursed Spirit / Espírito Amaldiçoado</t>
        </is>
      </c>
      <c r="B34" s="11" t="inlineStr">
        <is>
          <t>Creature — Spirit / Criatura — Espírito</t>
        </is>
      </c>
      <c r="C34" s="11" t="inlineStr">
        <is>
          <t>Common / Comum</t>
        </is>
      </c>
      <c r="D34" s="11" t="inlineStr">
        <is>
          <t>Intimidate (This creature can't be blocked except by artifact creatures and/or creatures that share a color with it.) / Intimidar (Esta criatura só pode ser bloqueada por criaturas artefato e/ou criaturas que compartilhem uma cor com ela.)</t>
        </is>
      </c>
      <c r="E34" s="11" t="inlineStr">
        <is>
          <t>{3}{B}</t>
        </is>
      </c>
      <c r="F34" s="11" t="inlineStr">
        <is>
          <t>Preto</t>
        </is>
      </c>
      <c r="G34" s="8" t="n">
        <v>0.06</v>
      </c>
      <c r="H34" s="11" t="inlineStr">
        <is>
          <t>Magic 2014 (M14)</t>
        </is>
      </c>
      <c r="I34" s="11" t="inlineStr">
        <is>
          <t>Não</t>
        </is>
      </c>
      <c r="J34" s="11" t="n">
        <v>2013</v>
      </c>
      <c r="K34" s="10" t="n">
        <v>46056</v>
      </c>
      <c r="L34" s="11" t="n">
        <v>2</v>
      </c>
      <c r="M34" s="8">
        <f>L34*G34</f>
        <v/>
      </c>
      <c r="P34" s="9" t="n"/>
    </row>
    <row r="35">
      <c r="A35" s="11" t="inlineStr">
        <is>
          <t>Acid Web Spider / Aranha da Teia Ácida</t>
        </is>
      </c>
      <c r="B35" s="11" t="inlineStr">
        <is>
          <t>Creature — Spider / Criatura — Aranha</t>
        </is>
      </c>
      <c r="C35" s="11" t="inlineStr">
        <is>
          <t>Uncommon / Incomum</t>
        </is>
      </c>
      <c r="D35" s="11" t="inlineStr">
        <is>
          <t>Reach When this creature enters, you may destroy target Equipment. / Alcance Quando Aranha da Teia Ácida entra no campo de batalha, você pode destruir o Equipamento alvo.</t>
        </is>
      </c>
      <c r="E35" s="11" t="inlineStr">
        <is>
          <t>{3}{G}{G}</t>
        </is>
      </c>
      <c r="F35" s="11" t="inlineStr">
        <is>
          <t>Verde</t>
        </is>
      </c>
      <c r="G35" s="8" t="n">
        <v>0.06</v>
      </c>
      <c r="H35" s="11" t="inlineStr">
        <is>
          <t>Scars of Mirrodin (SOM)</t>
        </is>
      </c>
      <c r="I35" s="11" t="inlineStr">
        <is>
          <t>Não</t>
        </is>
      </c>
      <c r="J35" s="11" t="n">
        <v>2010</v>
      </c>
      <c r="K35" s="10" t="n">
        <v>46145</v>
      </c>
      <c r="L35" s="11" t="n">
        <v>1</v>
      </c>
      <c r="M35" s="8">
        <f>L35*G35</f>
        <v/>
      </c>
      <c r="P35" s="9" t="n"/>
    </row>
    <row r="36">
      <c r="A36" s="11" t="inlineStr">
        <is>
          <t>Acidic Slime / Limo Ácido</t>
        </is>
      </c>
      <c r="B36" s="11" t="inlineStr">
        <is>
          <t>Creature — Ooze / Criatura — Lodo</t>
        </is>
      </c>
      <c r="C36" s="11" t="inlineStr">
        <is>
          <t>Uncommon / Incomum</t>
        </is>
      </c>
      <c r="D36" s="11" t="inlineStr">
        <is>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is>
      </c>
      <c r="E36" s="11" t="inlineStr">
        <is>
          <t>{3}{G}{G}</t>
        </is>
      </c>
      <c r="F36" s="11" t="inlineStr">
        <is>
          <t>Verde</t>
        </is>
      </c>
      <c r="G36" s="8" t="n">
        <v>0.25</v>
      </c>
      <c r="H36" s="11" t="inlineStr">
        <is>
          <t>Commander Masters (CMM)</t>
        </is>
      </c>
      <c r="I36" s="11" t="inlineStr">
        <is>
          <t>Não</t>
        </is>
      </c>
      <c r="J36" s="11" t="n">
        <v>2023</v>
      </c>
      <c r="K36" s="10" t="n">
        <v>46055</v>
      </c>
      <c r="L36" s="11" t="n">
        <v>1</v>
      </c>
      <c r="M36" s="8">
        <f>L36*G36</f>
        <v/>
      </c>
      <c r="P36" s="9" t="n"/>
    </row>
    <row r="37">
      <c r="A37" s="11" t="inlineStr">
        <is>
          <t>Acidic Slime / Limo Ácido</t>
        </is>
      </c>
      <c r="B37" s="11" t="inlineStr">
        <is>
          <t>Creature — Ooze / Criatura — Lodo</t>
        </is>
      </c>
      <c r="C37" s="11" t="inlineStr">
        <is>
          <t>Uncommon / Incomum</t>
        </is>
      </c>
      <c r="D37" s="11" t="inlineStr">
        <is>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is>
      </c>
      <c r="E37" s="11" t="inlineStr">
        <is>
          <t>{3}{G}{G}</t>
        </is>
      </c>
      <c r="F37" s="11" t="inlineStr">
        <is>
          <t>Verde</t>
        </is>
      </c>
      <c r="G37" s="8" t="n">
        <v>0.23</v>
      </c>
      <c r="H37" s="11" t="inlineStr">
        <is>
          <t>Magic 2010 (M10)</t>
        </is>
      </c>
      <c r="I37" s="11" t="inlineStr">
        <is>
          <t>Não</t>
        </is>
      </c>
      <c r="J37" s="11" t="n">
        <v>2009</v>
      </c>
      <c r="K37" s="10" t="n">
        <v>46055</v>
      </c>
      <c r="L37" s="11" t="n">
        <v>1</v>
      </c>
      <c r="M37" s="8">
        <f>L37*G37</f>
        <v/>
      </c>
      <c r="P37" s="9" t="n"/>
    </row>
    <row r="38">
      <c r="A38" s="11" t="inlineStr">
        <is>
          <t>Açoite do Balrog / Lash of the Balrog</t>
        </is>
      </c>
      <c r="B38" s="11" t="inlineStr">
        <is>
          <t>Feitiço</t>
        </is>
      </c>
      <c r="C38" s="11" t="inlineStr">
        <is>
          <t>Comum</t>
        </is>
      </c>
      <c r="D38" s="11" t="inlineStr">
        <is>
          <t>Como custo adicional para conjurar esta mágica, sacrifique uma criatura ou pague {4}. Destrua a criatura alvo.</t>
        </is>
      </c>
      <c r="E38" s="11" t="inlineStr">
        <is>
          <t>{B}</t>
        </is>
      </c>
      <c r="F38" s="11" t="inlineStr">
        <is>
          <t>Preto</t>
        </is>
      </c>
      <c r="G38" s="8" t="n">
        <v>0.59</v>
      </c>
      <c r="H38" s="11" t="inlineStr">
        <is>
          <t>The Lord of the Rings: Tales of Middle-earth (LTR)</t>
        </is>
      </c>
      <c r="I38" s="11" t="inlineStr">
        <is>
          <t>Sim</t>
        </is>
      </c>
      <c r="J38" s="11" t="n">
        <v>2023</v>
      </c>
      <c r="L38" s="11" t="n">
        <v>1</v>
      </c>
      <c r="M38" s="8">
        <f>L38*G38</f>
        <v/>
      </c>
      <c r="P38" s="9" t="n"/>
    </row>
    <row r="39">
      <c r="A39" s="11" t="inlineStr">
        <is>
          <t>Açoite do Balrog / Lash of the Balrog</t>
        </is>
      </c>
      <c r="B39" s="11" t="inlineStr">
        <is>
          <t>Feitiço</t>
        </is>
      </c>
      <c r="C39" s="11" t="inlineStr">
        <is>
          <t>Comum</t>
        </is>
      </c>
      <c r="D39" s="11" t="inlineStr">
        <is>
          <t>Como custo adicional para conjurar esta mágica, sacrifique uma criatura ou pague {4}. Destrua a criatura alvo.</t>
        </is>
      </c>
      <c r="E39" s="11" t="inlineStr">
        <is>
          <t>{B}</t>
        </is>
      </c>
      <c r="F39" s="11" t="inlineStr">
        <is>
          <t>Preto</t>
        </is>
      </c>
      <c r="G39" s="8" t="n">
        <v>0.18</v>
      </c>
      <c r="H39" s="11" t="inlineStr">
        <is>
          <t>The Lord of the Rings: Tales of Middle-earth (LTR)</t>
        </is>
      </c>
      <c r="I39" s="11" t="inlineStr">
        <is>
          <t>Não</t>
        </is>
      </c>
      <c r="J39" s="11" t="n">
        <v>2023</v>
      </c>
      <c r="L39" s="11" t="n">
        <v>3</v>
      </c>
      <c r="M39" s="8">
        <f>L39*G39</f>
        <v/>
      </c>
      <c r="P39" s="9" t="n"/>
    </row>
    <row r="40">
      <c r="A40" s="11" t="inlineStr">
        <is>
          <t>Acordar para a Vida / Thought Monitor</t>
        </is>
      </c>
      <c r="B40" s="11" t="inlineStr">
        <is>
          <t>Feitiço / Sorcery</t>
        </is>
      </c>
      <c r="C40" s="11" t="inlineStr">
        <is>
          <t>Rara / Rare</t>
        </is>
      </c>
      <c r="D40" s="11" t="inlineStr">
        <is>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is>
      </c>
      <c r="E40" s="11" t="inlineStr">
        <is>
          <t>{1}{U}</t>
        </is>
      </c>
      <c r="F40" s="11" t="inlineStr">
        <is>
          <t>Azul</t>
        </is>
      </c>
      <c r="G40" s="8" t="n">
        <v>2.9</v>
      </c>
      <c r="H40" s="11" t="inlineStr">
        <is>
          <t>Modern Horizons 2 (MH2)</t>
        </is>
      </c>
      <c r="I40" s="11" t="inlineStr">
        <is>
          <t>Sim</t>
        </is>
      </c>
      <c r="J40" s="11" t="n">
        <v>2021</v>
      </c>
      <c r="L40" s="11" t="n">
        <v>1</v>
      </c>
      <c r="M40" s="8">
        <f>L40*G40</f>
        <v/>
      </c>
      <c r="N40" s="11" t="inlineStr">
        <is>
          <t>Caixa</t>
        </is>
      </c>
      <c r="P40" s="9" t="n"/>
    </row>
    <row r="41">
      <c r="A41" s="11" t="inlineStr">
        <is>
          <t>Acrobatic Leap / Salto Acrobático</t>
        </is>
      </c>
      <c r="B41" s="11" t="inlineStr">
        <is>
          <t>Instant / Mágica Instantânea</t>
        </is>
      </c>
      <c r="C41" s="11" t="inlineStr">
        <is>
          <t>Common / Comum</t>
        </is>
      </c>
      <c r="D41" s="11" t="inlineStr">
        <is>
          <t>Target creature gets +1/+3 and gains flying until end of turn. Untap it. / A criatura alvo recebe +1/+3 e ganha voar até o final do turno. Desvire-a.</t>
        </is>
      </c>
      <c r="E41" s="11" t="inlineStr">
        <is>
          <t>{W}</t>
        </is>
      </c>
      <c r="F41" s="11" t="inlineStr">
        <is>
          <t>Branco</t>
        </is>
      </c>
      <c r="G41" s="8" t="n">
        <v>0.15</v>
      </c>
      <c r="H41" s="11" t="inlineStr">
        <is>
          <t>Avatar: The Last Airbender Eternal (TLE)</t>
        </is>
      </c>
      <c r="I41" s="11" t="inlineStr">
        <is>
          <t>Não</t>
        </is>
      </c>
      <c r="J41" s="11" t="n">
        <v>2025</v>
      </c>
      <c r="L41" s="11" t="n">
        <v>1</v>
      </c>
      <c r="M41" s="8">
        <f>L41*G41</f>
        <v/>
      </c>
      <c r="P41" s="9" t="n"/>
    </row>
    <row r="42">
      <c r="A42" s="11" t="inlineStr">
        <is>
          <t>Act of Treason / Ato de Traição</t>
        </is>
      </c>
      <c r="B42" s="11" t="inlineStr">
        <is>
          <t>Sorcery / Feitiço</t>
        </is>
      </c>
      <c r="C42" s="11" t="inlineStr">
        <is>
          <t>Comum</t>
        </is>
      </c>
      <c r="D42" s="11" t="inlineStr">
        <is>
          <t>Ganhe o controle da criatura alvo até o final do turno. Desvire aquela criatura. Ela ganha ímpeto até o final do turno.</t>
        </is>
      </c>
      <c r="E42" s="11" t="inlineStr">
        <is>
          <t>2R</t>
        </is>
      </c>
      <c r="F42" s="11" t="inlineStr">
        <is>
          <t>Vermelho</t>
        </is>
      </c>
      <c r="G42" s="8" t="n">
        <v>0.13</v>
      </c>
      <c r="H42" s="11" t="inlineStr">
        <is>
          <t>Duel Decks: Speed vs. Cunning</t>
        </is>
      </c>
      <c r="I42" s="11" t="inlineStr">
        <is>
          <t>Não</t>
        </is>
      </c>
      <c r="J42" s="11" t="n">
        <v>2014</v>
      </c>
      <c r="L42" s="11" t="n">
        <v>1</v>
      </c>
      <c r="M42" s="8">
        <f>L42*G42</f>
        <v/>
      </c>
      <c r="P42" s="9" t="n"/>
    </row>
    <row r="43">
      <c r="A43" s="11" t="inlineStr">
        <is>
          <t>Act of Treason / Ato de Traição</t>
        </is>
      </c>
      <c r="B43" s="11" t="inlineStr">
        <is>
          <t>Sorcery / Feitiço</t>
        </is>
      </c>
      <c r="C43" s="11" t="inlineStr">
        <is>
          <t>Common / Comum</t>
        </is>
      </c>
      <c r="D43" s="11"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3" s="11" t="inlineStr">
        <is>
          <t>{2}{R}</t>
        </is>
      </c>
      <c r="F43" s="11" t="inlineStr">
        <is>
          <t>Vermelho</t>
        </is>
      </c>
      <c r="G43" s="8" t="n">
        <v>0.09</v>
      </c>
      <c r="H43" s="11" t="inlineStr">
        <is>
          <t xml:space="preserve">Duels of the Planeswalkers </t>
        </is>
      </c>
      <c r="I43" s="11" t="inlineStr">
        <is>
          <t>Não</t>
        </is>
      </c>
      <c r="J43" s="11" t="n">
        <v>2010</v>
      </c>
      <c r="L43" s="11" t="n">
        <v>1</v>
      </c>
      <c r="M43" s="8">
        <f>L43*G43</f>
        <v/>
      </c>
      <c r="P43" s="9" t="n"/>
    </row>
    <row r="44">
      <c r="A44" s="11" t="inlineStr">
        <is>
          <t>Act of Treason / Ato de Traição</t>
        </is>
      </c>
      <c r="B44" s="11" t="inlineStr">
        <is>
          <t>Sorcery / Feitiço</t>
        </is>
      </c>
      <c r="C44" s="11" t="inlineStr">
        <is>
          <t>Comum</t>
        </is>
      </c>
      <c r="D44" s="11" t="inlineStr">
        <is>
          <t>Ganhe o controle da criatura alvo até o final do turno. Desvire aquela criatura. Ela ganha ímpeto até o final do turno.</t>
        </is>
      </c>
      <c r="E44" s="11" t="inlineStr">
        <is>
          <t>2R</t>
        </is>
      </c>
      <c r="F44" s="11" t="inlineStr">
        <is>
          <t>Vermelho</t>
        </is>
      </c>
      <c r="G44" s="8" t="n">
        <v>0.03</v>
      </c>
      <c r="H44" s="11" t="inlineStr">
        <is>
          <t>Lealdade em Ravnica</t>
        </is>
      </c>
      <c r="I44" s="11" t="inlineStr">
        <is>
          <t>Não</t>
        </is>
      </c>
      <c r="J44" s="11" t="n">
        <v>2019</v>
      </c>
      <c r="L44" s="11" t="n">
        <v>1</v>
      </c>
      <c r="M44" s="8">
        <f>L44*G44</f>
        <v/>
      </c>
      <c r="P44" s="9" t="n"/>
    </row>
    <row r="45">
      <c r="A45" s="11" t="inlineStr">
        <is>
          <t>Act of Treason / Ato de Traição</t>
        </is>
      </c>
      <c r="B45" s="11" t="inlineStr">
        <is>
          <t>Sorcery / Feitiço</t>
        </is>
      </c>
      <c r="C45" s="11" t="inlineStr">
        <is>
          <t>Common / Comum</t>
        </is>
      </c>
      <c r="D45" s="11"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5" s="11" t="inlineStr">
        <is>
          <t>{2}{R}</t>
        </is>
      </c>
      <c r="F45" s="11" t="inlineStr">
        <is>
          <t>Vermelho</t>
        </is>
      </c>
      <c r="G45" s="8" t="n">
        <v>0.08</v>
      </c>
      <c r="H45" s="11" t="inlineStr">
        <is>
          <t>Magic 2010 (M10)</t>
        </is>
      </c>
      <c r="I45" s="11" t="inlineStr">
        <is>
          <t>Não</t>
        </is>
      </c>
      <c r="J45" s="11" t="n">
        <v>2009</v>
      </c>
      <c r="L45" s="11" t="n">
        <v>1</v>
      </c>
      <c r="M45" s="8">
        <f>L45*G45</f>
        <v/>
      </c>
      <c r="N45" s="11" t="n"/>
      <c r="P45" s="9" t="n"/>
    </row>
    <row r="46">
      <c r="A46" s="11" t="inlineStr">
        <is>
          <t>Act of Treason / Ato de Traição</t>
        </is>
      </c>
      <c r="B46" s="11" t="inlineStr">
        <is>
          <t>Sorcery / Feitiço</t>
        </is>
      </c>
      <c r="C46" s="11" t="inlineStr">
        <is>
          <t>Common / Comum</t>
        </is>
      </c>
      <c r="D46" s="11"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6" s="11" t="inlineStr">
        <is>
          <t>{2}{R}</t>
        </is>
      </c>
      <c r="F46" s="11" t="inlineStr">
        <is>
          <t>Vermelho</t>
        </is>
      </c>
      <c r="G46" s="8" t="n">
        <v>0.05</v>
      </c>
      <c r="H46" s="11" t="inlineStr">
        <is>
          <t>Magic 2011 (M11)</t>
        </is>
      </c>
      <c r="I46" s="11" t="inlineStr">
        <is>
          <t>Não</t>
        </is>
      </c>
      <c r="J46" s="11" t="n">
        <v>2010</v>
      </c>
      <c r="L46" s="11" t="n">
        <v>5</v>
      </c>
      <c r="M46" s="8">
        <f>L46*G46</f>
        <v/>
      </c>
      <c r="N46" s="11" t="n"/>
      <c r="P46" s="9" t="n"/>
    </row>
    <row r="47">
      <c r="A47" s="11" t="inlineStr">
        <is>
          <t>Act of Treason / Ato de Traição</t>
        </is>
      </c>
      <c r="B47" s="11" t="inlineStr">
        <is>
          <t>Sorcery / Feitiço</t>
        </is>
      </c>
      <c r="C47" s="11" t="inlineStr">
        <is>
          <t>Common / Comum</t>
        </is>
      </c>
      <c r="D47" s="11"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7" s="11" t="inlineStr">
        <is>
          <t>{2}{R}</t>
        </is>
      </c>
      <c r="F47" s="11" t="inlineStr">
        <is>
          <t>Vermelho</t>
        </is>
      </c>
      <c r="G47" s="8" t="n">
        <v>0.05</v>
      </c>
      <c r="H47" s="11" t="inlineStr">
        <is>
          <t>Magic 2012 (M12)</t>
        </is>
      </c>
      <c r="I47" s="11" t="inlineStr">
        <is>
          <t>Não</t>
        </is>
      </c>
      <c r="J47" s="11" t="n">
        <v>2011</v>
      </c>
      <c r="L47" s="11" t="n">
        <v>1</v>
      </c>
      <c r="M47" s="8">
        <f>L47*G47</f>
        <v/>
      </c>
      <c r="N47" s="11" t="n"/>
      <c r="P47" s="9" t="n"/>
    </row>
    <row r="48">
      <c r="A48" s="11" t="inlineStr">
        <is>
          <t>Act of Treason / Ato de Traição</t>
        </is>
      </c>
      <c r="B48" s="11" t="inlineStr">
        <is>
          <t>Sorcery / Feitiço</t>
        </is>
      </c>
      <c r="C48" s="11" t="inlineStr">
        <is>
          <t>Common / Comum</t>
        </is>
      </c>
      <c r="D48" s="11"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8" s="11" t="inlineStr">
        <is>
          <t>{2}{R}</t>
        </is>
      </c>
      <c r="F48" s="11" t="inlineStr">
        <is>
          <t>Vermelho</t>
        </is>
      </c>
      <c r="G48" s="8" t="n">
        <v>0.09</v>
      </c>
      <c r="H48" s="11" t="inlineStr">
        <is>
          <t>Magic 2014 (M14)</t>
        </is>
      </c>
      <c r="I48" s="11" t="inlineStr">
        <is>
          <t>Não</t>
        </is>
      </c>
      <c r="J48" s="11" t="n">
        <v>2014</v>
      </c>
      <c r="L48" s="11" t="n">
        <v>1</v>
      </c>
      <c r="M48" s="8">
        <f>L48*G48</f>
        <v/>
      </c>
      <c r="N48" s="11" t="n"/>
      <c r="P48" s="9" t="n"/>
    </row>
    <row r="49">
      <c r="A49" s="11" t="inlineStr">
        <is>
          <t>Act of Treason / Ato de Traição</t>
        </is>
      </c>
      <c r="B49" s="11" t="inlineStr">
        <is>
          <t>Sorcery / Feitiço</t>
        </is>
      </c>
      <c r="C49" s="11" t="inlineStr">
        <is>
          <t>Common / Comum</t>
        </is>
      </c>
      <c r="D49" s="11"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49" s="11" t="inlineStr">
        <is>
          <t>{2}{R}</t>
        </is>
      </c>
      <c r="F49" s="11" t="inlineStr">
        <is>
          <t>Vermelho</t>
        </is>
      </c>
      <c r="G49" s="8" t="n">
        <v>0.05</v>
      </c>
      <c r="H49" s="11" t="inlineStr">
        <is>
          <t>Magic Origins (ORI)</t>
        </is>
      </c>
      <c r="I49" s="11" t="inlineStr">
        <is>
          <t>Não</t>
        </is>
      </c>
      <c r="J49" s="11" t="n">
        <v>2015</v>
      </c>
      <c r="L49" s="11" t="n">
        <v>12</v>
      </c>
      <c r="M49" s="8">
        <f>L49*G49</f>
        <v/>
      </c>
      <c r="P49" s="9" t="n"/>
    </row>
    <row r="50">
      <c r="A50" s="11" t="inlineStr">
        <is>
          <t>Act of Treason / Ato de Traição</t>
        </is>
      </c>
      <c r="B50" s="11" t="inlineStr">
        <is>
          <t>Sorcery / Feitiço</t>
        </is>
      </c>
      <c r="C50" s="11" t="inlineStr">
        <is>
          <t>Common / Comum</t>
        </is>
      </c>
      <c r="D50" s="11" t="inlineStr">
        <is>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is>
      </c>
      <c r="E50" s="11" t="inlineStr">
        <is>
          <t>{2}{R}</t>
        </is>
      </c>
      <c r="F50" s="11" t="inlineStr">
        <is>
          <t>Vermelho</t>
        </is>
      </c>
      <c r="G50" s="8" t="n">
        <v>0.05</v>
      </c>
      <c r="H50" s="11" t="inlineStr">
        <is>
          <t>Ravnica Allegiance (RNA)</t>
        </is>
      </c>
      <c r="I50" s="11" t="inlineStr">
        <is>
          <t>Não</t>
        </is>
      </c>
      <c r="J50" s="11" t="n">
        <v>2019</v>
      </c>
      <c r="L50" s="11" t="n">
        <v>1</v>
      </c>
      <c r="M50" s="8">
        <f>L50*G50</f>
        <v/>
      </c>
      <c r="P50" s="9" t="n"/>
    </row>
    <row r="51">
      <c r="A51" s="11" t="inlineStr">
        <is>
          <t>Act on Impulse / Agir por Impulso</t>
        </is>
      </c>
      <c r="B51" s="11" t="inlineStr">
        <is>
          <t>Sorcery / Feitiço</t>
        </is>
      </c>
      <c r="C51" s="11" t="inlineStr">
        <is>
          <t>Uncommon / Incomum</t>
        </is>
      </c>
      <c r="D51" s="11" t="inlineStr">
        <is>
          <t>Exile the top three cards of your library. Until end of turn, you may play those cards. (If you cast a spell this way, you still pay its costs. You can play a land this way only if you have an available land play remaining.) / Exile os três cards do topo de seu grimório. Até o final do turno, você pode jogar os cards exilados desta maneira. (Se você conjura uma mágica desta maneira, ainda paga seus custos. Você só pode jogar um terreno desta forma se ainda puder jogar um terreno.)</t>
        </is>
      </c>
      <c r="E51" s="11" t="inlineStr">
        <is>
          <t>{2}{R}</t>
        </is>
      </c>
      <c r="F51" s="11" t="inlineStr">
        <is>
          <t>Vermelho</t>
        </is>
      </c>
      <c r="G51" s="8" t="n">
        <v>2.5</v>
      </c>
      <c r="H51" s="11" t="inlineStr">
        <is>
          <t>Magic 2015 (M15)</t>
        </is>
      </c>
      <c r="I51" s="11" t="inlineStr">
        <is>
          <t>Não</t>
        </is>
      </c>
      <c r="J51" s="11" t="n">
        <v>2014</v>
      </c>
      <c r="L51" s="11" t="n">
        <v>4</v>
      </c>
      <c r="M51" s="8">
        <f>L51*G51</f>
        <v/>
      </c>
      <c r="N51" s="11" t="inlineStr">
        <is>
          <t>Caixa</t>
        </is>
      </c>
      <c r="P51" s="9" t="n"/>
    </row>
    <row r="52">
      <c r="A52" s="11" t="inlineStr">
        <is>
          <t>Action News Crew</t>
        </is>
      </c>
      <c r="B52" s="11" t="inlineStr">
        <is>
          <t>Creature — Human Citizen</t>
        </is>
      </c>
      <c r="C52" s="11" t="inlineStr">
        <is>
          <t>Common / Comum</t>
        </is>
      </c>
      <c r="D52" s="11" t="inlineStr">
        <is>
          <t>Vigilance Channel — {6}, Discard this card: Put a +1/+1 counter on each creature you control. Draw a card.</t>
        </is>
      </c>
      <c r="E52" s="11" t="inlineStr">
        <is>
          <t>{1}{W}</t>
        </is>
      </c>
      <c r="F52" s="11" t="inlineStr">
        <is>
          <t>Branco</t>
        </is>
      </c>
      <c r="G52" s="8" t="n">
        <v>0.1</v>
      </c>
      <c r="H52" s="11" t="inlineStr">
        <is>
          <t>Teenage Mutant Ninja Turtles (TMT)</t>
        </is>
      </c>
      <c r="I52" s="11" t="inlineStr">
        <is>
          <t>Não</t>
        </is>
      </c>
      <c r="J52" s="11" t="n">
        <v>2026</v>
      </c>
      <c r="K52" s="10" t="n">
        <v>46055</v>
      </c>
      <c r="L52" s="11" t="n">
        <v>2</v>
      </c>
      <c r="M52" s="8">
        <f>L52*G52</f>
        <v/>
      </c>
      <c r="P52" s="9" t="n"/>
    </row>
    <row r="53">
      <c r="A53" s="11" t="inlineStr">
        <is>
          <t>Active Volcano</t>
        </is>
      </c>
      <c r="B53" s="11" t="inlineStr">
        <is>
          <t>Instant</t>
        </is>
      </c>
      <c r="C53" s="11" t="inlineStr">
        <is>
          <t>Common / Comum</t>
        </is>
      </c>
      <c r="D53" s="11" t="inlineStr">
        <is>
          <t>Choose one — • Destroy target blue permanent. • Return target Island to its owner's hand.</t>
        </is>
      </c>
      <c r="E53" s="11" t="inlineStr">
        <is>
          <t>{R}</t>
        </is>
      </c>
      <c r="F53" s="11" t="inlineStr">
        <is>
          <t>Vermelho</t>
        </is>
      </c>
      <c r="G53" s="8" t="n">
        <v>1.43</v>
      </c>
      <c r="H53" s="11" t="inlineStr">
        <is>
          <t>Chronicles</t>
        </is>
      </c>
      <c r="I53" s="11" t="inlineStr">
        <is>
          <t>Não</t>
        </is>
      </c>
      <c r="J53" s="11" t="n">
        <v>1995</v>
      </c>
      <c r="L53" s="11" t="n">
        <v>2</v>
      </c>
      <c r="M53" s="8">
        <f>L53*G53</f>
        <v/>
      </c>
      <c r="P53" s="9" t="n"/>
    </row>
    <row r="54">
      <c r="A54" s="11" t="inlineStr">
        <is>
          <t>Adamant Will / Vontade Adamantina</t>
        </is>
      </c>
      <c r="B54" s="11" t="inlineStr">
        <is>
          <t>Instant / Mágica Instantânea</t>
        </is>
      </c>
      <c r="C54" s="11" t="inlineStr">
        <is>
          <t>Common / Comum</t>
        </is>
      </c>
      <c r="D54" s="11" t="inlineStr">
        <is>
          <t>Target creature gets +2/+2 and gains indestructible until end of turn. (Damage and effects that say "destroy" don't destroy it.) / A criatura alvo recebe +2/+2 e ganha indestrutível até o final do turno. (Dano e efeitos que dizem "destrua" não a destroem.)</t>
        </is>
      </c>
      <c r="E54" s="11" t="inlineStr">
        <is>
          <t>{1}{W}</t>
        </is>
      </c>
      <c r="F54" s="11" t="inlineStr">
        <is>
          <t>Branco</t>
        </is>
      </c>
      <c r="G54" s="8" t="n">
        <v>0.3</v>
      </c>
      <c r="H54" s="11" t="inlineStr">
        <is>
          <t>Dominaria (DOM)</t>
        </is>
      </c>
      <c r="I54" s="11" t="inlineStr">
        <is>
          <t>Sim</t>
        </is>
      </c>
      <c r="J54" s="11" t="n">
        <v>2018</v>
      </c>
      <c r="L54" s="11" t="n">
        <v>2</v>
      </c>
      <c r="M54" s="8">
        <f>L54*G54</f>
        <v/>
      </c>
      <c r="P54" s="9" t="n"/>
    </row>
    <row r="55">
      <c r="A55" s="11" t="inlineStr">
        <is>
          <t>Adarkar Unicorn</t>
        </is>
      </c>
      <c r="B55" s="11" t="inlineStr">
        <is>
          <t>Criatura — Unicórnio / Summon Unicorn</t>
        </is>
      </c>
      <c r="C55" s="11" t="inlineStr">
        <is>
          <t>Incomum / Uncommon</t>
        </is>
      </c>
      <c r="D55" s="11" t="inlineStr">
        <is>
          <t>{T}: Add either {U} or {U} and one colorless mana to your mana pool. This mana is usable only for cumulative upkeep. Play this ability as an interrupt.</t>
        </is>
      </c>
      <c r="E55" s="11" t="inlineStr">
        <is>
          <t>{1}{W}{W}</t>
        </is>
      </c>
      <c r="F55" s="11" t="inlineStr">
        <is>
          <t>Branco</t>
        </is>
      </c>
      <c r="G55" s="8" t="n">
        <v>0.09</v>
      </c>
      <c r="H55" s="11" t="inlineStr">
        <is>
          <t>Ice Age (ICE)</t>
        </is>
      </c>
      <c r="I55" s="11" t="inlineStr">
        <is>
          <t>Não</t>
        </is>
      </c>
      <c r="J55" s="11" t="n">
        <v>1995</v>
      </c>
      <c r="K55" s="10" t="n">
        <v>46055</v>
      </c>
      <c r="L55" s="11" t="n">
        <v>3</v>
      </c>
      <c r="M55" s="8">
        <f>L55*G55</f>
        <v/>
      </c>
      <c r="P55" s="9" t="n"/>
    </row>
    <row r="56">
      <c r="A56" s="11" t="inlineStr">
        <is>
          <t>Additive Evolution / Evolução Aditiva</t>
        </is>
      </c>
      <c r="B56" s="11" t="inlineStr">
        <is>
          <t>Enchantment / Encantamento</t>
        </is>
      </c>
      <c r="C56" s="11" t="inlineStr">
        <is>
          <t>Uncommon / Incomum</t>
        </is>
      </c>
      <c r="D56" s="11"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56" s="11" t="inlineStr">
        <is>
          <t>{3}{G}{G}</t>
        </is>
      </c>
      <c r="F56" s="11" t="inlineStr">
        <is>
          <t>Verde</t>
        </is>
      </c>
      <c r="G56" s="8" t="n">
        <v>0.19</v>
      </c>
      <c r="H56" s="11" t="inlineStr">
        <is>
          <t>Shadows of Sothia (SOS)</t>
        </is>
      </c>
      <c r="I56" s="11" t="inlineStr">
        <is>
          <t>Não</t>
        </is>
      </c>
      <c r="J56" s="11" t="n">
        <v>2026</v>
      </c>
      <c r="L56" s="11" t="n">
        <v>1</v>
      </c>
      <c r="M56" s="8">
        <f>L56*G56</f>
        <v/>
      </c>
      <c r="P56" s="9" t="n"/>
    </row>
    <row r="57">
      <c r="A57" s="11" t="inlineStr">
        <is>
          <t>Adelbert Steiner / Adelbert Steiner</t>
        </is>
      </c>
      <c r="B57" s="11" t="inlineStr">
        <is>
          <t>Criatura Lendária — Humano Cavaleiro</t>
        </is>
      </c>
      <c r="C57" s="11" t="inlineStr">
        <is>
          <t>Incomum</t>
        </is>
      </c>
      <c r="D57" s="11" t="inlineStr">
        <is>
          <t>Vínculo com a vida. Adelbert Steiner recebe +1/+1 para cada Equipamento que você controla.</t>
        </is>
      </c>
      <c r="E57" s="11" t="inlineStr">
        <is>
          <t>1{W}</t>
        </is>
      </c>
      <c r="F57" s="11" t="inlineStr">
        <is>
          <t>Branco</t>
        </is>
      </c>
      <c r="G57" s="8" t="n">
        <v>0.11</v>
      </c>
      <c r="H57" s="11" t="inlineStr">
        <is>
          <t>Final Fantasy</t>
        </is>
      </c>
      <c r="I57" s="11" t="inlineStr">
        <is>
          <t>Não</t>
        </is>
      </c>
      <c r="J57" s="11" t="n">
        <v>2025</v>
      </c>
      <c r="K57" s="10" t="n">
        <v>46024</v>
      </c>
      <c r="L57" s="11" t="n">
        <v>1</v>
      </c>
      <c r="M57" s="8">
        <f>L57*G57</f>
        <v/>
      </c>
      <c r="P57" s="9" t="n"/>
    </row>
    <row r="58">
      <c r="A58" s="11" t="inlineStr">
        <is>
          <t>Adelbert Steiner / Adelbert Steiner</t>
        </is>
      </c>
      <c r="B58" s="11" t="inlineStr">
        <is>
          <t>Criatura Lendária — Humano Cavaleiro</t>
        </is>
      </c>
      <c r="C58" s="11" t="inlineStr">
        <is>
          <t>Incomum</t>
        </is>
      </c>
      <c r="D58" s="11" t="inlineStr">
        <is>
          <t>Vínculo com a vida. Adelbert Steiner recebe +1/+1 para cada Equipamento que você controla.</t>
        </is>
      </c>
      <c r="E58" s="11" t="inlineStr">
        <is>
          <t>1{W}</t>
        </is>
      </c>
      <c r="F58" s="11" t="inlineStr">
        <is>
          <t>Branco</t>
        </is>
      </c>
      <c r="G58" s="8" t="n">
        <v>0.99</v>
      </c>
      <c r="H58" s="11" t="inlineStr">
        <is>
          <t>Final Fantasy</t>
        </is>
      </c>
      <c r="I58" s="11" t="inlineStr">
        <is>
          <t>Sim</t>
        </is>
      </c>
      <c r="J58" s="11" t="n">
        <v>2025</v>
      </c>
      <c r="K58" s="10" t="n">
        <v>46024</v>
      </c>
      <c r="L58" s="11" t="n">
        <v>1</v>
      </c>
      <c r="M58" s="8">
        <f>L58*G58</f>
        <v/>
      </c>
      <c r="P58" s="9" t="n"/>
    </row>
    <row r="59">
      <c r="A59" s="11" t="inlineStr">
        <is>
          <t>Adesão de Vraska / Vraska Joins Up</t>
        </is>
      </c>
      <c r="B59" s="11" t="inlineStr">
        <is>
          <t>Encantamento Lendário</t>
        </is>
      </c>
      <c r="C59" s="11" t="inlineStr">
        <is>
          <t>Rara</t>
        </is>
      </c>
      <c r="D59" s="11" t="inlineStr">
        <is>
          <t>Quando Adesão de Vraska entrar no campo de batalha, coloque um marcador de toque mortífero em cada criatura que você controla. Toda vez que uma criatura lendária que você controla causar dano de combate a um jogador, compre um card.</t>
        </is>
      </c>
      <c r="E59" s="11" t="inlineStr">
        <is>
          <t>{B}{G}</t>
        </is>
      </c>
      <c r="F59" s="11" t="inlineStr">
        <is>
          <t>Preto, Verde</t>
        </is>
      </c>
      <c r="G59" s="8" t="n">
        <v>0.75</v>
      </c>
      <c r="H59" s="11" t="inlineStr">
        <is>
          <t>Outlaws of Thunder Junction (OTJ)</t>
        </is>
      </c>
      <c r="I59" s="11" t="inlineStr">
        <is>
          <t>Não</t>
        </is>
      </c>
      <c r="J59" s="11" t="n">
        <v>2024</v>
      </c>
      <c r="L59" s="11" t="n">
        <v>1</v>
      </c>
      <c r="M59" s="8">
        <f>L59*G59</f>
        <v/>
      </c>
      <c r="P59" s="9" t="n"/>
    </row>
    <row r="60">
      <c r="A60" s="11" t="inlineStr">
        <is>
          <t>Advanced Stitchwing / Asa Suturada Avançado</t>
        </is>
      </c>
      <c r="B60" s="11" t="inlineStr">
        <is>
          <t>Creature — Zombie Horror / Criatura — Zumbi Horror</t>
        </is>
      </c>
      <c r="C60" s="11" t="inlineStr">
        <is>
          <t>Uncommon / Incomum</t>
        </is>
      </c>
      <c r="D60" s="11" t="inlineStr">
        <is>
          <t>Flying {2}{U}, Discard two cards: Return this card from your graveyard to the battlefield tapped. / Voar {2}{U}, Descarte dois cards: Devolva Asa Suturada Avançado de seu cemitério para o campo de batalha virado.</t>
        </is>
      </c>
      <c r="E60" s="11" t="inlineStr">
        <is>
          <t>{3}{U}{U}</t>
        </is>
      </c>
      <c r="F60" s="11" t="inlineStr">
        <is>
          <t>Azul</t>
        </is>
      </c>
      <c r="G60" s="8" t="n">
        <v>0.1</v>
      </c>
      <c r="H60" s="11" t="inlineStr">
        <is>
          <t>Eldritch Moon (EMN)</t>
        </is>
      </c>
      <c r="I60" s="11" t="inlineStr">
        <is>
          <t>Não</t>
        </is>
      </c>
      <c r="J60" s="11" t="n">
        <v>2016</v>
      </c>
      <c r="K60" s="10" t="n">
        <v>46115</v>
      </c>
      <c r="L60" s="11" t="n">
        <v>1</v>
      </c>
      <c r="M60" s="8">
        <f>L60*G60</f>
        <v/>
      </c>
      <c r="P60" s="9" t="n"/>
    </row>
    <row r="61">
      <c r="A61" s="11" t="inlineStr">
        <is>
          <t>Adventure Awaits / Aventura à Espera</t>
        </is>
      </c>
      <c r="B61" s="11" t="inlineStr">
        <is>
          <t>Sorcery / Feitiço</t>
        </is>
      </c>
      <c r="C61" s="11" t="inlineStr">
        <is>
          <t>Common / Comum</t>
        </is>
      </c>
      <c r="D61" s="11"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61" s="11" t="inlineStr">
        <is>
          <t>{1}{G}</t>
        </is>
      </c>
      <c r="F61" s="11" t="inlineStr">
        <is>
          <t>Verde</t>
        </is>
      </c>
      <c r="G61" s="8" t="n">
        <v>0.05</v>
      </c>
      <c r="H61" s="11" t="inlineStr">
        <is>
          <t>Zendikar Rising (ZNR)</t>
        </is>
      </c>
      <c r="I61" s="11" t="inlineStr">
        <is>
          <t>Não</t>
        </is>
      </c>
      <c r="J61" s="11" t="n">
        <v>2020</v>
      </c>
      <c r="L61" s="11" t="n">
        <v>1</v>
      </c>
      <c r="M61" s="8">
        <f>L61*G61</f>
        <v/>
      </c>
      <c r="P61" s="9" t="n"/>
    </row>
    <row r="62">
      <c r="A62" s="11" t="inlineStr">
        <is>
          <t>Adventurer's Airship / Navio Voador do Aventureiro</t>
        </is>
      </c>
      <c r="B62" s="11" t="inlineStr">
        <is>
          <t>Artefato — Veículo</t>
        </is>
      </c>
      <c r="C62" s="11" t="inlineStr">
        <is>
          <t>Comum</t>
        </is>
      </c>
      <c r="D62" s="11" t="inlineStr">
        <is>
          <t>Voar. Sempre que este Veículo atacar, compre um card e depois descarte um card. Tripular 2 (Vire qualquer número de criaturas que você controla com poder total igual ou superior a 2: Este Veículo se torna uma criatura artefato até o final do turno.)</t>
        </is>
      </c>
      <c r="E62" s="11" t="n">
        <v>3</v>
      </c>
      <c r="F62" s="11" t="inlineStr">
        <is>
          <t>Incolor</t>
        </is>
      </c>
      <c r="G62" s="8" t="n">
        <v>0.05</v>
      </c>
      <c r="H62" s="11" t="inlineStr">
        <is>
          <t>Final Fantasy</t>
        </is>
      </c>
      <c r="I62" s="11" t="inlineStr">
        <is>
          <t>Não</t>
        </is>
      </c>
      <c r="J62" s="11" t="n">
        <v>2025</v>
      </c>
      <c r="K62" s="10" t="n">
        <v>46056</v>
      </c>
      <c r="L62" s="11" t="n">
        <v>7</v>
      </c>
      <c r="M62" s="8">
        <f>L62*G62</f>
        <v/>
      </c>
      <c r="P62" s="9" t="n"/>
    </row>
    <row r="63">
      <c r="A63" s="11" t="inlineStr">
        <is>
          <t>Adventurer's Inn / Estalagem do Aventureiro</t>
        </is>
      </c>
      <c r="B63" s="11" t="inlineStr">
        <is>
          <t>Terreno — Vila</t>
        </is>
      </c>
      <c r="C63" s="11" t="inlineStr">
        <is>
          <t>Comum</t>
        </is>
      </c>
      <c r="D63" s="11" t="inlineStr">
        <is>
          <t>Quando este terreno entrar, você ganha 2 de vida. {T}: Adicione {C}.</t>
        </is>
      </c>
      <c r="E63" s="11" t="inlineStr">
        <is>
          <t>Não encontrado</t>
        </is>
      </c>
      <c r="F63" s="11" t="inlineStr">
        <is>
          <t>Incolor</t>
        </is>
      </c>
      <c r="G63" s="8" t="n">
        <v>0.25</v>
      </c>
      <c r="H63" s="11" t="inlineStr">
        <is>
          <t>Final Fantasy</t>
        </is>
      </c>
      <c r="I63" s="11" t="inlineStr">
        <is>
          <t>Não</t>
        </is>
      </c>
      <c r="J63" s="11" t="n">
        <v>2025</v>
      </c>
      <c r="L63" s="11" t="n">
        <v>5</v>
      </c>
      <c r="M63" s="8">
        <f>L63*G63</f>
        <v/>
      </c>
      <c r="P63" s="9" t="n"/>
    </row>
    <row r="64">
      <c r="A64" s="11" t="inlineStr">
        <is>
          <t>Adventurous Eater / Devorador Aventureiro</t>
        </is>
      </c>
      <c r="B64" s="11" t="inlineStr">
        <is>
          <t>Creature — Human Warlock / Criatura — Humano Bruxo</t>
        </is>
      </c>
      <c r="C64" s="11" t="inlineStr">
        <is>
          <t>Common / Comum</t>
        </is>
      </c>
      <c r="D64" s="11" t="inlineStr">
        <is>
          <t>This creature enters prepared. (While it's prepared, you may cast a copy of its spell. Doing so unprepares it.) / Esta criatura entra preparada. (Enquanto ela estiver preparada, você pode conjurar uma cópia de sua mágica. Fazer isso a despara.)</t>
        </is>
      </c>
      <c r="E64" s="11" t="inlineStr">
        <is>
          <t>{2}{B}</t>
        </is>
      </c>
      <c r="F64" s="11" t="inlineStr">
        <is>
          <t>Preto</t>
        </is>
      </c>
      <c r="G64" s="8" t="n">
        <v>0.09</v>
      </c>
      <c r="H64" s="11" t="inlineStr">
        <is>
          <t>Shadows of Sothia (SOS)</t>
        </is>
      </c>
      <c r="I64" s="11" t="inlineStr">
        <is>
          <t>Não</t>
        </is>
      </c>
      <c r="J64" s="11" t="n">
        <v>2026</v>
      </c>
      <c r="K64" s="10" t="n">
        <v>46056</v>
      </c>
      <c r="L64" s="11" t="n">
        <v>1</v>
      </c>
      <c r="M64" s="8">
        <f>L64*G64</f>
        <v/>
      </c>
      <c r="P64" s="9" t="n"/>
    </row>
    <row r="65">
      <c r="A65" s="11" t="inlineStr">
        <is>
          <t>Adventurous Impulse / Impulso Aventureiro</t>
        </is>
      </c>
      <c r="B65" s="11" t="inlineStr">
        <is>
          <t>Sorcery / Feitiço</t>
        </is>
      </c>
      <c r="C65" s="11" t="inlineStr">
        <is>
          <t>Common / Comum</t>
        </is>
      </c>
      <c r="D65" s="11" t="inlineStr">
        <is>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is>
      </c>
      <c r="E65" s="11" t="inlineStr">
        <is>
          <t>{G}</t>
        </is>
      </c>
      <c r="F65" s="11" t="inlineStr">
        <is>
          <t>Verde</t>
        </is>
      </c>
      <c r="G65" s="8" t="n">
        <v>0.15</v>
      </c>
      <c r="H65" s="11" t="inlineStr">
        <is>
          <t>Foundations Jumpstart (J25)</t>
        </is>
      </c>
      <c r="I65" s="11" t="inlineStr">
        <is>
          <t>Não</t>
        </is>
      </c>
      <c r="J65" s="11" t="n">
        <v>2024</v>
      </c>
      <c r="L65" s="11" t="n">
        <v>1</v>
      </c>
      <c r="M65" s="8">
        <f>L65*G65</f>
        <v/>
      </c>
      <c r="P65" s="9" t="n"/>
    </row>
    <row r="66">
      <c r="A66" s="11" t="inlineStr">
        <is>
          <t>Aegis of the Meek</t>
        </is>
      </c>
      <c r="B66" s="11" t="inlineStr">
        <is>
          <t>Artefato / Artifact</t>
        </is>
      </c>
      <c r="C66" s="11" t="inlineStr">
        <is>
          <t>Incomum / Uncommon</t>
        </is>
      </c>
      <c r="D66" s="11" t="inlineStr">
        <is>
          <t>{1}, {T}: Target 1/1 creature gets +1/+2 until end of turn.</t>
        </is>
      </c>
      <c r="E66" s="11" t="inlineStr">
        <is>
          <t>{3}</t>
        </is>
      </c>
      <c r="F66" s="11" t="inlineStr">
        <is>
          <t>Incolor / Colorless</t>
        </is>
      </c>
      <c r="G66" s="8" t="n">
        <v>2.95</v>
      </c>
      <c r="H66" s="11" t="inlineStr">
        <is>
          <t>Ice Age (ICE)</t>
        </is>
      </c>
      <c r="I66" s="11" t="inlineStr">
        <is>
          <t>Não</t>
        </is>
      </c>
      <c r="J66" s="11" t="n">
        <v>1995</v>
      </c>
      <c r="L66" s="11" t="n">
        <v>1</v>
      </c>
      <c r="M66" s="8">
        <f>L66*G66</f>
        <v/>
      </c>
      <c r="N66" s="11" t="inlineStr">
        <is>
          <t>Caixa</t>
        </is>
      </c>
      <c r="P66" s="9" t="n"/>
    </row>
    <row r="67">
      <c r="A67" s="11" t="inlineStr">
        <is>
          <t>Aegis Turtle / Tartaruga da Égide</t>
        </is>
      </c>
      <c r="B67" s="11" t="inlineStr">
        <is>
          <t>Creature — Turtle / Criatura — Tartaruga</t>
        </is>
      </c>
      <c r="C67" s="11" t="inlineStr">
        <is>
          <t>Common / Comum</t>
        </is>
      </c>
      <c r="E67" s="11" t="inlineStr">
        <is>
          <t>{U}</t>
        </is>
      </c>
      <c r="F67" s="11" t="inlineStr">
        <is>
          <t>Azul</t>
        </is>
      </c>
      <c r="G67" s="8" t="n">
        <v>0.02</v>
      </c>
      <c r="H67" s="11" t="inlineStr">
        <is>
          <t>Foundations (FDN)</t>
        </is>
      </c>
      <c r="I67" s="11" t="inlineStr">
        <is>
          <t>Não</t>
        </is>
      </c>
      <c r="J67" s="11" t="n">
        <v>2024</v>
      </c>
      <c r="K67" s="11" t="inlineStr">
        <is>
          <t>0/5</t>
        </is>
      </c>
      <c r="L67" s="11" t="n">
        <v>1</v>
      </c>
      <c r="M67" s="8">
        <f>L67*G67</f>
        <v/>
      </c>
      <c r="P67" s="9" t="n"/>
    </row>
    <row r="68">
      <c r="A68" s="11" t="inlineStr">
        <is>
          <t>Aeolipile</t>
        </is>
      </c>
      <c r="B68" s="11" t="inlineStr">
        <is>
          <t>Artifact</t>
        </is>
      </c>
      <c r="C68" s="11" t="inlineStr">
        <is>
          <t>Rare / Rara</t>
        </is>
      </c>
      <c r="D68" s="11" t="inlineStr">
        <is>
          <t>{1}, {T}, Sacrifice this artifact: It deals 2 damage to any target.</t>
        </is>
      </c>
      <c r="E68" s="11" t="inlineStr">
        <is>
          <t>{2}</t>
        </is>
      </c>
      <c r="F68" s="11" t="inlineStr">
        <is>
          <t>Incolor</t>
        </is>
      </c>
      <c r="G68" s="8" t="n">
        <v>7.92</v>
      </c>
      <c r="H68" s="11" t="inlineStr">
        <is>
          <t>Fallen Empires (FEM)</t>
        </is>
      </c>
      <c r="I68" s="11" t="inlineStr">
        <is>
          <t>Não</t>
        </is>
      </c>
      <c r="J68" s="11" t="n">
        <v>1994</v>
      </c>
      <c r="L68" s="11" t="n">
        <v>1</v>
      </c>
      <c r="M68" s="8">
        <f>L68*G68</f>
        <v/>
      </c>
      <c r="N68" s="11" t="inlineStr">
        <is>
          <t>Caixa</t>
        </is>
      </c>
      <c r="P68" s="9" t="n"/>
    </row>
    <row r="69">
      <c r="A69" s="11" t="inlineStr">
        <is>
          <t>Aerial Doombot</t>
        </is>
      </c>
      <c r="B69" s="11" t="inlineStr">
        <is>
          <t>Artifact Creature — Robot Villain</t>
        </is>
      </c>
      <c r="C69" s="11" t="inlineStr">
        <is>
          <t>Common / Comum</t>
        </is>
      </c>
      <c r="D69" s="11" t="inlineStr">
        <is>
          <t>Flying Power-up — {5}{U}: Put three +1/+1 counters on this creature. (Activate each power-up ability only once. Reduce the cost by its mana cost if it entered this turn.)</t>
        </is>
      </c>
      <c r="E69" s="11" t="inlineStr">
        <is>
          <t>{U}</t>
        </is>
      </c>
      <c r="F69" s="11" t="inlineStr">
        <is>
          <t>Azul</t>
        </is>
      </c>
      <c r="G69" s="8" t="n">
        <v>0.05</v>
      </c>
      <c r="H69" s="11" t="inlineStr">
        <is>
          <t>Marvel Super Heroes (MSH)</t>
        </is>
      </c>
      <c r="I69" s="11" t="inlineStr">
        <is>
          <t>Não</t>
        </is>
      </c>
      <c r="J69" s="11" t="n">
        <v>2026</v>
      </c>
      <c r="K69" s="10" t="n">
        <v>46023</v>
      </c>
      <c r="L69" s="11" t="n">
        <v>2</v>
      </c>
      <c r="M69" s="8">
        <f>L69*G69</f>
        <v/>
      </c>
      <c r="P69" s="9" t="n"/>
    </row>
    <row r="70">
      <c r="A70" s="11" t="inlineStr">
        <is>
          <t>Aerial Doombot / Doombot Aéreo</t>
        </is>
      </c>
      <c r="B70" s="11" t="inlineStr">
        <is>
          <t>Criatura Artefato — Robô Vilão</t>
        </is>
      </c>
      <c r="C70" s="11" t="inlineStr">
        <is>
          <t>Comum</t>
        </is>
      </c>
      <c r="D70" s="11" t="inlineStr">
        <is>
          <t>Voar. Fortalecer — {5}{U}: Coloque três marcadores +1/+1 nesta criatura. (Ative cada habilidade de fortalecer apenas uma vez. Reduza o custo em seu custo de mana se ela entrou neste turno.)</t>
        </is>
      </c>
      <c r="E70" s="11" t="inlineStr">
        <is>
          <t>{U}</t>
        </is>
      </c>
      <c r="F70" s="11" t="inlineStr">
        <is>
          <t>Azul</t>
        </is>
      </c>
      <c r="G70" s="8" t="n">
        <v>0.13</v>
      </c>
      <c r="H70" s="11" t="inlineStr">
        <is>
          <t>Marvel</t>
        </is>
      </c>
      <c r="I70" s="11" t="inlineStr">
        <is>
          <t>Não</t>
        </is>
      </c>
      <c r="J70" s="11" t="n">
        <v>2026</v>
      </c>
      <c r="K70" s="10" t="n">
        <v>46023</v>
      </c>
      <c r="L70" s="11" t="n">
        <v>2</v>
      </c>
      <c r="M70" s="8">
        <f>L70*G70</f>
        <v/>
      </c>
      <c r="P70" s="9" t="n"/>
    </row>
    <row r="71">
      <c r="A71" s="11" t="inlineStr">
        <is>
          <t>Aerial Engineer / Engenheira Aérea</t>
        </is>
      </c>
      <c r="B71" s="11" t="inlineStr">
        <is>
          <t>Creature — Human Artificer / Criatura — Humano Artesão</t>
        </is>
      </c>
      <c r="C71" s="11" t="inlineStr">
        <is>
          <t>Uncommon / Incomum</t>
        </is>
      </c>
      <c r="D71" s="11" t="inlineStr">
        <is>
          <t>As long as you control an artifact, this creature gets +2/+0 and has flying. / Enquanto você controlar um artefato, Engenheira Aérea receberá +2/+0 e terá voar.</t>
        </is>
      </c>
      <c r="E71" s="11" t="inlineStr">
        <is>
          <t>{2}{W}{U}</t>
        </is>
      </c>
      <c r="F71" s="11" t="inlineStr">
        <is>
          <t>Azul, Branco</t>
        </is>
      </c>
      <c r="G71" s="8" t="n">
        <v>0.03</v>
      </c>
      <c r="H71" s="11" t="inlineStr">
        <is>
          <t>Core Set 2019 (M19)</t>
        </is>
      </c>
      <c r="I71" s="11" t="inlineStr">
        <is>
          <t>Não</t>
        </is>
      </c>
      <c r="J71" s="11" t="n">
        <v>2018</v>
      </c>
      <c r="K71" s="10" t="n">
        <v>46114</v>
      </c>
      <c r="L71" s="11" t="n">
        <v>1</v>
      </c>
      <c r="M71" s="8">
        <f>L71*G71</f>
        <v/>
      </c>
      <c r="P71" s="9" t="n"/>
    </row>
    <row r="72">
      <c r="A72" s="11" t="inlineStr">
        <is>
          <t>Aerial Guide / Guia Aéreo</t>
        </is>
      </c>
      <c r="B72" s="11" t="inlineStr">
        <is>
          <t>Creature — Drake / Criatura — Dragonete</t>
        </is>
      </c>
      <c r="C72" s="11" t="inlineStr">
        <is>
          <t>Common / Comum</t>
        </is>
      </c>
      <c r="D72" s="11" t="inlineStr">
        <is>
          <t>Flying Whenever this creature attacks, another target attacking creature gains flying until end of turn. / Voar Toda vez que Guia Aéreo ataca, outra criatura atacante alvo ganha voar até o final do turno.</t>
        </is>
      </c>
      <c r="E72" s="11" t="inlineStr">
        <is>
          <t>{2}{U}</t>
        </is>
      </c>
      <c r="F72" s="11" t="inlineStr">
        <is>
          <t>Azul</t>
        </is>
      </c>
      <c r="G72" s="8" t="n">
        <v>0.03</v>
      </c>
      <c r="H72" s="11" t="inlineStr">
        <is>
          <t>Hour of Devastation (HOU)</t>
        </is>
      </c>
      <c r="I72" s="11" t="inlineStr">
        <is>
          <t>Não</t>
        </is>
      </c>
      <c r="J72" s="11" t="n">
        <v>2017</v>
      </c>
      <c r="K72" s="10" t="n">
        <v>46055</v>
      </c>
      <c r="L72" s="11" t="n">
        <v>4</v>
      </c>
      <c r="M72" s="8">
        <f>L72*G72</f>
        <v/>
      </c>
      <c r="P72" s="9" t="n"/>
    </row>
    <row r="73">
      <c r="A73" s="11" t="inlineStr">
        <is>
          <t>Aerial Maneuver / Manobra Aérea</t>
        </is>
      </c>
      <c r="B73" s="11" t="inlineStr">
        <is>
          <t>Instant / Mágica Instantânea</t>
        </is>
      </c>
      <c r="C73" s="11" t="inlineStr">
        <is>
          <t>Common / Comum</t>
        </is>
      </c>
      <c r="D73" s="11" t="inlineStr">
        <is>
          <t>Target creature gets +1/+1 and gains flying and first strike until end of turn. / A criatura alvo recebe +1/+1 e ganha voar e iniciativa até o final do turno.</t>
        </is>
      </c>
      <c r="E73" s="11" t="inlineStr">
        <is>
          <t>{1}{W}</t>
        </is>
      </c>
      <c r="F73" s="11" t="inlineStr">
        <is>
          <t>Branco</t>
        </is>
      </c>
      <c r="G73" s="8" t="n">
        <v>0.05</v>
      </c>
      <c r="H73" s="11" t="inlineStr">
        <is>
          <t>Gatecrash (GTC)</t>
        </is>
      </c>
      <c r="I73" s="11" t="inlineStr">
        <is>
          <t>Não</t>
        </is>
      </c>
      <c r="J73" s="11" t="n">
        <v>2013</v>
      </c>
      <c r="L73" s="11" t="n">
        <v>1</v>
      </c>
      <c r="M73" s="8">
        <f>L73*G73</f>
        <v/>
      </c>
      <c r="P73" s="9" t="n"/>
    </row>
    <row r="74">
      <c r="A74" s="11" t="inlineStr">
        <is>
          <t>Aerial Predation / Predação Aérea</t>
        </is>
      </c>
      <c r="B74" s="11" t="inlineStr">
        <is>
          <t>Instant / Mágica Instantânea</t>
        </is>
      </c>
      <c r="C74" s="11" t="inlineStr">
        <is>
          <t>Common / Comum</t>
        </is>
      </c>
      <c r="D74" s="11" t="inlineStr">
        <is>
          <t>Destroy target creature with flying. You gain 2 life. / Destrua a criatura alvo com voar. Você ganha 2 pontos de vida.</t>
        </is>
      </c>
      <c r="E74" s="11" t="inlineStr">
        <is>
          <t>{2}{G}</t>
        </is>
      </c>
      <c r="F74" s="11" t="inlineStr">
        <is>
          <t>Verde</t>
        </is>
      </c>
      <c r="G74" s="8" t="n">
        <v>0.06</v>
      </c>
      <c r="H74" s="11" t="inlineStr">
        <is>
          <t>Return to Ravnica (RTR)</t>
        </is>
      </c>
      <c r="I74" s="11" t="inlineStr">
        <is>
          <t>Não</t>
        </is>
      </c>
      <c r="J74" s="11" t="n">
        <v>2012</v>
      </c>
      <c r="L74" s="11" t="n">
        <v>2</v>
      </c>
      <c r="M74" s="8">
        <f>L74*G74</f>
        <v/>
      </c>
      <c r="P74" s="9" t="n"/>
    </row>
    <row r="75">
      <c r="A75" s="11" t="inlineStr">
        <is>
          <t>Aerial Volley / Salva Aérea</t>
        </is>
      </c>
      <c r="B75" s="11" t="inlineStr">
        <is>
          <t>Instant / Mágica Instantânea</t>
        </is>
      </c>
      <c r="C75" s="11" t="inlineStr">
        <is>
          <t>Common / Comum</t>
        </is>
      </c>
      <c r="D75" s="11" t="inlineStr">
        <is>
          <t>Aerial Volley deals 3 damage divided as you choose among one, two, or three target creatures with flying. / Salva Aérea causa 3 pontos de dano distribuídos à sua escolha entre uma, duas ou três criaturas alvo com voar.</t>
        </is>
      </c>
      <c r="E75" s="11" t="inlineStr">
        <is>
          <t>{G}</t>
        </is>
      </c>
      <c r="F75" s="11" t="inlineStr">
        <is>
          <t>Verde</t>
        </is>
      </c>
      <c r="G75" s="8" t="n">
        <v>0.06</v>
      </c>
      <c r="H75" s="11" t="inlineStr">
        <is>
          <t>Magic Origins (ORI)</t>
        </is>
      </c>
      <c r="I75" s="11" t="inlineStr">
        <is>
          <t>Não</t>
        </is>
      </c>
      <c r="J75" s="11" t="n">
        <v>2015</v>
      </c>
      <c r="L75" s="11" t="n">
        <v>2</v>
      </c>
      <c r="M75" s="8">
        <f>L75*G75</f>
        <v/>
      </c>
      <c r="P75" s="9" t="n"/>
    </row>
    <row r="76">
      <c r="A76" s="11" t="inlineStr">
        <is>
          <t>Aerial Volley / Salva Aérea</t>
        </is>
      </c>
      <c r="B76" s="11" t="inlineStr">
        <is>
          <t>Instant / Mágica Instantânea</t>
        </is>
      </c>
      <c r="C76" s="11" t="inlineStr">
        <is>
          <t>Common / Comum</t>
        </is>
      </c>
      <c r="D76" s="11" t="inlineStr">
        <is>
          <t>Aerial Volley deals 3 damage divided as you choose among one, two, or three target creatures with flying. / Salva Aérea causa 3 pontos de dano distribuídos à sua escolha entre uma, duas ou três criaturas alvo com voar.</t>
        </is>
      </c>
      <c r="E76" s="11" t="inlineStr">
        <is>
          <t>{G}</t>
        </is>
      </c>
      <c r="F76" s="11" t="inlineStr">
        <is>
          <t>Verde</t>
        </is>
      </c>
      <c r="G76" s="8" t="n">
        <v>0.06</v>
      </c>
      <c r="H76" s="11" t="inlineStr">
        <is>
          <t>Magic Origins (ORI)</t>
        </is>
      </c>
      <c r="I76" s="11" t="inlineStr">
        <is>
          <t>Não</t>
        </is>
      </c>
      <c r="J76" s="11" t="n">
        <v>2015</v>
      </c>
      <c r="L76" s="11" t="n">
        <v>1</v>
      </c>
      <c r="M76" s="8">
        <f>L76*G76</f>
        <v/>
      </c>
      <c r="P76" s="9" t="n"/>
    </row>
    <row r="77">
      <c r="A77" s="11" t="inlineStr">
        <is>
          <t>Aerial Volley / Salva Aérea</t>
        </is>
      </c>
      <c r="B77" s="11" t="inlineStr">
        <is>
          <t>Instant / Mágica Instantânea</t>
        </is>
      </c>
      <c r="C77" s="11" t="inlineStr">
        <is>
          <t>Common / Comum</t>
        </is>
      </c>
      <c r="D77" s="11" t="inlineStr">
        <is>
          <t>Aerial Volley deals 3 damage divided as you choose among one, two, or three target creatures with flying. / Salva Aérea causa 3 pontos de dano distribuídos à sua escolha entre uma, duas ou três criaturas alvo com voar.</t>
        </is>
      </c>
      <c r="E77" s="11" t="inlineStr">
        <is>
          <t>{G}</t>
        </is>
      </c>
      <c r="F77" s="11" t="inlineStr">
        <is>
          <t>Verde</t>
        </is>
      </c>
      <c r="G77" s="8" t="n">
        <v>0.06</v>
      </c>
      <c r="H77" s="11" t="inlineStr">
        <is>
          <t>Magic Origins (ORI)</t>
        </is>
      </c>
      <c r="I77" s="11" t="inlineStr">
        <is>
          <t>Não</t>
        </is>
      </c>
      <c r="J77" s="11" t="n">
        <v>2015</v>
      </c>
      <c r="L77" s="11" t="n">
        <v>2</v>
      </c>
      <c r="M77" s="8">
        <f>L77*G77</f>
        <v/>
      </c>
      <c r="P77" s="9" t="n"/>
    </row>
    <row r="78">
      <c r="A78" s="11" t="inlineStr">
        <is>
          <t>Aerie Worshippers / Adoradoras do Ninho</t>
        </is>
      </c>
      <c r="B78" s="11" t="inlineStr">
        <is>
          <t>Creature — Human Cleric / Criatura — Humano Clérigo</t>
        </is>
      </c>
      <c r="C78" s="11" t="inlineStr">
        <is>
          <t>Uncommon / Incomum</t>
        </is>
      </c>
      <c r="D78" s="11" t="inlineStr">
        <is>
          <t>Inspired — Whenever this creature becomes untapped, you may pay {2}{U}. If you do, create a 2/2 blue Bird enchantment creature token with flying. / Inspirado — Toda vez que Adoradoras do Ninho se torna desvirada, você pode pagar {2}{U}. Se fizer isso, coloque no campo de batalha uma ficha de criatura encantamento azul 2/2 do tipo Ave com voar.</t>
        </is>
      </c>
      <c r="E78" s="11" t="inlineStr">
        <is>
          <t>{3}{U}</t>
        </is>
      </c>
      <c r="F78" s="11" t="inlineStr">
        <is>
          <t>Azul</t>
        </is>
      </c>
      <c r="G78" s="8" t="n">
        <v>0.03</v>
      </c>
      <c r="H78" s="11" t="inlineStr">
        <is>
          <t>Born of the Gods (BNG)</t>
        </is>
      </c>
      <c r="I78" s="11" t="inlineStr">
        <is>
          <t>Não</t>
        </is>
      </c>
      <c r="J78" s="11" t="n">
        <v>2014</v>
      </c>
      <c r="K78" s="10" t="n">
        <v>46114</v>
      </c>
      <c r="L78" s="11" t="n">
        <v>1</v>
      </c>
      <c r="M78" s="8">
        <f>L78*G78</f>
        <v/>
      </c>
      <c r="P78" s="9" t="n"/>
    </row>
    <row r="79">
      <c r="A79" s="11" t="inlineStr">
        <is>
          <t>Aerith Rescue Mission / Missão de Resgate de Aerith</t>
        </is>
      </c>
      <c r="B79" s="11" t="inlineStr">
        <is>
          <t>Feitiço</t>
        </is>
      </c>
      <c r="C79" s="11" t="inlineStr">
        <is>
          <t>Comum</t>
        </is>
      </c>
      <c r="D79" s="11"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79" s="11" t="inlineStr">
        <is>
          <t>3{W}</t>
        </is>
      </c>
      <c r="F79" s="11" t="inlineStr">
        <is>
          <t>Branco</t>
        </is>
      </c>
      <c r="G79" s="8" t="n">
        <v>0.1</v>
      </c>
      <c r="H79" s="11" t="inlineStr">
        <is>
          <t>Final Fantasy</t>
        </is>
      </c>
      <c r="I79" s="11" t="inlineStr">
        <is>
          <t>Não</t>
        </is>
      </c>
      <c r="J79" s="11" t="n">
        <v>2025</v>
      </c>
      <c r="L79" s="11" t="n">
        <v>10</v>
      </c>
      <c r="M79" s="8">
        <f>L79*G79</f>
        <v/>
      </c>
      <c r="P79" s="9" t="n"/>
    </row>
    <row r="80">
      <c r="A80" s="11" t="inlineStr">
        <is>
          <t>Aeromunculus / Aeromúnculo</t>
        </is>
      </c>
      <c r="B80" s="11" t="inlineStr">
        <is>
          <t>Creature — Homunculus Mutant / Criatura — Homúnculo Mutante</t>
        </is>
      </c>
      <c r="C80" s="11" t="inlineStr">
        <is>
          <t>Common / Comum</t>
        </is>
      </c>
      <c r="D80" s="11" t="inlineStr">
        <is>
          <t>Flying {2}{G}{U}: Adapt 1. (If this creature has no +1/+1 counters on it, put a +1/+1 counter on it.) / Voar {2}{G}: Adaptar 1. (Se esta criatura não tiver marcadores +1/+1, coloque um marcador +1/+1 nela.)</t>
        </is>
      </c>
      <c r="E80" s="11" t="inlineStr">
        <is>
          <t>{1}{G}{U}</t>
        </is>
      </c>
      <c r="F80" s="11" t="inlineStr">
        <is>
          <t>Verde, Azul</t>
        </is>
      </c>
      <c r="G80" s="8" t="n">
        <v>0.03</v>
      </c>
      <c r="H80" s="11" t="inlineStr">
        <is>
          <t>Ravnica Allegiance (RNA)</t>
        </is>
      </c>
      <c r="I80" s="11" t="inlineStr">
        <is>
          <t>Não</t>
        </is>
      </c>
      <c r="J80" s="11" t="n">
        <v>2019</v>
      </c>
      <c r="K80" s="10" t="n">
        <v>46083</v>
      </c>
      <c r="L80" s="11" t="n">
        <v>2</v>
      </c>
      <c r="M80" s="8">
        <f>L80*G80</f>
        <v/>
      </c>
      <c r="P80" s="9" t="n"/>
    </row>
    <row r="81">
      <c r="A81" s="11" t="inlineStr">
        <is>
          <t>Aesthir Glider</t>
        </is>
      </c>
      <c r="B81" s="11" t="inlineStr">
        <is>
          <t>Criatura Artefato / Artifact Creature</t>
        </is>
      </c>
      <c r="C81" s="11" t="inlineStr">
        <is>
          <t>Comum / Common</t>
        </is>
      </c>
      <c r="D81" s="11" t="inlineStr">
        <is>
          <t>Flying. Cannot be assigned to block.</t>
        </is>
      </c>
      <c r="E81" s="11" t="inlineStr">
        <is>
          <t>{3}</t>
        </is>
      </c>
      <c r="F81" s="11" t="inlineStr">
        <is>
          <t>Incolor / Colorless</t>
        </is>
      </c>
      <c r="G81" s="8" t="n">
        <v>0.2</v>
      </c>
      <c r="H81" s="11" t="inlineStr">
        <is>
          <t>Alliances (ALL)</t>
        </is>
      </c>
      <c r="I81" s="11" t="inlineStr">
        <is>
          <t>Não</t>
        </is>
      </c>
      <c r="J81" s="11" t="n">
        <v>1996</v>
      </c>
      <c r="K81" s="10" t="n">
        <v>46024</v>
      </c>
      <c r="L81" s="11" t="n">
        <v>1</v>
      </c>
      <c r="M81" s="8">
        <f>L81*G81</f>
        <v/>
      </c>
      <c r="P81" s="9" t="n"/>
    </row>
    <row r="82">
      <c r="A82" s="11" t="inlineStr">
        <is>
          <t>Aether Adept / Adepto do Éter</t>
        </is>
      </c>
      <c r="B82" s="11" t="inlineStr">
        <is>
          <t>Creature — Human Wizard / Criatura — Humano Mago</t>
        </is>
      </c>
      <c r="C82" s="11" t="inlineStr">
        <is>
          <t>Common / Comum</t>
        </is>
      </c>
      <c r="D82" s="11" t="inlineStr">
        <is>
          <t>When this creature enters, return target creature to its owner's hand. / Quando Adepto do Éter entrar no campo de batalha, devolva a criatura alvo para a mão de seu dono.</t>
        </is>
      </c>
      <c r="E82" s="11" t="inlineStr">
        <is>
          <t>{1}{U}{U}</t>
        </is>
      </c>
      <c r="F82" s="11" t="inlineStr">
        <is>
          <t>Azul</t>
        </is>
      </c>
      <c r="G82" s="8" t="n">
        <v>0.09</v>
      </c>
      <c r="H82" s="11" t="inlineStr">
        <is>
          <t>Magic 2011 (M11)</t>
        </is>
      </c>
      <c r="I82" s="11" t="inlineStr">
        <is>
          <t>Não</t>
        </is>
      </c>
      <c r="J82" s="11" t="n">
        <v>2010</v>
      </c>
      <c r="K82" s="10" t="n">
        <v>46055</v>
      </c>
      <c r="L82" s="11" t="n">
        <v>1</v>
      </c>
      <c r="M82" s="8">
        <f>L82*G82</f>
        <v/>
      </c>
      <c r="P82" s="9" t="n"/>
    </row>
    <row r="83">
      <c r="A83" s="11" t="inlineStr">
        <is>
          <t>Aether Adept / Adepto do Éter</t>
        </is>
      </c>
      <c r="B83" s="11" t="inlineStr">
        <is>
          <t>Creature — Human Wizard / Criatura — Humano Mago</t>
        </is>
      </c>
      <c r="C83" s="11" t="inlineStr">
        <is>
          <t>Common / Comum</t>
        </is>
      </c>
      <c r="D83" s="11" t="inlineStr">
        <is>
          <t>When this creature enters, return target creature to its owner's hand. / Quando Adepto do Éter entrar no campo de batalha, devolva a criatura alvo para a mão de seu dono.</t>
        </is>
      </c>
      <c r="E83" s="11" t="inlineStr">
        <is>
          <t>{1}{U}{U}</t>
        </is>
      </c>
      <c r="F83" s="11" t="inlineStr">
        <is>
          <t>Azul</t>
        </is>
      </c>
      <c r="G83" s="8" t="n">
        <v>0.08</v>
      </c>
      <c r="H83" s="11" t="inlineStr">
        <is>
          <t>Magic 2011 (M11)</t>
        </is>
      </c>
      <c r="I83" s="11" t="inlineStr">
        <is>
          <t>Não</t>
        </is>
      </c>
      <c r="J83" s="11" t="n">
        <v>2010</v>
      </c>
      <c r="K83" s="10" t="n">
        <v>46055</v>
      </c>
      <c r="L83" s="11" t="n">
        <v>2</v>
      </c>
      <c r="M83" s="8">
        <f>L83*G83</f>
        <v/>
      </c>
      <c r="P83" s="9" t="n"/>
    </row>
    <row r="84">
      <c r="A84" s="11" t="inlineStr">
        <is>
          <t>Aether Herder / Pastor do Éter</t>
        </is>
      </c>
      <c r="B84" s="11" t="inlineStr">
        <is>
          <t>Creature — Elf Artificer Druid / Criatura — Elfo Artesão Druida</t>
        </is>
      </c>
      <c r="C84" s="11" t="inlineStr">
        <is>
          <t>Common / Comum</t>
        </is>
      </c>
      <c r="D84" s="11" t="inlineStr">
        <is>
          <t>When this creature enters, you get {E}{E} (two energy counters). Whenever this creature attacks, you may pay {E}{E}. If you do, create a 1/1 colorless Servo artifact creature token. / Quando Pastor do Éter entra no campo de batalha, você recebe {E}{E} (dois marcadores de energia). Toda vez que Pastor do Éter ataca, você pode pagar {E}{E}. Se fizer isso, crie uma ficha de criatura artefato incolor 1/1 do tipo Servus.</t>
        </is>
      </c>
      <c r="E84" s="11" t="inlineStr">
        <is>
          <t>{3}{G}</t>
        </is>
      </c>
      <c r="F84" s="11" t="inlineStr">
        <is>
          <t>Verde</t>
        </is>
      </c>
      <c r="G84" s="8" t="n">
        <v>0.03</v>
      </c>
      <c r="H84" s="11" t="inlineStr">
        <is>
          <t>Aether Revolt (AER)</t>
        </is>
      </c>
      <c r="I84" s="11" t="inlineStr">
        <is>
          <t>Não</t>
        </is>
      </c>
      <c r="J84" s="11" t="n">
        <v>2017</v>
      </c>
      <c r="K84" s="10" t="n">
        <v>46084</v>
      </c>
      <c r="L84" s="11" t="n">
        <v>2</v>
      </c>
      <c r="M84" s="8">
        <f>L84*G84</f>
        <v/>
      </c>
      <c r="P84" s="9" t="n"/>
    </row>
    <row r="85">
      <c r="A85" s="11" t="inlineStr">
        <is>
          <t>Æther Spellbomb / Bomba de Éter</t>
        </is>
      </c>
      <c r="B85" s="11" t="inlineStr">
        <is>
          <t>Artefato</t>
        </is>
      </c>
      <c r="C85" s="11" t="inlineStr">
        <is>
          <t>Comum</t>
        </is>
      </c>
      <c r="D85" s="11" t="inlineStr">
        <is>
          <t>{U}, Sacrifique Æther Spellbomb: Devolva a criatura alvo para a mão de seu dono. {1}, Sacrifique Æther Spellbomb: Compre um card.</t>
        </is>
      </c>
      <c r="E85" s="11" t="inlineStr">
        <is>
          <t>{1}</t>
        </is>
      </c>
      <c r="F85" s="11" t="inlineStr">
        <is>
          <t>Incolor</t>
        </is>
      </c>
      <c r="G85" s="8" t="n">
        <v>2.99</v>
      </c>
      <c r="H85" s="11" t="inlineStr">
        <is>
          <t>Magic: The Gathering—Commander (CMD)</t>
        </is>
      </c>
      <c r="I85" s="11" t="inlineStr">
        <is>
          <t>Não</t>
        </is>
      </c>
      <c r="J85" s="11" t="n">
        <v>2010</v>
      </c>
      <c r="L85" s="11" t="n">
        <v>2</v>
      </c>
      <c r="M85" s="8">
        <f>L85*G85</f>
        <v/>
      </c>
      <c r="P85" s="9" t="n"/>
    </row>
    <row r="86">
      <c r="A86" s="11" t="inlineStr">
        <is>
          <t>Æther Spellbomb / Bomba de Éter</t>
        </is>
      </c>
      <c r="B86" s="11" t="inlineStr">
        <is>
          <t>Artefato</t>
        </is>
      </c>
      <c r="C86" s="11" t="inlineStr">
        <is>
          <t>Comum</t>
        </is>
      </c>
      <c r="D86" s="11" t="inlineStr">
        <is>
          <t>{U}, Sacrifique Æther Spellbomb: Devolva a criatura alvo para a mão de seu dono. {1}, Sacrifique Æther Spellbomb: Compre um card.</t>
        </is>
      </c>
      <c r="E86" s="11" t="inlineStr">
        <is>
          <t>{1}</t>
        </is>
      </c>
      <c r="F86" s="11" t="inlineStr">
        <is>
          <t>Incolor</t>
        </is>
      </c>
      <c r="G86" s="8" t="n">
        <v>0.45</v>
      </c>
      <c r="H86" s="11" t="inlineStr">
        <is>
          <t>Mirrodin (MRD)</t>
        </is>
      </c>
      <c r="I86" s="11" t="inlineStr">
        <is>
          <t>Não</t>
        </is>
      </c>
      <c r="J86" s="11" t="n">
        <v>2003</v>
      </c>
      <c r="L86" s="11" t="n">
        <v>1</v>
      </c>
      <c r="M86" s="8">
        <f>L86*G86</f>
        <v/>
      </c>
      <c r="P86" s="9" t="n"/>
    </row>
    <row r="87">
      <c r="A87" s="11" t="inlineStr">
        <is>
          <t>Aether Spellbomb / Magibomba de Éter</t>
        </is>
      </c>
      <c r="B87" s="11" t="inlineStr">
        <is>
          <t>Artifact / Artefato</t>
        </is>
      </c>
      <c r="C87" s="11" t="inlineStr">
        <is>
          <t>Common / Comum</t>
        </is>
      </c>
      <c r="D87" s="11" t="inlineStr">
        <is>
          <t>{U}, Sacrifice this artifact: Return target creature to its owner's hand. {1}, Sacrifice this artifact: Draw a card. / {U}, Sacrifique Magibomba de Éter: Devolve a criatura alvo para a mão de seu dono. {1}, Sacrifique Magibomba de Éter: Compre um card.</t>
        </is>
      </c>
      <c r="E87" s="11" t="inlineStr">
        <is>
          <t>{1}</t>
        </is>
      </c>
      <c r="F87" s="11" t="inlineStr">
        <is>
          <t>Azul</t>
        </is>
      </c>
      <c r="G87" s="8" t="n">
        <v>0.45</v>
      </c>
      <c r="H87" s="11" t="inlineStr">
        <is>
          <t>Modern Masters (MMA)</t>
        </is>
      </c>
      <c r="I87" s="11" t="inlineStr">
        <is>
          <t>Não</t>
        </is>
      </c>
      <c r="J87" s="11" t="n">
        <v>2013</v>
      </c>
      <c r="L87" s="11" t="n">
        <v>2</v>
      </c>
      <c r="M87" s="8">
        <f>L87*G87</f>
        <v/>
      </c>
      <c r="P87" s="9" t="n"/>
    </row>
    <row r="88">
      <c r="A88" s="11" t="inlineStr">
        <is>
          <t>Aether Swooper / Planadora Etérea</t>
        </is>
      </c>
      <c r="B88" s="11" t="inlineStr">
        <is>
          <t>Creature — Vedalken Artificer / Criatura — Vedalkeano Artesão</t>
        </is>
      </c>
      <c r="C88" s="11" t="inlineStr">
        <is>
          <t>Common / Comum</t>
        </is>
      </c>
      <c r="D88" s="11" t="inlineStr">
        <is>
          <t>Flying When this creature enters, you get {E}{E} (two energy counters). Whenever this creature attacks, you may pay {E}{E}. If you do, create a 1/1 colorless Servo artifact creature token. / Voar Quando Planadora Etérea entra no campo de batalha, você recebe {E}{E} (dois marcadores de energia). Toda vez que Planadora Etérea ataca, você pode pagar {E}{E}. Se fizer isso, crie uma ficha de criatura artefato incolor 1/1 do tipo Servus.</t>
        </is>
      </c>
      <c r="E88" s="11" t="inlineStr">
        <is>
          <t>{1}{U}</t>
        </is>
      </c>
      <c r="F88" s="11" t="inlineStr">
        <is>
          <t>Azul</t>
        </is>
      </c>
      <c r="G88" s="8" t="n">
        <v>0.06</v>
      </c>
      <c r="H88" s="11" t="inlineStr">
        <is>
          <t>Aether Revolt (AER)</t>
        </is>
      </c>
      <c r="I88" s="11" t="inlineStr">
        <is>
          <t>Não</t>
        </is>
      </c>
      <c r="J88" s="11" t="n">
        <v>2017</v>
      </c>
      <c r="K88" s="10" t="n">
        <v>46054</v>
      </c>
      <c r="L88" s="11" t="n">
        <v>3</v>
      </c>
      <c r="M88" s="8">
        <f>L88*G88</f>
        <v/>
      </c>
      <c r="P88" s="9" t="n"/>
    </row>
    <row r="89">
      <c r="A89" s="11" t="inlineStr">
        <is>
          <t>Aether Theorist / Teórico do Éter</t>
        </is>
      </c>
      <c r="B89" s="11" t="inlineStr">
        <is>
          <t>Creature — Vedalken Rogue / Criatura — Vedalkeano Ladino</t>
        </is>
      </c>
      <c r="C89" s="11" t="inlineStr">
        <is>
          <t>Common / Comum</t>
        </is>
      </c>
      <c r="D89" s="11" t="inlineStr">
        <is>
          <t>When this creature enters, you get {E}{E}{E} (three energy counters). {T}, Pay {E}: Scry 1. (Look at the top card of your library. You may put that card on the bottom.) / Quando Teórico do Éter entra no campo de batalha, você recebe {E}{E}{E} (três marcadores de energia). {T}, Pague {E}: Use vidência 1. (Olhe o card do topo de seu grimório. Você pode colocar aquele card no fundo de seu grimório.)</t>
        </is>
      </c>
      <c r="E89" s="11" t="inlineStr">
        <is>
          <t>{1}{U}</t>
        </is>
      </c>
      <c r="F89" s="11" t="inlineStr">
        <is>
          <t>Azul</t>
        </is>
      </c>
      <c r="G89" s="8" t="n">
        <v>0.03</v>
      </c>
      <c r="H89" s="11" t="inlineStr">
        <is>
          <t>Kaladesh (KLD)</t>
        </is>
      </c>
      <c r="I89" s="11" t="inlineStr">
        <is>
          <t>Não</t>
        </is>
      </c>
      <c r="J89" s="11" t="n">
        <v>2016</v>
      </c>
      <c r="K89" s="10" t="n">
        <v>46082</v>
      </c>
      <c r="L89" s="11" t="n">
        <v>2</v>
      </c>
      <c r="M89" s="8">
        <f>L89*G89</f>
        <v/>
      </c>
      <c r="P89" s="9" t="n"/>
    </row>
    <row r="90">
      <c r="A90" s="11" t="inlineStr">
        <is>
          <t>Aether Tradewinds / Ventos Alísios de Éter</t>
        </is>
      </c>
      <c r="B90" s="11" t="inlineStr">
        <is>
          <t>Instant / Mágica Instantânea</t>
        </is>
      </c>
      <c r="C90" s="11" t="inlineStr">
        <is>
          <t>Common / Comum</t>
        </is>
      </c>
      <c r="D90" s="11" t="inlineStr">
        <is>
          <t>Return target permanent you control and target permanent you don't control to their owners' hands. / Devolva a permanente alvo que você controla e a permanente alvo que você não controla para as mãos de seus donos.</t>
        </is>
      </c>
      <c r="E90" s="11" t="inlineStr">
        <is>
          <t>{2}{U}</t>
        </is>
      </c>
      <c r="F90" s="11" t="inlineStr">
        <is>
          <t>Azul</t>
        </is>
      </c>
      <c r="G90" s="8" t="n">
        <v>0.03</v>
      </c>
      <c r="H90" s="11" t="inlineStr">
        <is>
          <t>Kaladesh (KLD)</t>
        </is>
      </c>
      <c r="I90" s="11" t="inlineStr">
        <is>
          <t>Não</t>
        </is>
      </c>
      <c r="J90" s="11" t="n">
        <v>2016</v>
      </c>
      <c r="L90" s="11" t="n">
        <v>1</v>
      </c>
      <c r="M90" s="8">
        <f>L90*G90</f>
        <v/>
      </c>
      <c r="P90" s="9" t="n"/>
    </row>
    <row r="91">
      <c r="A91" s="11" t="inlineStr">
        <is>
          <t>Aetherize / Eterificar</t>
        </is>
      </c>
      <c r="B91" s="11" t="inlineStr">
        <is>
          <t>Instant / Mágica Instantânea</t>
        </is>
      </c>
      <c r="C91" s="11" t="inlineStr">
        <is>
          <t>Uncommon / Incomum</t>
        </is>
      </c>
      <c r="D91" s="11" t="inlineStr">
        <is>
          <t>Return all attacking creatures to their owner's hand. / Devolva todas as criaturas atacantes para as mãos de seus donos.</t>
        </is>
      </c>
      <c r="E91" s="11" t="inlineStr">
        <is>
          <t>{3}{U}</t>
        </is>
      </c>
      <c r="F91" s="11" t="inlineStr">
        <is>
          <t>Azul</t>
        </is>
      </c>
      <c r="G91" s="8" t="n">
        <v>3.95</v>
      </c>
      <c r="H91" s="11" t="inlineStr">
        <is>
          <t>Foundations (FDN)</t>
        </is>
      </c>
      <c r="I91" s="11" t="inlineStr">
        <is>
          <t>Não</t>
        </is>
      </c>
      <c r="J91" s="11" t="n">
        <v>2024</v>
      </c>
      <c r="L91" s="11" t="n">
        <v>1</v>
      </c>
      <c r="M91" s="8">
        <f>L91*G91</f>
        <v/>
      </c>
      <c r="N91" s="11" t="inlineStr">
        <is>
          <t>Pasta</t>
        </is>
      </c>
      <c r="P91" s="9" t="n"/>
    </row>
    <row r="92">
      <c r="A92" s="11" t="inlineStr">
        <is>
          <t>Aetherjacket</t>
        </is>
      </c>
      <c r="B92" s="11" t="inlineStr">
        <is>
          <t>Artifact Creature — Thopter</t>
        </is>
      </c>
      <c r="C92" s="11" t="inlineStr">
        <is>
          <t>Common / Comum</t>
        </is>
      </c>
      <c r="D92" s="11" t="inlineStr">
        <is>
          <t>Flying, vigilance {2}, {T}, Sacrifice this creature: Destroy another target artifact. Activate only as a sorcery.</t>
        </is>
      </c>
      <c r="E92" s="11" t="inlineStr">
        <is>
          <t>{3}</t>
        </is>
      </c>
      <c r="F92" s="11" t="inlineStr">
        <is>
          <t>Incolor</t>
        </is>
      </c>
      <c r="G92" s="8" t="n">
        <v>0.05</v>
      </c>
      <c r="H92" s="11" t="inlineStr">
        <is>
          <t>Aetherdrift (DFT)</t>
        </is>
      </c>
      <c r="I92" s="11" t="inlineStr">
        <is>
          <t>Não</t>
        </is>
      </c>
      <c r="J92" s="11" t="n">
        <v>2025</v>
      </c>
      <c r="K92" s="10" t="n">
        <v>46024</v>
      </c>
      <c r="L92" s="11" t="n">
        <v>1</v>
      </c>
      <c r="M92" s="8">
        <f>L92*G92</f>
        <v/>
      </c>
      <c r="P92" s="9" t="n"/>
    </row>
    <row r="93">
      <c r="A93" s="11" t="inlineStr">
        <is>
          <t>Aethersnipe / Eteroquimera</t>
        </is>
      </c>
      <c r="B93" s="11" t="inlineStr">
        <is>
          <t>Creature — Elemental / Criatura — Elemental</t>
        </is>
      </c>
      <c r="C93" s="11" t="inlineStr">
        <is>
          <t>Common / Comum</t>
        </is>
      </c>
      <c r="D93" s="11" t="inlineStr">
        <is>
          <t>When this creature enters, return target nonland permanent to its owner's hand. Evoke {1}{U}{U} (You may cast this spell for its evoke cost. If you do, it's sacrificed when it enters.) / Quando Eteroquimera entrar em jogo, devolva a permanente alvo que não seja um terreno para a mão de seu dono. Evocar {1}{U}{U} (Você pode jogar esta mágica pagando seu custo de evocar. Se fizer isso, ela será sacrificada quando entrar em jogo.)</t>
        </is>
      </c>
      <c r="E93" s="11" t="inlineStr">
        <is>
          <t>{5}{U}</t>
        </is>
      </c>
      <c r="F93" s="11" t="inlineStr">
        <is>
          <t>Azul</t>
        </is>
      </c>
      <c r="G93" s="8" t="n">
        <v>0.08</v>
      </c>
      <c r="H93" s="11" t="inlineStr">
        <is>
          <t>Commander 2011 (CMD)</t>
        </is>
      </c>
      <c r="I93" s="11" t="inlineStr">
        <is>
          <t>Não</t>
        </is>
      </c>
      <c r="J93" s="11" t="n">
        <v>2011</v>
      </c>
      <c r="K93" s="10" t="n">
        <v>46116</v>
      </c>
      <c r="L93" s="11" t="n">
        <v>1</v>
      </c>
      <c r="M93" s="8">
        <f>L93*G93</f>
        <v/>
      </c>
      <c r="P93" s="9" t="n"/>
    </row>
    <row r="94">
      <c r="A94" s="11" t="inlineStr">
        <is>
          <t>Aetherstream Leopard / Leopardo-das-correntes-de-éter</t>
        </is>
      </c>
      <c r="B94" s="11" t="inlineStr">
        <is>
          <t>Creature — Cat / Criatura — Felino</t>
        </is>
      </c>
      <c r="C94" s="11" t="inlineStr">
        <is>
          <t>Common / Comum</t>
        </is>
      </c>
      <c r="D94" s="11" t="inlineStr">
        <is>
          <t>Trample When this creature enters, you get {E} (an energy counter). Whenever this creature attacks, you may pay {E}. If you do, it gets +2/+0 until end of turn. / Atropelar Quando Leopardo-das-correntes-de-éter entra no campo de batalha, você recebe {E} (um marcador de energia). Toda vez que Leopardo-das-correntes-de-éter ataca, você pode pagar {E}. Se fizer isso, ele receberá +2/+0 até o final do turno.</t>
        </is>
      </c>
      <c r="E94" s="11" t="inlineStr">
        <is>
          <t>{2}{G}</t>
        </is>
      </c>
      <c r="F94" s="11" t="inlineStr">
        <is>
          <t>Verde</t>
        </is>
      </c>
      <c r="G94" s="8" t="n">
        <v>0.03</v>
      </c>
      <c r="H94" s="11" t="inlineStr">
        <is>
          <t>Aether Revolt (AER)</t>
        </is>
      </c>
      <c r="I94" s="11" t="inlineStr">
        <is>
          <t>Não</t>
        </is>
      </c>
      <c r="J94" s="11" t="n">
        <v>2017</v>
      </c>
      <c r="K94" s="10" t="n">
        <v>46083</v>
      </c>
      <c r="L94" s="11" t="n">
        <v>1</v>
      </c>
      <c r="M94" s="8">
        <f>L94*G94</f>
        <v/>
      </c>
      <c r="P94" s="9" t="n"/>
    </row>
    <row r="95">
      <c r="A95" s="11" t="inlineStr">
        <is>
          <t>Aetherstream Leopard / Leopardo-das-correntes-de-éter</t>
        </is>
      </c>
      <c r="B95" s="11" t="inlineStr">
        <is>
          <t>Creature — Cat / Criatura — Felino</t>
        </is>
      </c>
      <c r="C95" s="11" t="inlineStr">
        <is>
          <t>Common / Comum</t>
        </is>
      </c>
      <c r="D95" s="11" t="inlineStr">
        <is>
          <t>Trample When this creature enters, you get {E} (an energy counter). Whenever this creature attacks, you may pay {E}. If you do, it gets +2/+0 until end of turn. / Atropelar Quando Leopardo-das-correntes-de-éter entra no campo de batalha, você recebe {E} (um marcador de energia). Toda vez que Leopardo-das-correntes-de-éter ataca, você pode pagar {E}. Se fizer isso, ele receberá +2/+0 até o final do turno.</t>
        </is>
      </c>
      <c r="E95" s="11" t="inlineStr">
        <is>
          <t>{2}{G}</t>
        </is>
      </c>
      <c r="F95" s="11" t="inlineStr">
        <is>
          <t>Verde</t>
        </is>
      </c>
      <c r="G95" s="8" t="n">
        <v>0.03</v>
      </c>
      <c r="H95" s="11" t="inlineStr">
        <is>
          <t>Aether Revolt (AER)</t>
        </is>
      </c>
      <c r="I95" s="11" t="inlineStr">
        <is>
          <t>Não</t>
        </is>
      </c>
      <c r="J95" s="11" t="n">
        <v>2017</v>
      </c>
      <c r="K95" s="10" t="n">
        <v>46083</v>
      </c>
      <c r="L95" s="11" t="n">
        <v>1</v>
      </c>
      <c r="M95" s="8">
        <f>L95*G95</f>
        <v/>
      </c>
      <c r="P95" s="9" t="n"/>
    </row>
    <row r="96">
      <c r="A96" s="11" t="inlineStr">
        <is>
          <t>Affa Protector / Protetor de Affa</t>
        </is>
      </c>
      <c r="B96" s="11" t="inlineStr">
        <is>
          <t>Creature — Human Soldier Ally / Criatura — Humano Soldado Aliado</t>
        </is>
      </c>
      <c r="C96" s="11" t="inlineStr">
        <is>
          <t>Common / Comum</t>
        </is>
      </c>
      <c r="D96" s="11" t="inlineStr">
        <is>
          <t>Vigilance / Vigilância</t>
        </is>
      </c>
      <c r="E96" s="11" t="inlineStr">
        <is>
          <t>{2}{W}</t>
        </is>
      </c>
      <c r="F96" s="11" t="inlineStr">
        <is>
          <t>Branco</t>
        </is>
      </c>
      <c r="G96" s="8" t="n">
        <v>0.05</v>
      </c>
      <c r="H96" s="11" t="inlineStr">
        <is>
          <t>Oath of the Gatewatch (OGW)</t>
        </is>
      </c>
      <c r="I96" s="11" t="inlineStr">
        <is>
          <t>Não</t>
        </is>
      </c>
      <c r="J96" s="11" t="n">
        <v>2016</v>
      </c>
      <c r="K96" s="10" t="n">
        <v>46113</v>
      </c>
      <c r="L96" s="11" t="n">
        <v>5</v>
      </c>
      <c r="M96" s="8">
        <f>L96*G96</f>
        <v/>
      </c>
      <c r="P96" s="9" t="n"/>
    </row>
    <row r="97">
      <c r="A97" s="11" t="inlineStr">
        <is>
          <t>Agadeem Occultist / Ocultista de Agadeem</t>
        </is>
      </c>
      <c r="B97" s="11" t="inlineStr">
        <is>
          <t>Creature — Human Shaman Ally / Criatura — Humano Xamã Aliado</t>
        </is>
      </c>
      <c r="C97" s="11" t="inlineStr">
        <is>
          <t>Rare / Rara</t>
        </is>
      </c>
      <c r="D97" s="11"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7" s="11" t="inlineStr">
        <is>
          <t>{2}{B}</t>
        </is>
      </c>
      <c r="F97" s="11" t="inlineStr">
        <is>
          <t>Preto</t>
        </is>
      </c>
      <c r="G97" s="8" t="n">
        <v>0.9399999999999999</v>
      </c>
      <c r="H97" s="11" t="inlineStr">
        <is>
          <t>Worldwake (WWK)</t>
        </is>
      </c>
      <c r="I97" s="11" t="inlineStr">
        <is>
          <t>Não</t>
        </is>
      </c>
      <c r="J97" s="11" t="n">
        <v>2010</v>
      </c>
      <c r="K97" s="11" t="inlineStr">
        <is>
          <t>0/2</t>
        </is>
      </c>
      <c r="L97" s="11" t="n">
        <v>2</v>
      </c>
      <c r="M97" s="8">
        <f>L97*G97</f>
        <v/>
      </c>
      <c r="P97" s="9" t="n"/>
    </row>
    <row r="98">
      <c r="A98" s="11" t="inlineStr">
        <is>
          <t>Agency Outfitter / Fornecedor da Agência</t>
        </is>
      </c>
      <c r="B98" s="11" t="inlineStr">
        <is>
          <t>Creature — Sphinx Detective / Criatura — Esfinge Detetive</t>
        </is>
      </c>
      <c r="C98" s="11" t="inlineStr">
        <is>
          <t>Uncommon / Incomum</t>
        </is>
      </c>
      <c r="D98" s="11" t="inlineStr">
        <is>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is>
      </c>
      <c r="E98" s="11" t="inlineStr">
        <is>
          <t>{4}{U}{U}</t>
        </is>
      </c>
      <c r="F98" s="11" t="inlineStr">
        <is>
          <t>Azul</t>
        </is>
      </c>
      <c r="G98" s="8" t="n">
        <v>0.06</v>
      </c>
      <c r="H98" s="11" t="inlineStr">
        <is>
          <t>Murders at Karlov Manor (MKM)</t>
        </is>
      </c>
      <c r="I98" s="11" t="inlineStr">
        <is>
          <t>Não</t>
        </is>
      </c>
      <c r="J98" s="11" t="n">
        <v>2024</v>
      </c>
      <c r="K98" s="10" t="n">
        <v>46085</v>
      </c>
      <c r="L98" s="11" t="n">
        <v>1</v>
      </c>
      <c r="M98" s="8">
        <f>L98*G98</f>
        <v/>
      </c>
      <c r="P98" s="9" t="n"/>
    </row>
    <row r="99">
      <c r="A99" s="11" t="inlineStr">
        <is>
          <t>Agent Bishop, Man in Black</t>
        </is>
      </c>
      <c r="B99" s="11" t="inlineStr">
        <is>
          <t>Legendary Creature — Human Soldier</t>
        </is>
      </c>
      <c r="C99" s="11" t="inlineStr">
        <is>
          <t>Rare / Rara</t>
        </is>
      </c>
      <c r="D99" s="11" t="inlineStr">
        <is>
          <t>At the beginning of combat on your turn, put a +1/+1 counter on each of up to two target creatures.</t>
        </is>
      </c>
      <c r="E99" s="11" t="inlineStr">
        <is>
          <t>{2}{W}</t>
        </is>
      </c>
      <c r="F99" s="11" t="inlineStr">
        <is>
          <t>Branco</t>
        </is>
      </c>
      <c r="G99" s="8" t="n">
        <v>0.32</v>
      </c>
      <c r="H99" s="11" t="inlineStr">
        <is>
          <t>Teenage Mutant Ninja Turtles (TMT)</t>
        </is>
      </c>
      <c r="I99" s="11" t="inlineStr">
        <is>
          <t>Não</t>
        </is>
      </c>
      <c r="J99" s="11" t="n">
        <v>2026</v>
      </c>
      <c r="K99" s="10" t="n">
        <v>46054</v>
      </c>
      <c r="L99" s="11" t="n">
        <v>1</v>
      </c>
      <c r="M99" s="8">
        <f>L99*G99</f>
        <v/>
      </c>
      <c r="P99" s="9" t="n"/>
    </row>
    <row r="100">
      <c r="A100" s="11" t="inlineStr">
        <is>
          <t>Agent Bishop, Man in Black</t>
        </is>
      </c>
      <c r="B100" s="11" t="inlineStr">
        <is>
          <t>Legendary Creature — Human Soldier</t>
        </is>
      </c>
      <c r="C100" s="11" t="inlineStr">
        <is>
          <t>Rare / Rara</t>
        </is>
      </c>
      <c r="D100" s="11" t="inlineStr">
        <is>
          <t>At the beginning of combat on your turn, put a +1/+1 counter on each of up to two target creatures.</t>
        </is>
      </c>
      <c r="E100" s="11" t="inlineStr">
        <is>
          <t>{2}{W}</t>
        </is>
      </c>
      <c r="F100" s="11" t="inlineStr">
        <is>
          <t>Branco</t>
        </is>
      </c>
      <c r="G100" s="8" t="n">
        <v>0.92</v>
      </c>
      <c r="H100" s="11" t="inlineStr">
        <is>
          <t>Teenage Mutant Ninja Turtles (TMT)</t>
        </is>
      </c>
      <c r="I100" s="11" t="inlineStr">
        <is>
          <t>Sim</t>
        </is>
      </c>
      <c r="J100" s="11" t="n">
        <v>2026</v>
      </c>
      <c r="K100" s="10" t="n">
        <v>46054</v>
      </c>
      <c r="L100" s="11" t="n">
        <v>1</v>
      </c>
      <c r="M100" s="8">
        <f>L100*G100</f>
        <v/>
      </c>
      <c r="P100" s="9" t="n"/>
    </row>
    <row r="101">
      <c r="A101" s="11" t="inlineStr">
        <is>
          <t>Agent of Atlas</t>
        </is>
      </c>
      <c r="B101" s="11" t="inlineStr">
        <is>
          <t>Creature — Human Spy Hero</t>
        </is>
      </c>
      <c r="C101" s="11" t="inlineStr">
        <is>
          <t>Common / Comum</t>
        </is>
      </c>
      <c r="D101" s="11" t="inlineStr">
        <is>
          <t>Prowess (Whenever you cast a noncreature spell, this creature gets +1/+1 until end of turn.)</t>
        </is>
      </c>
      <c r="E101" s="11" t="inlineStr">
        <is>
          <t>{1}{W}</t>
        </is>
      </c>
      <c r="F101" s="11" t="inlineStr">
        <is>
          <t>Branco</t>
        </is>
      </c>
      <c r="G101" s="8" t="n">
        <v>0.07000000000000001</v>
      </c>
      <c r="H101" s="11" t="inlineStr">
        <is>
          <t>Marvel Super Heroes (MSH)</t>
        </is>
      </c>
      <c r="I101" s="11" t="inlineStr">
        <is>
          <t>Não</t>
        </is>
      </c>
      <c r="J101" s="11" t="n">
        <v>2026</v>
      </c>
      <c r="K101" s="10" t="n">
        <v>46055</v>
      </c>
      <c r="L101" s="11" t="n">
        <v>1</v>
      </c>
      <c r="M101" s="8">
        <f>L101*G101</f>
        <v/>
      </c>
      <c r="P101" s="9" t="n"/>
    </row>
    <row r="102">
      <c r="A102" s="11" t="inlineStr">
        <is>
          <t>Agent of Atlas / Agente da Atlas</t>
        </is>
      </c>
      <c r="B102" s="11" t="inlineStr">
        <is>
          <t>Criatura — Humano Espião Herói</t>
        </is>
      </c>
      <c r="C102" s="11" t="inlineStr">
        <is>
          <t>Comum</t>
        </is>
      </c>
      <c r="D102" s="11" t="inlineStr">
        <is>
          <t>Destreza (Sempre que você conjurar um feitiço que não seja de criatura, esta criatura receberá +1/+1 até o final do turno.)</t>
        </is>
      </c>
      <c r="E102" s="11" t="inlineStr">
        <is>
          <t>1{W}</t>
        </is>
      </c>
      <c r="F102" s="11" t="inlineStr">
        <is>
          <t>Branco</t>
        </is>
      </c>
      <c r="G102" s="8" t="n">
        <v>0.13</v>
      </c>
      <c r="H102" s="11" t="inlineStr">
        <is>
          <t>Marvel</t>
        </is>
      </c>
      <c r="I102" s="11" t="inlineStr">
        <is>
          <t>Não</t>
        </is>
      </c>
      <c r="J102" s="11" t="n">
        <v>2026</v>
      </c>
      <c r="K102" s="10" t="n">
        <v>46055</v>
      </c>
      <c r="L102" s="11" t="n">
        <v>1</v>
      </c>
      <c r="M102" s="8">
        <f>L102*G102</f>
        <v/>
      </c>
      <c r="P102" s="9" t="n"/>
    </row>
    <row r="103">
      <c r="A103" s="11" t="inlineStr">
        <is>
          <t>Agent of Erebos / Agente de Érebo</t>
        </is>
      </c>
      <c r="B103" s="11" t="inlineStr">
        <is>
          <t>Enchantment Creature — Zombie / Criatura Encantamento — Zumbi</t>
        </is>
      </c>
      <c r="C103" s="11" t="inlineStr">
        <is>
          <t>Uncommon / Incomum</t>
        </is>
      </c>
      <c r="D103" s="11"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103" s="11" t="inlineStr">
        <is>
          <t>{3}{B}</t>
        </is>
      </c>
      <c r="F103" s="11" t="inlineStr">
        <is>
          <t>Preto</t>
        </is>
      </c>
      <c r="G103" s="8" t="n">
        <v>0.48</v>
      </c>
      <c r="H103" s="11" t="inlineStr">
        <is>
          <t>Journey into Nyx (JOU)</t>
        </is>
      </c>
      <c r="I103" s="11" t="inlineStr">
        <is>
          <t>Não</t>
        </is>
      </c>
      <c r="J103" s="11" t="n">
        <v>2014</v>
      </c>
      <c r="K103" s="10" t="n">
        <v>46055</v>
      </c>
      <c r="L103" s="11" t="n">
        <v>2</v>
      </c>
      <c r="M103" s="8">
        <f>L103*G103</f>
        <v/>
      </c>
      <c r="P103" s="9" t="n"/>
    </row>
    <row r="104">
      <c r="A104" s="11" t="inlineStr">
        <is>
          <t>Agents of S.H.I.E.L.D.</t>
        </is>
      </c>
      <c r="B104" s="11" t="inlineStr">
        <is>
          <t>Creature — Human Spy Hero</t>
        </is>
      </c>
      <c r="C104" s="11" t="inlineStr">
        <is>
          <t>Common / Comum</t>
        </is>
      </c>
      <c r="D104" s="11" t="inlineStr">
        <is>
          <t>Whenever a creature you control attacks alone, that creature gets +1/+1 until end of turn.</t>
        </is>
      </c>
      <c r="E104" s="11" t="inlineStr">
        <is>
          <t>{2}{W}</t>
        </is>
      </c>
      <c r="F104" s="11" t="inlineStr">
        <is>
          <t>Branco</t>
        </is>
      </c>
      <c r="G104" s="8" t="n">
        <v>0.11</v>
      </c>
      <c r="H104" s="11" t="inlineStr">
        <is>
          <t>Marvel Super Heroes (MSH)</t>
        </is>
      </c>
      <c r="I104" s="11" t="inlineStr">
        <is>
          <t>Não</t>
        </is>
      </c>
      <c r="J104" s="11" t="n">
        <v>2026</v>
      </c>
      <c r="K104" s="10" t="n">
        <v>46114</v>
      </c>
      <c r="L104" s="11" t="n">
        <v>1</v>
      </c>
      <c r="M104" s="8">
        <f>L104*G104</f>
        <v/>
      </c>
      <c r="P104" s="9" t="n"/>
    </row>
    <row r="105">
      <c r="A105" s="11" t="inlineStr">
        <is>
          <t>Agents of S.H.I.E.L.D. / Agentes da S.H.I.E.L.D.</t>
        </is>
      </c>
      <c r="B105" s="11" t="inlineStr">
        <is>
          <t>Criatura — Humano Espião Herói</t>
        </is>
      </c>
      <c r="C105" s="11" t="inlineStr">
        <is>
          <t>Comum</t>
        </is>
      </c>
      <c r="D105" s="11" t="inlineStr">
        <is>
          <t>Sempre que uma criatura que você controla atacar sozinha, aquela criatura receberá +1/+1 até o final do turno.</t>
        </is>
      </c>
      <c r="E105" s="11" t="inlineStr">
        <is>
          <t>2{W}</t>
        </is>
      </c>
      <c r="F105" s="11" t="inlineStr">
        <is>
          <t>Branco</t>
        </is>
      </c>
      <c r="G105" s="8" t="n">
        <v>0.15</v>
      </c>
      <c r="H105" s="11" t="inlineStr">
        <is>
          <t>Marvel</t>
        </is>
      </c>
      <c r="I105" s="11" t="inlineStr">
        <is>
          <t>Não</t>
        </is>
      </c>
      <c r="J105" s="11" t="n">
        <v>2026</v>
      </c>
      <c r="K105" s="10" t="n">
        <v>46114</v>
      </c>
      <c r="L105" s="11" t="n">
        <v>1</v>
      </c>
      <c r="M105" s="8">
        <f>L105*G105</f>
        <v/>
      </c>
      <c r="P105" s="9" t="n"/>
    </row>
    <row r="106">
      <c r="A106" s="11" t="inlineStr">
        <is>
          <t>Aggression / Agressão</t>
        </is>
      </c>
      <c r="B106" s="11" t="inlineStr">
        <is>
          <t>Enchantment — Aura</t>
        </is>
      </c>
      <c r="C106" s="11" t="inlineStr">
        <is>
          <t>Uncommon / Incomum</t>
        </is>
      </c>
      <c r="D106" s="11" t="inlineStr">
        <is>
          <t>Enchant non-Wall creature Enchanted creature has first strike and trample. At the beginning of the end step of enchanted creature's controller, destroy that creature if it didn't attack this turn.</t>
        </is>
      </c>
      <c r="E106" s="11" t="inlineStr">
        <is>
          <t>{2}{R}</t>
        </is>
      </c>
      <c r="F106" s="11" t="inlineStr">
        <is>
          <t>Vermelho</t>
        </is>
      </c>
      <c r="G106" s="8" t="n">
        <v>0.14</v>
      </c>
      <c r="H106" s="11" t="inlineStr">
        <is>
          <t>Ice Age (ICE)</t>
        </is>
      </c>
      <c r="I106" s="11" t="inlineStr">
        <is>
          <t>Não</t>
        </is>
      </c>
      <c r="J106" s="11" t="n">
        <v>1995</v>
      </c>
      <c r="L106" s="11" t="n">
        <v>1</v>
      </c>
      <c r="M106" s="8">
        <f>L106*G106</f>
        <v/>
      </c>
      <c r="P106" s="9" t="n"/>
    </row>
    <row r="107">
      <c r="A107" s="11" t="inlineStr">
        <is>
          <t>Agility / Agilidade</t>
        </is>
      </c>
      <c r="B107" s="11" t="inlineStr">
        <is>
          <t>Enchantment — Aura</t>
        </is>
      </c>
      <c r="C107" s="11" t="inlineStr">
        <is>
          <t>Common / Comum</t>
        </is>
      </c>
      <c r="D107" s="11" t="inlineStr">
        <is>
          <t>Enchant creature Enchanted creature gets +1/+1 and has flanking. (Whenever a creature without flanking blocks this creature, the blocking creature gets -1/-1 until end of turn.)</t>
        </is>
      </c>
      <c r="E107" s="11" t="inlineStr">
        <is>
          <t>{1}{R}</t>
        </is>
      </c>
      <c r="F107" s="11" t="inlineStr">
        <is>
          <t>Vermelho</t>
        </is>
      </c>
      <c r="G107" s="8" t="n">
        <v>0.05</v>
      </c>
      <c r="H107" s="11" t="inlineStr">
        <is>
          <t>Mirage (MIR)</t>
        </is>
      </c>
      <c r="I107" s="11" t="inlineStr">
        <is>
          <t>Não</t>
        </is>
      </c>
      <c r="J107" s="11" t="n">
        <v>1996</v>
      </c>
      <c r="L107" s="11" t="n">
        <v>1</v>
      </c>
      <c r="M107" s="8">
        <f>L107*G107</f>
        <v/>
      </c>
      <c r="P107" s="9" t="n"/>
    </row>
    <row r="108">
      <c r="A108" s="11" t="inlineStr">
        <is>
          <t>Agoraphobia / Agorafobia</t>
        </is>
      </c>
      <c r="B108" s="11" t="inlineStr">
        <is>
          <t>Enchantment — Aura / Encantamento — Aura</t>
        </is>
      </c>
      <c r="C108" s="11" t="inlineStr">
        <is>
          <t>Uncommon / Incomum</t>
        </is>
      </c>
      <c r="D108" s="11" t="inlineStr">
        <is>
          <t>Enchant creature Enchanted creature gets -5/-0. {2}{U}: Return this Aura to its owner's hand. / Encantar criaturaA criatura encantada recebe -5/-0.{2}{U}: Devolva Agorafobia para a mão de seu dono.</t>
        </is>
      </c>
      <c r="E108" s="11" t="inlineStr">
        <is>
          <t>{1}{U}</t>
        </is>
      </c>
      <c r="F108" s="11" t="inlineStr">
        <is>
          <t>Azul</t>
        </is>
      </c>
      <c r="G108" s="8" t="n">
        <v>0.05</v>
      </c>
      <c r="H108" s="11" t="inlineStr">
        <is>
          <t>Gatecrash (GTC)</t>
        </is>
      </c>
      <c r="I108" s="11" t="inlineStr">
        <is>
          <t>Não</t>
        </is>
      </c>
      <c r="J108" s="11" t="n">
        <v>2013</v>
      </c>
      <c r="L108" s="11" t="n">
        <v>1</v>
      </c>
      <c r="M108" s="8">
        <f>L108*G108</f>
        <v/>
      </c>
      <c r="P108" s="9" t="n"/>
    </row>
    <row r="109">
      <c r="A109" s="11" t="inlineStr">
        <is>
          <t>Ahriman / Ahriman</t>
        </is>
      </c>
      <c r="B109" s="11" t="inlineStr">
        <is>
          <t>Criatura — Olho Horror</t>
        </is>
      </c>
      <c r="C109" s="11" t="inlineStr">
        <is>
          <t>Comum</t>
        </is>
      </c>
      <c r="D109" s="11" t="inlineStr">
        <is>
          <t>Voar, toque mortífero. {3}, Sacrifique outra criatura ou artefato: Compre um card.</t>
        </is>
      </c>
      <c r="E109" s="11" t="inlineStr">
        <is>
          <t>2{B}</t>
        </is>
      </c>
      <c r="F109" s="11" t="inlineStr">
        <is>
          <t>Preto</t>
        </is>
      </c>
      <c r="G109" s="8" t="n">
        <v>0.1</v>
      </c>
      <c r="H109" s="11" t="inlineStr">
        <is>
          <t>Final Fantasy</t>
        </is>
      </c>
      <c r="I109" s="11" t="inlineStr">
        <is>
          <t>Não</t>
        </is>
      </c>
      <c r="J109" s="11" t="n">
        <v>2025</v>
      </c>
      <c r="K109" s="10" t="n">
        <v>46055</v>
      </c>
      <c r="L109" s="11" t="n">
        <v>11</v>
      </c>
      <c r="M109" s="8">
        <f>L109*G109</f>
        <v/>
      </c>
      <c r="P109" s="9" t="n"/>
    </row>
    <row r="110">
      <c r="A110" s="11" t="inlineStr">
        <is>
          <t>Ahriman / Ahriman</t>
        </is>
      </c>
      <c r="B110" s="11" t="inlineStr">
        <is>
          <t>Criatura — Olho Horror</t>
        </is>
      </c>
      <c r="C110" s="11" t="inlineStr">
        <is>
          <t>Comum</t>
        </is>
      </c>
      <c r="D110" s="11" t="inlineStr">
        <is>
          <t>Voar, toque mortífero. {3}, Sacrifique outra criatura ou artefato: Compre um card.</t>
        </is>
      </c>
      <c r="E110" s="11" t="inlineStr">
        <is>
          <t>2{B}</t>
        </is>
      </c>
      <c r="F110" s="11" t="inlineStr">
        <is>
          <t>Preto</t>
        </is>
      </c>
      <c r="G110" s="8" t="n">
        <v>0.25</v>
      </c>
      <c r="H110" s="11" t="inlineStr">
        <is>
          <t>Final Fantasy</t>
        </is>
      </c>
      <c r="I110" s="11" t="inlineStr">
        <is>
          <t>Sim</t>
        </is>
      </c>
      <c r="J110" s="11" t="n">
        <v>2025</v>
      </c>
      <c r="K110" s="10" t="n">
        <v>46055</v>
      </c>
      <c r="L110" s="11" t="n">
        <v>1</v>
      </c>
      <c r="M110" s="8">
        <f>L110*G110</f>
        <v/>
      </c>
      <c r="P110" s="9" t="n"/>
    </row>
    <row r="111">
      <c r="A111" s="11" t="inlineStr">
        <is>
          <t>Aim High / Mirar Alto</t>
        </is>
      </c>
      <c r="B111" s="11" t="inlineStr">
        <is>
          <t>Instant / Mágica Instantânea</t>
        </is>
      </c>
      <c r="C111" s="11" t="inlineStr">
        <is>
          <t>Common / Comum</t>
        </is>
      </c>
      <c r="D111" s="11" t="inlineStr">
        <is>
          <t>Untap target creature. It gets +2/+2 and gains reach until end of turn. / Desvire a criatura alvo. Ela recebe +2/+2 e ganha alcance até o final do turno. (Ela pode bloquear criaturas com voar.)</t>
        </is>
      </c>
      <c r="E111" s="11" t="inlineStr">
        <is>
          <t>{1}{G}</t>
        </is>
      </c>
      <c r="F111" s="11" t="inlineStr">
        <is>
          <t>Verde</t>
        </is>
      </c>
      <c r="G111" s="8" t="n">
        <v>0.05</v>
      </c>
      <c r="H111" s="11" t="inlineStr">
        <is>
          <t>Innistrad Remastered (INR)</t>
        </is>
      </c>
      <c r="I111" s="11" t="inlineStr">
        <is>
          <t>Não</t>
        </is>
      </c>
      <c r="J111" s="11" t="n">
        <v>2025</v>
      </c>
      <c r="L111" s="11" t="n">
        <v>1</v>
      </c>
      <c r="M111" s="8">
        <f>L111*G111</f>
        <v/>
      </c>
      <c r="P111" s="9" t="n"/>
    </row>
    <row r="112">
      <c r="A112" s="11" t="inlineStr">
        <is>
          <t>Ainok Bond-Kin / Ainok Laço-de-honra</t>
        </is>
      </c>
      <c r="B112" s="11" t="inlineStr">
        <is>
          <t>Creature — Dog Soldier / Criatura — Sabujo Soldado</t>
        </is>
      </c>
      <c r="C112" s="11" t="inlineStr">
        <is>
          <t>Common / Comum</t>
        </is>
      </c>
      <c r="D112" s="11"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112" s="11" t="inlineStr">
        <is>
          <t>{1}{W}</t>
        </is>
      </c>
      <c r="F112" s="11" t="inlineStr">
        <is>
          <t>Branco</t>
        </is>
      </c>
      <c r="G112" s="8" t="n">
        <v>0.1</v>
      </c>
      <c r="H112" s="11" t="inlineStr">
        <is>
          <t>Double Masters 2022 (2X2)</t>
        </is>
      </c>
      <c r="I112" s="11" t="inlineStr">
        <is>
          <t>Sim</t>
        </is>
      </c>
      <c r="J112" s="11" t="n">
        <v>2022</v>
      </c>
      <c r="K112" s="10" t="n">
        <v>46024</v>
      </c>
      <c r="L112" s="11" t="n">
        <v>1</v>
      </c>
      <c r="M112" s="8">
        <f>L112*G112</f>
        <v/>
      </c>
      <c r="P112" s="9" t="n"/>
    </row>
    <row r="113">
      <c r="A113" s="11" t="inlineStr">
        <is>
          <t>Ainok Bond-Kin / Ainok Laço-de-honra</t>
        </is>
      </c>
      <c r="B113" s="11" t="inlineStr">
        <is>
          <t>Creature — Dog Soldier / Criatura — Sabujo Soldado</t>
        </is>
      </c>
      <c r="C113" s="11" t="inlineStr">
        <is>
          <t>Common / Comum</t>
        </is>
      </c>
      <c r="D113" s="11"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113" s="11" t="inlineStr">
        <is>
          <t>{1}{W}</t>
        </is>
      </c>
      <c r="F113" s="11" t="inlineStr">
        <is>
          <t>Branco</t>
        </is>
      </c>
      <c r="G113" s="8" t="n">
        <v>0.06</v>
      </c>
      <c r="H113" s="11" t="inlineStr">
        <is>
          <t>Khans of Tarkir (KTK)</t>
        </is>
      </c>
      <c r="I113" s="11" t="inlineStr">
        <is>
          <t>Não</t>
        </is>
      </c>
      <c r="J113" s="11" t="n">
        <v>2014</v>
      </c>
      <c r="K113" s="10" t="n">
        <v>46024</v>
      </c>
      <c r="L113" s="11" t="n">
        <v>1</v>
      </c>
      <c r="M113" s="8">
        <f>L113*G113</f>
        <v/>
      </c>
      <c r="P113" s="9" t="n"/>
    </row>
    <row r="114">
      <c r="A114" s="11" t="inlineStr">
        <is>
          <t>Airbender's Reversal</t>
        </is>
      </c>
      <c r="B114" s="11" t="inlineStr">
        <is>
          <t>Instant — Lesson</t>
        </is>
      </c>
      <c r="C114" s="11" t="inlineStr">
        <is>
          <t>Uncommon / Incomum</t>
        </is>
      </c>
      <c r="D114" s="11" t="inlineStr">
        <is>
          <t>Choose one — • Destroy target attacking creature. • Airbend target creature you control. (Exile it. While it's exiled, its owner may cast it for {2} rather than its mana cost.)</t>
        </is>
      </c>
      <c r="E114" s="11" t="inlineStr">
        <is>
          <t>{1}{W}</t>
        </is>
      </c>
      <c r="F114" s="11" t="inlineStr">
        <is>
          <t>Branco</t>
        </is>
      </c>
      <c r="G114" s="8" t="n">
        <v>0.22</v>
      </c>
      <c r="H114" s="11" t="inlineStr">
        <is>
          <t>Avatar: The Last Airbender (TLA)</t>
        </is>
      </c>
      <c r="I114" s="11" t="inlineStr">
        <is>
          <t>Não</t>
        </is>
      </c>
      <c r="J114" s="11" t="n">
        <v>2025</v>
      </c>
      <c r="L114" s="11" t="n">
        <v>1</v>
      </c>
      <c r="M114" s="8">
        <f>L114*G114</f>
        <v/>
      </c>
      <c r="P114" s="9" t="n"/>
    </row>
    <row r="115">
      <c r="A115" s="11" t="inlineStr">
        <is>
          <t>Airbending Lesson</t>
        </is>
      </c>
      <c r="B115" s="11" t="inlineStr">
        <is>
          <t>Instant — Lesson</t>
        </is>
      </c>
      <c r="C115" s="11" t="inlineStr">
        <is>
          <t>Common / Comum</t>
        </is>
      </c>
      <c r="D115" s="11" t="inlineStr">
        <is>
          <t>Airbend target nonland permanent. (Exile it. While it's exiled, its owner may cast it for {2} rather than its mana cost.) Draw a card.</t>
        </is>
      </c>
      <c r="E115" s="11" t="inlineStr">
        <is>
          <t>{2}{W}</t>
        </is>
      </c>
      <c r="F115" s="11" t="inlineStr">
        <is>
          <t>Branco</t>
        </is>
      </c>
      <c r="G115" s="8" t="n">
        <v>0.1</v>
      </c>
      <c r="H115" s="11" t="inlineStr">
        <is>
          <t>Avatar: The Last Airbender (TLA)</t>
        </is>
      </c>
      <c r="I115" s="11" t="inlineStr">
        <is>
          <t>Não</t>
        </is>
      </c>
      <c r="J115" s="11" t="n">
        <v>2025</v>
      </c>
      <c r="L115" s="11" t="n">
        <v>5</v>
      </c>
      <c r="M115" s="8">
        <f>L115*G115</f>
        <v/>
      </c>
      <c r="P115" s="9" t="n"/>
    </row>
    <row r="116">
      <c r="A116" s="11" t="inlineStr">
        <is>
          <t>Airship Crash</t>
        </is>
      </c>
      <c r="B116" s="11" t="inlineStr">
        <is>
          <t>Instant</t>
        </is>
      </c>
      <c r="C116" s="11" t="inlineStr">
        <is>
          <t>Comum</t>
        </is>
      </c>
      <c r="D116" s="11" t="inlineStr">
        <is>
          <t>Destroy target artifact, enchantment, or creature with flying. Cycling 2 (2, Discard this card: Draw a card.)</t>
        </is>
      </c>
      <c r="E116" s="11" t="inlineStr">
        <is>
          <t>2G</t>
        </is>
      </c>
      <c r="F116" s="11" t="inlineStr">
        <is>
          <t>Verde</t>
        </is>
      </c>
      <c r="G116" s="8" t="n">
        <v>0.05</v>
      </c>
      <c r="H116" s="11" t="inlineStr">
        <is>
          <t>Final Fantasy (FFIX)</t>
        </is>
      </c>
      <c r="I116" s="11" t="inlineStr">
        <is>
          <t>Não</t>
        </is>
      </c>
      <c r="J116" s="11" t="n">
        <v>2025</v>
      </c>
      <c r="L116" s="11" t="n">
        <v>10</v>
      </c>
      <c r="M116" s="8">
        <f>L116*G116</f>
        <v/>
      </c>
      <c r="P116" s="9" t="n"/>
    </row>
    <row r="117">
      <c r="A117" s="11" t="inlineStr">
        <is>
          <t>Ajani Goldmane / Ajani Juba D'ouro</t>
        </is>
      </c>
      <c r="B117" s="11" t="inlineStr">
        <is>
          <t>Legendary Planeswalker — Ajani / Planeswalker — Ajani</t>
        </is>
      </c>
      <c r="C117" s="11" t="inlineStr">
        <is>
          <t>Rare / Rara</t>
        </is>
      </c>
      <c r="D117" s="11">
        <f>+1: You gain 2 life. −1: Put a +1/+1 counter on each creature you control. Those creatures gain vigilance until end of turn. −6: Create a white Avatar creature token. It has "This token's power and toughness are each equal to your life total." / +1: Você ganha 2 pontos de vida. -1: Coloque um marcador +1/+1 sobre cada criatura que você controla. Aquelas criaturas ganham vigilância até o final do turno. -6: Coloque no campo de batalha uma ficha de criatura branca do tipo Avatar. Ela tem "O poder e a resistência desta criatura são ambos iguais ao seu total de pontos de vida."</f>
        <v/>
      </c>
      <c r="E117" s="11" t="inlineStr">
        <is>
          <t>{2}{W}{W}</t>
        </is>
      </c>
      <c r="F117" s="11" t="inlineStr">
        <is>
          <t>Branco</t>
        </is>
      </c>
      <c r="G117" s="8" t="n">
        <v>1.95</v>
      </c>
      <c r="H117" s="11" t="inlineStr">
        <is>
          <t>Lorwyn (LRW)</t>
        </is>
      </c>
      <c r="I117" s="11" t="inlineStr">
        <is>
          <t>Não</t>
        </is>
      </c>
      <c r="J117" s="11" t="n">
        <v>2007</v>
      </c>
      <c r="L117" s="11" t="n">
        <v>1</v>
      </c>
      <c r="M117" s="8">
        <f>L117*G117</f>
        <v/>
      </c>
      <c r="N117" s="11" t="inlineStr">
        <is>
          <t>Pasta</t>
        </is>
      </c>
      <c r="P117" s="9" t="n"/>
    </row>
    <row r="118">
      <c r="A118" s="11" t="inlineStr">
        <is>
          <t>Ajani's Chosen / Escolhidos de Ajani</t>
        </is>
      </c>
      <c r="B118" s="11" t="inlineStr">
        <is>
          <t>Creature — Cat Soldier / Criatura — Felino Soldado</t>
        </is>
      </c>
      <c r="C118" s="11" t="inlineStr">
        <is>
          <t>Rare / Rara</t>
        </is>
      </c>
      <c r="D118" s="11"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18" s="11" t="inlineStr">
        <is>
          <t>{2}{W}{W}</t>
        </is>
      </c>
      <c r="F118" s="11" t="inlineStr">
        <is>
          <t>Branco</t>
        </is>
      </c>
      <c r="G118" s="8" t="n">
        <v>0.45</v>
      </c>
      <c r="H118" s="11" t="inlineStr">
        <is>
          <t>Magic 2014 (M14)</t>
        </is>
      </c>
      <c r="I118" s="11" t="inlineStr">
        <is>
          <t>Não</t>
        </is>
      </c>
      <c r="J118" s="11" t="n">
        <v>2013</v>
      </c>
      <c r="K118" s="10" t="n">
        <v>46084</v>
      </c>
      <c r="L118" s="11" t="n">
        <v>1</v>
      </c>
      <c r="M118" s="8">
        <f>L118*G118</f>
        <v/>
      </c>
      <c r="P118" s="9" t="n"/>
    </row>
    <row r="119">
      <c r="A119" s="11" t="inlineStr">
        <is>
          <t>Ajani's Last Stand / Resistência Final de Ajani</t>
        </is>
      </c>
      <c r="B119" s="11" t="inlineStr">
        <is>
          <t>Enchantment / Encantamento</t>
        </is>
      </c>
      <c r="C119" s="11" t="inlineStr">
        <is>
          <t>Rare / Rara</t>
        </is>
      </c>
      <c r="D119" s="11"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119" s="11" t="inlineStr">
        <is>
          <t>{2}{W}{W}</t>
        </is>
      </c>
      <c r="F119" s="11" t="inlineStr">
        <is>
          <t>Branco</t>
        </is>
      </c>
      <c r="G119" s="8" t="n">
        <v>0.77</v>
      </c>
      <c r="H119" s="11" t="inlineStr">
        <is>
          <t>Core Set 2019 (M19)</t>
        </is>
      </c>
      <c r="I119" s="11" t="inlineStr">
        <is>
          <t>Sim</t>
        </is>
      </c>
      <c r="J119" s="11" t="n">
        <v>2018</v>
      </c>
      <c r="L119" s="11" t="n">
        <v>1</v>
      </c>
      <c r="M119" s="8">
        <f>L119*G119</f>
        <v/>
      </c>
      <c r="N119" s="11" t="inlineStr">
        <is>
          <t>Pasta</t>
        </is>
      </c>
      <c r="P119" s="9" t="n"/>
    </row>
    <row r="120">
      <c r="A120" s="11" t="inlineStr">
        <is>
          <t>Ajani's Last Stand / Resistência Final de Ajani</t>
        </is>
      </c>
      <c r="B120" s="11" t="inlineStr">
        <is>
          <t>Enchantment / Encantamento</t>
        </is>
      </c>
      <c r="C120" s="11" t="inlineStr">
        <is>
          <t>Rare / Rara</t>
        </is>
      </c>
      <c r="D120" s="11"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120" s="11" t="inlineStr">
        <is>
          <t>{2}{W}{W}</t>
        </is>
      </c>
      <c r="F120" s="11" t="inlineStr">
        <is>
          <t>Branco</t>
        </is>
      </c>
      <c r="G120" s="8" t="n">
        <v>0.19</v>
      </c>
      <c r="H120" s="11" t="inlineStr">
        <is>
          <t>Core Set 2019 (M19)</t>
        </is>
      </c>
      <c r="I120" s="11" t="inlineStr">
        <is>
          <t>Não</t>
        </is>
      </c>
      <c r="J120" s="11" t="n">
        <v>2018</v>
      </c>
      <c r="L120" s="11" t="n">
        <v>2</v>
      </c>
      <c r="M120" s="8">
        <f>L120*G120</f>
        <v/>
      </c>
      <c r="P120" s="9" t="n"/>
    </row>
    <row r="121">
      <c r="A121" s="11" t="inlineStr">
        <is>
          <t>Ajani's Presence / Presença de Ajani</t>
        </is>
      </c>
      <c r="B121" s="11" t="inlineStr">
        <is>
          <t>Instant / Mágica Instantânea</t>
        </is>
      </c>
      <c r="C121" s="11" t="inlineStr">
        <is>
          <t>Common / Comum</t>
        </is>
      </c>
      <c r="D121" s="11"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121" s="11" t="inlineStr">
        <is>
          <t>{W}</t>
        </is>
      </c>
      <c r="F121" s="11" t="inlineStr">
        <is>
          <t>Branco</t>
        </is>
      </c>
      <c r="G121" s="8" t="n">
        <v>0.08</v>
      </c>
      <c r="H121" s="11" t="inlineStr">
        <is>
          <t>Journey into Nyx (JOU)</t>
        </is>
      </c>
      <c r="I121" s="11" t="inlineStr">
        <is>
          <t>Não</t>
        </is>
      </c>
      <c r="J121" s="11" t="n">
        <v>2014</v>
      </c>
      <c r="L121" s="11" t="n">
        <v>5</v>
      </c>
      <c r="M121" s="8">
        <f>L121*G121</f>
        <v/>
      </c>
      <c r="P121" s="9" t="n"/>
    </row>
    <row r="122">
      <c r="A122" s="11" t="inlineStr">
        <is>
          <t>Ajani's Pridemate / Companheiro de Bando de Ajani</t>
        </is>
      </c>
      <c r="B122" s="11" t="inlineStr">
        <is>
          <t>Creature — Cat Soldier / Criatura — Felino Soldado</t>
        </is>
      </c>
      <c r="C122" s="11" t="inlineStr">
        <is>
          <t>Uncommon / Incomum</t>
        </is>
      </c>
      <c r="D122" s="11" t="inlineStr">
        <is>
          <t>Whenever you gain life, put a +1/+1 counter on this creature. / Toda vez que você ganha pontos de vida, você pode colocar um marcador +1/+1 em Companheiro de Bando de Ajani.</t>
        </is>
      </c>
      <c r="E122" s="11" t="inlineStr">
        <is>
          <t>{1}{W}</t>
        </is>
      </c>
      <c r="F122" s="11" t="inlineStr">
        <is>
          <t>Branco</t>
        </is>
      </c>
      <c r="G122" s="8" t="n">
        <v>0.2</v>
      </c>
      <c r="H122" s="11" t="inlineStr">
        <is>
          <t>War of the Spark (WAR)</t>
        </is>
      </c>
      <c r="I122" s="11" t="inlineStr">
        <is>
          <t>Não</t>
        </is>
      </c>
      <c r="J122" s="11" t="n">
        <v>2019</v>
      </c>
      <c r="K122" s="10" t="n">
        <v>46055</v>
      </c>
      <c r="L122" s="11" t="n">
        <v>1</v>
      </c>
      <c r="M122" s="8">
        <f>L122*G122</f>
        <v/>
      </c>
      <c r="P122" s="9" t="n"/>
    </row>
    <row r="123">
      <c r="A123" s="11" t="inlineStr">
        <is>
          <t>Ajani's Sunstriker / Golpeador Solar de Ajani</t>
        </is>
      </c>
      <c r="B123" s="11" t="inlineStr">
        <is>
          <t>Creature — Cat Cleric / Criatura — Felino Clérigo</t>
        </is>
      </c>
      <c r="C123" s="11" t="inlineStr">
        <is>
          <t>Common / Comum</t>
        </is>
      </c>
      <c r="D123" s="11" t="inlineStr">
        <is>
          <t>Lifelink (Damage dealt by this creature also causes you to gain that much life.) / Vínculo com a vida(O dano causado por esta criatura faz com que você ganhe uma quantidade equivalente de pontos de vida.)</t>
        </is>
      </c>
      <c r="E123" s="11" t="inlineStr">
        <is>
          <t>{W}{W}</t>
        </is>
      </c>
      <c r="F123" s="11" t="inlineStr">
        <is>
          <t>Branco</t>
        </is>
      </c>
      <c r="G123" s="8" t="n">
        <v>0.14</v>
      </c>
      <c r="H123" s="11" t="inlineStr">
        <is>
          <t>Conspiracy (CNS)</t>
        </is>
      </c>
      <c r="I123" s="11" t="inlineStr">
        <is>
          <t>Não</t>
        </is>
      </c>
      <c r="J123" s="11" t="n">
        <v>2014</v>
      </c>
      <c r="K123" s="10" t="n">
        <v>46055</v>
      </c>
      <c r="L123" s="11" t="n">
        <v>1</v>
      </c>
      <c r="M123" s="8">
        <f>L123*G123</f>
        <v/>
      </c>
      <c r="P123" s="9" t="n"/>
    </row>
    <row r="124">
      <c r="A124" s="11" t="inlineStr">
        <is>
          <t>Ajuda Improvável / Unlikely Aid</t>
        </is>
      </c>
      <c r="B124" s="11" t="inlineStr">
        <is>
          <t>Mágica Instantânea / Instant</t>
        </is>
      </c>
      <c r="C124" s="11" t="inlineStr">
        <is>
          <t>Comum / Common</t>
        </is>
      </c>
      <c r="D124" s="11" t="inlineStr">
        <is>
          <t>A criatura alvo recebe +2/+0 e ganha indestrutível até o final do turno. (O dano e os efeitos que dizem "destrua" não a destroem.) / Target creature gets +2/+0 and gains indestructible until end of turn. (Damage and effects that say "destroy" don't destroy it.)</t>
        </is>
      </c>
      <c r="E124" s="11" t="inlineStr">
        <is>
          <t>{1}{B}</t>
        </is>
      </c>
      <c r="F124" s="11" t="inlineStr">
        <is>
          <t>Preto</t>
        </is>
      </c>
      <c r="G124" s="8" t="n">
        <v>0.06</v>
      </c>
      <c r="H124" s="11" t="inlineStr">
        <is>
          <t>War of the Spark (WAR)</t>
        </is>
      </c>
      <c r="I124" s="11" t="inlineStr">
        <is>
          <t>Não</t>
        </is>
      </c>
      <c r="J124" s="11" t="n">
        <v>2019</v>
      </c>
      <c r="L124" s="11" t="n">
        <v>4</v>
      </c>
      <c r="M124" s="8">
        <f>L124*G124</f>
        <v/>
      </c>
      <c r="P124" s="9" t="n"/>
    </row>
    <row r="125">
      <c r="A125" s="11" t="inlineStr">
        <is>
          <t>Akki Ember-Keeper / Akki Custódio das Brasas</t>
        </is>
      </c>
      <c r="B125" s="11" t="inlineStr">
        <is>
          <t>Enchantment Creature — Goblin Warrior / Criatura Encantamento — Goblin Guerreiro</t>
        </is>
      </c>
      <c r="C125" s="11" t="inlineStr">
        <is>
          <t>Common / Comum</t>
        </is>
      </c>
      <c r="D125" s="11"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5" s="11" t="inlineStr">
        <is>
          <t>{1}{R}</t>
        </is>
      </c>
      <c r="F125" s="11" t="inlineStr">
        <is>
          <t>Vermelho</t>
        </is>
      </c>
      <c r="G125" s="8" t="n">
        <v>0.1</v>
      </c>
      <c r="H125" s="11" t="inlineStr">
        <is>
          <t>Kamigawa: Neon Dynasty (NEO)</t>
        </is>
      </c>
      <c r="I125" s="11" t="inlineStr">
        <is>
          <t>Não</t>
        </is>
      </c>
      <c r="J125" s="11" t="n">
        <v>2022</v>
      </c>
      <c r="K125" s="10" t="n">
        <v>46024</v>
      </c>
      <c r="L125" s="11" t="n">
        <v>1</v>
      </c>
      <c r="M125" s="8">
        <f>L125*G125</f>
        <v/>
      </c>
      <c r="P125" s="9" t="n"/>
    </row>
    <row r="126">
      <c r="A126" s="11" t="inlineStr">
        <is>
          <t>Akoum Battlesinger / Cantor de Batalha de Akoum</t>
        </is>
      </c>
      <c r="B126" s="11" t="inlineStr">
        <is>
          <t>Creature — Human Berserker Ally / Criatura — Humano Amoque Aliado</t>
        </is>
      </c>
      <c r="C126" s="11" t="inlineStr">
        <is>
          <t>Common / Comum</t>
        </is>
      </c>
      <c r="D126" s="11" t="inlineStr">
        <is>
          <t>Haste Whenever this creature or another Ally you control enters, you may have Ally creatures you control get +1/+0 until end of turn. / Ímpeto Toda vez que Cantor de Batalha de Akoum ou outro Aliado entra no campo de batalha sob o seu controle, você pode fazer com que as criaturas do tipo Aliado que você controla ganhem +1/+0 até o final do turno.</t>
        </is>
      </c>
      <c r="E126" s="11" t="inlineStr">
        <is>
          <t>{1}{R}</t>
        </is>
      </c>
      <c r="F126" s="11" t="inlineStr">
        <is>
          <t>Vermelho</t>
        </is>
      </c>
      <c r="G126" s="8" t="n">
        <v>0.13</v>
      </c>
      <c r="H126" s="11" t="inlineStr">
        <is>
          <t>Worldwake (WWK)</t>
        </is>
      </c>
      <c r="I126" s="11" t="inlineStr">
        <is>
          <t>Não</t>
        </is>
      </c>
      <c r="J126" s="11" t="n">
        <v>2010</v>
      </c>
      <c r="K126" s="10" t="n">
        <v>46023</v>
      </c>
      <c r="L126" s="11" t="n">
        <v>2</v>
      </c>
      <c r="M126" s="8">
        <f>L126*G126</f>
        <v/>
      </c>
      <c r="P126" s="9" t="n"/>
    </row>
    <row r="127">
      <c r="A127" s="11" t="inlineStr">
        <is>
          <t>Akoum Hellhound / Sabujo Infernal de Akoum</t>
        </is>
      </c>
      <c r="B127" s="11" t="inlineStr">
        <is>
          <t>Creature — Elemental Dog / Criatura — Elemental Cão</t>
        </is>
      </c>
      <c r="C127" s="11" t="inlineStr">
        <is>
          <t>Common / Comum</t>
        </is>
      </c>
      <c r="D127" s="11" t="inlineStr">
        <is>
          <t>Landfall — Whenever a land you control enters, this creature gets +2/+2 until end of turn. / Aterragem — Toda vez que um terreno entra no campo de batalha sob seu controle, Sabujo Infernal de Akoum recebe +2/+2 até o final do turno.</t>
        </is>
      </c>
      <c r="E127" s="11" t="inlineStr">
        <is>
          <t>{R}</t>
        </is>
      </c>
      <c r="F127" s="11" t="inlineStr">
        <is>
          <t>Vermelho</t>
        </is>
      </c>
      <c r="G127" s="8" t="n">
        <v>0.13</v>
      </c>
      <c r="H127" s="11" t="inlineStr">
        <is>
          <t>Zendikar Rising (ZNR)</t>
        </is>
      </c>
      <c r="I127" s="11" t="inlineStr">
        <is>
          <t>Não</t>
        </is>
      </c>
      <c r="J127" s="11" t="n">
        <v>2020</v>
      </c>
      <c r="K127" s="11" t="inlineStr">
        <is>
          <t>0/1</t>
        </is>
      </c>
      <c r="L127" s="11" t="n">
        <v>1</v>
      </c>
      <c r="M127" s="8">
        <f>L127*G127</f>
        <v/>
      </c>
      <c r="P127" s="9" t="n"/>
    </row>
    <row r="128">
      <c r="A128" s="11" t="inlineStr">
        <is>
          <t>Akoum Refuge / Refúgio de Akoum</t>
        </is>
      </c>
      <c r="B128" s="11" t="inlineStr">
        <is>
          <t>Land / Terreno</t>
        </is>
      </c>
      <c r="C128" s="11" t="inlineStr">
        <is>
          <t>Uncommon / Incomum</t>
        </is>
      </c>
      <c r="D128" s="11" t="inlineStr">
        <is>
          <t>This land enters tapped. When this land enters, you gain 1 life. {T}: Add {B} or {R}. / Refúgio de Akoum entra no campo de batalha virado. Quando Refúgio de Akoum entra no campo de batalha, você ganha 1 ponto de vida. {T}: Adicione {B} ou {R} à sua reserva de mana.</t>
        </is>
      </c>
      <c r="F128" s="11" t="inlineStr">
        <is>
          <t>Preto, Vermelho</t>
        </is>
      </c>
      <c r="G128" s="8" t="n">
        <v>0.15</v>
      </c>
      <c r="H128" s="11" t="inlineStr">
        <is>
          <t>Zendikar (ZEN)</t>
        </is>
      </c>
      <c r="I128" s="11" t="inlineStr">
        <is>
          <t>Não</t>
        </is>
      </c>
      <c r="J128" s="11" t="n">
        <v>2009</v>
      </c>
      <c r="L128" s="11" t="n">
        <v>1</v>
      </c>
      <c r="M128" s="8">
        <f>L128*G128</f>
        <v/>
      </c>
      <c r="P128" s="9" t="n"/>
    </row>
    <row r="129">
      <c r="A129" s="11" t="inlineStr">
        <is>
          <t>Akroan Crusader / Cruzado Acrosano</t>
        </is>
      </c>
      <c r="B129" s="11" t="inlineStr">
        <is>
          <t>Creature — Human Soldier / Criatura — Humano Soldado</t>
        </is>
      </c>
      <c r="C129" s="11" t="inlineStr">
        <is>
          <t>Common / Comum</t>
        </is>
      </c>
      <c r="D129" s="11" t="inlineStr">
        <is>
          <t>Heroic — Whenever you cast a spell that targets this creature, create a 1/1 red Soldier creature token with haste. (It can attack and {T} as soon as it comes under your control.) / Heroico — Toda vez que você conjurar uma mágica cujo alvo seja Cruzado Acrosano, coloque no campo de batalha uma ficha de criatura vermelha 1/1 do tipo Soldado com ímpeto.</t>
        </is>
      </c>
      <c r="E129" s="11" t="inlineStr">
        <is>
          <t>{R}</t>
        </is>
      </c>
      <c r="F129" s="11" t="inlineStr">
        <is>
          <t>Vermelho</t>
        </is>
      </c>
      <c r="G129" s="8" t="n">
        <v>0.09</v>
      </c>
      <c r="H129" s="11" t="inlineStr">
        <is>
          <t>Ultimate Masters (UMA)</t>
        </is>
      </c>
      <c r="I129" s="11" t="inlineStr">
        <is>
          <t>Não</t>
        </is>
      </c>
      <c r="J129" s="11" t="n">
        <v>2018</v>
      </c>
      <c r="K129" s="10" t="n">
        <v>46023</v>
      </c>
      <c r="L129" s="11" t="n">
        <v>1</v>
      </c>
      <c r="M129" s="8">
        <f>L129*G129</f>
        <v/>
      </c>
      <c r="P129" s="9" t="n"/>
    </row>
    <row r="130">
      <c r="A130" s="11" t="inlineStr">
        <is>
          <t>Akroan Jailer / Carcereiro Acrosano</t>
        </is>
      </c>
      <c r="B130" s="11" t="inlineStr">
        <is>
          <t>Creature — Human Soldier / Criatura — Humano Soldado</t>
        </is>
      </c>
      <c r="C130" s="11" t="inlineStr">
        <is>
          <t>Common / Comum</t>
        </is>
      </c>
      <c r="D130" s="11" t="inlineStr">
        <is>
          <t>{2}{W}, {T}: Tap target creature. / {2}{W}, {T}: Vire a criatura alvo.</t>
        </is>
      </c>
      <c r="E130" s="11" t="inlineStr">
        <is>
          <t>{W}</t>
        </is>
      </c>
      <c r="F130" s="11" t="inlineStr">
        <is>
          <t>Branco</t>
        </is>
      </c>
      <c r="G130" s="8" t="n">
        <v>0.06</v>
      </c>
      <c r="H130" s="11" t="inlineStr">
        <is>
          <t>Magic Origins (ORI)</t>
        </is>
      </c>
      <c r="I130" s="11" t="inlineStr">
        <is>
          <t>Não</t>
        </is>
      </c>
      <c r="J130" s="11" t="n">
        <v>2015</v>
      </c>
      <c r="K130" s="10" t="n">
        <v>46023</v>
      </c>
      <c r="L130" s="11" t="n">
        <v>4</v>
      </c>
      <c r="M130" s="8">
        <f>L130*G130</f>
        <v/>
      </c>
      <c r="P130" s="9" t="n"/>
    </row>
    <row r="131">
      <c r="A131" s="11" t="inlineStr">
        <is>
          <t>Akroan Mastiff / Mastim Acrosano</t>
        </is>
      </c>
      <c r="B131" s="11" t="inlineStr">
        <is>
          <t>Creature — Dog / Criatura — Sabujo</t>
        </is>
      </c>
      <c r="C131" s="11" t="inlineStr">
        <is>
          <t>Common / Comum</t>
        </is>
      </c>
      <c r="D131" s="11" t="inlineStr">
        <is>
          <t>{W}, {T}: Tap target creature. / {W}, {T}: Vire a criatura alvo.</t>
        </is>
      </c>
      <c r="E131" s="11" t="inlineStr">
        <is>
          <t>{3}{W}</t>
        </is>
      </c>
      <c r="F131" s="11" t="inlineStr">
        <is>
          <t>Branco</t>
        </is>
      </c>
      <c r="G131" s="8" t="n">
        <v>0.03</v>
      </c>
      <c r="H131" s="11" t="inlineStr">
        <is>
          <t>Journey into Nyx (JOU)</t>
        </is>
      </c>
      <c r="I131" s="11" t="inlineStr">
        <is>
          <t>Não</t>
        </is>
      </c>
      <c r="J131" s="11" t="n">
        <v>2014</v>
      </c>
      <c r="K131" s="10" t="n">
        <v>46055</v>
      </c>
      <c r="L131" s="11" t="n">
        <v>5</v>
      </c>
      <c r="M131" s="8">
        <f>L131*G131</f>
        <v/>
      </c>
      <c r="P131" s="9" t="n"/>
    </row>
    <row r="132">
      <c r="A132" s="11" t="inlineStr">
        <is>
          <t>Akroan Sergeant / Sargento Acrosano</t>
        </is>
      </c>
      <c r="B132" s="11" t="inlineStr">
        <is>
          <t>Creature — Human Soldier / Criatura — Humano Soldado</t>
        </is>
      </c>
      <c r="C132" s="11" t="inlineStr">
        <is>
          <t>Common / Comum</t>
        </is>
      </c>
      <c r="D132" s="11" t="inlineStr">
        <is>
          <t>First strike (This creature deals combat damage before creatures without first strike.) Renown 1 (When this creature deals combat damage to a player, if it isn't renowned, put a +1/+1 counter on it and it becomes renowned.) / Iniciativa (Esta criatura causa dano de combate antes das criaturas sem iniciativa.)Renome 1 (Quando esta criatura causar dano de combate a um jogador, se ela não for renomada, coloque um marcador +1/+1 nela e ela se tornará renomada.)</t>
        </is>
      </c>
      <c r="E132" s="11" t="inlineStr">
        <is>
          <t>{2}{R}</t>
        </is>
      </c>
      <c r="F132" s="11" t="inlineStr">
        <is>
          <t>Vermelho</t>
        </is>
      </c>
      <c r="G132" s="8" t="n">
        <v>0.04</v>
      </c>
      <c r="H132" s="11" t="inlineStr">
        <is>
          <t>Magic Origins (ORI)</t>
        </is>
      </c>
      <c r="I132" s="11" t="inlineStr">
        <is>
          <t>Não</t>
        </is>
      </c>
      <c r="J132" s="11" t="n">
        <v>2015</v>
      </c>
      <c r="K132" s="10" t="n">
        <v>46055</v>
      </c>
      <c r="L132" s="11" t="n">
        <v>2</v>
      </c>
      <c r="M132" s="8">
        <f>L132*G132</f>
        <v/>
      </c>
      <c r="P132" s="9" t="n"/>
    </row>
    <row r="133">
      <c r="A133" s="11" t="inlineStr">
        <is>
          <t>Akroan Skyguard / Guardião Alado Acrosano</t>
        </is>
      </c>
      <c r="B133" s="11" t="inlineStr">
        <is>
          <t>Creature — Human Soldier / Criatura — Humano Soldado</t>
        </is>
      </c>
      <c r="C133" s="11" t="inlineStr">
        <is>
          <t>Common / Comum</t>
        </is>
      </c>
      <c r="D133" s="11" t="inlineStr">
        <is>
          <t>Flying Heroic — Whenever you cast a spell that targets this creature, put a +1/+1 counter on this creature. / Voar Heroico — Toda vez que você conjurar uma mágica cujo alvo seja Guardião Alado Acrosano, coloque um marcador +1/+1 em Guardião Alado Acrosano.</t>
        </is>
      </c>
      <c r="E133" s="11" t="inlineStr">
        <is>
          <t>{1}{W}</t>
        </is>
      </c>
      <c r="F133" s="11" t="inlineStr">
        <is>
          <t>Branco</t>
        </is>
      </c>
      <c r="G133" s="8" t="n">
        <v>0.15</v>
      </c>
      <c r="H133" s="11" t="inlineStr">
        <is>
          <t>Born of the Gods (BNG)</t>
        </is>
      </c>
      <c r="I133" s="11" t="inlineStr">
        <is>
          <t>Não</t>
        </is>
      </c>
      <c r="J133" s="11" t="n">
        <v>2014</v>
      </c>
      <c r="K133" s="10" t="n">
        <v>46023</v>
      </c>
      <c r="L133" s="11" t="n">
        <v>2</v>
      </c>
      <c r="M133" s="8">
        <f>L133*G133</f>
        <v/>
      </c>
      <c r="P133" s="9" t="n"/>
    </row>
    <row r="134">
      <c r="A134" s="11" t="inlineStr">
        <is>
          <t>Akron Legionnaire</t>
        </is>
      </c>
      <c r="B134" s="11" t="inlineStr">
        <is>
          <t>Criatura — Legionário / Summon Legionnaire</t>
        </is>
      </c>
      <c r="C134" s="11" t="inlineStr">
        <is>
          <t>Rara / Rare</t>
        </is>
      </c>
      <c r="D134" s="11" t="inlineStr">
        <is>
          <t>Except for Akron Legionnaires, non-artifact creatures you control cannot attack.</t>
        </is>
      </c>
      <c r="E134" s="11" t="inlineStr">
        <is>
          <t>{6}{W}{W}</t>
        </is>
      </c>
      <c r="F134" s="11" t="inlineStr">
        <is>
          <t>Branco</t>
        </is>
      </c>
      <c r="G134" s="8" t="n">
        <v>0.61</v>
      </c>
      <c r="H134" s="11" t="inlineStr">
        <is>
          <t>Homelands (HML)</t>
        </is>
      </c>
      <c r="I134" s="11" t="inlineStr">
        <is>
          <t>Não</t>
        </is>
      </c>
      <c r="J134" s="11" t="n">
        <v>1995</v>
      </c>
      <c r="K134" s="10" t="n">
        <v>46120</v>
      </c>
      <c r="L134" s="11" t="n">
        <v>1</v>
      </c>
      <c r="M134" s="8">
        <f>L134*G134</f>
        <v/>
      </c>
      <c r="P134" s="9" t="n"/>
    </row>
    <row r="135">
      <c r="A135" s="11" t="inlineStr">
        <is>
          <t>Al Bhed Salvagers / Recicladores Al Bhed</t>
        </is>
      </c>
      <c r="B135" s="11" t="inlineStr">
        <is>
          <t>Criatura — Humano Artífice Guerreiro</t>
        </is>
      </c>
      <c r="C135" s="11" t="inlineStr">
        <is>
          <t>Incomum</t>
        </is>
      </c>
      <c r="D135" s="11" t="inlineStr">
        <is>
          <t>Sempre que esta criatura ou outra criatura ou artefato que você controla morrer, o oponente alvo perde 1 de vida e você ganha 1 de vida.</t>
        </is>
      </c>
      <c r="E135" s="11" t="inlineStr">
        <is>
          <t>2{B}</t>
        </is>
      </c>
      <c r="F135" s="11" t="inlineStr">
        <is>
          <t>Preto</t>
        </is>
      </c>
      <c r="G135" s="8" t="n">
        <v>0.2</v>
      </c>
      <c r="H135" s="11" t="inlineStr">
        <is>
          <t>Final Fantasy</t>
        </is>
      </c>
      <c r="I135" s="11" t="inlineStr">
        <is>
          <t>Não</t>
        </is>
      </c>
      <c r="J135" s="11" t="n">
        <v>2025</v>
      </c>
      <c r="K135" s="10" t="n">
        <v>46083</v>
      </c>
      <c r="L135" s="11" t="n">
        <v>2</v>
      </c>
      <c r="M135" s="8">
        <f>L135*G135</f>
        <v/>
      </c>
      <c r="P135" s="9" t="n"/>
    </row>
    <row r="136">
      <c r="A136" s="11" t="inlineStr">
        <is>
          <t>Al Bhed Salvagers / Recicladores Al Bhed</t>
        </is>
      </c>
      <c r="B136" s="11" t="inlineStr">
        <is>
          <t>Criatura — Humano Artífice Guerreiro</t>
        </is>
      </c>
      <c r="C136" s="11" t="inlineStr">
        <is>
          <t>Incomum</t>
        </is>
      </c>
      <c r="D136" s="11" t="inlineStr">
        <is>
          <t>Sempre que esta criatura ou outra criatura ou artefato que você controla morrer, o oponente alvo perde 1 de vida e você ganha 1 de vida.</t>
        </is>
      </c>
      <c r="E136" s="11" t="inlineStr">
        <is>
          <t>2{B}</t>
        </is>
      </c>
      <c r="F136" s="11" t="inlineStr">
        <is>
          <t>Preto</t>
        </is>
      </c>
      <c r="G136" s="8" t="n">
        <v>0.9</v>
      </c>
      <c r="H136" s="11" t="inlineStr">
        <is>
          <t>Final Fantasy</t>
        </is>
      </c>
      <c r="I136" s="11" t="inlineStr">
        <is>
          <t>Sim</t>
        </is>
      </c>
      <c r="J136" s="11" t="n">
        <v>2025</v>
      </c>
      <c r="K136" s="10" t="n">
        <v>46083</v>
      </c>
      <c r="L136" s="11" t="n">
        <v>1</v>
      </c>
      <c r="M136" s="8">
        <f>L136*G136</f>
        <v/>
      </c>
      <c r="P136" s="9" t="n"/>
    </row>
    <row r="137">
      <c r="A137" s="11" t="inlineStr">
        <is>
          <t>Alabaster Kirin / Kirin de Alabastro</t>
        </is>
      </c>
      <c r="B137" s="11" t="inlineStr">
        <is>
          <t>Creature — Kirin / Criatura — Kirin</t>
        </is>
      </c>
      <c r="C137" s="11" t="inlineStr">
        <is>
          <t>Common / Comum</t>
        </is>
      </c>
      <c r="D137" s="11" t="inlineStr">
        <is>
          <t>Flying, vigilance / Voar, vigilância</t>
        </is>
      </c>
      <c r="E137" s="11" t="inlineStr">
        <is>
          <t>{3}{W}</t>
        </is>
      </c>
      <c r="F137" s="11" t="inlineStr">
        <is>
          <t>Branco</t>
        </is>
      </c>
      <c r="G137" s="8" t="n">
        <v>0.06</v>
      </c>
      <c r="H137" s="11" t="inlineStr">
        <is>
          <t>Khans of Tarkir (KTK)</t>
        </is>
      </c>
      <c r="I137" s="11" t="inlineStr">
        <is>
          <t>Não</t>
        </is>
      </c>
      <c r="J137" s="11" t="n">
        <v>2014</v>
      </c>
      <c r="K137" s="10" t="n">
        <v>46083</v>
      </c>
      <c r="L137" s="11" t="n">
        <v>1</v>
      </c>
      <c r="M137" s="8">
        <f>L137*G137</f>
        <v/>
      </c>
      <c r="P137" s="9" t="n"/>
    </row>
    <row r="138">
      <c r="A138" s="11" t="inlineStr">
        <is>
          <t>Aladdin's Lamp</t>
        </is>
      </c>
      <c r="B138" s="11" t="inlineStr">
        <is>
          <t>Artifact</t>
        </is>
      </c>
      <c r="C138" s="11" t="inlineStr">
        <is>
          <t>Rare</t>
        </is>
      </c>
      <c r="D138" s="11" t="inlineStr">
        <is>
          <t>{X}, {T}: Instead of drawing a card from the top of your library, draw X cards but choose only one to put into your hand. Shuffle the leftover cards and put them at the bottom of your library. X cannot be 0.</t>
        </is>
      </c>
      <c r="E138" s="11" t="inlineStr">
        <is>
          <t>{10}</t>
        </is>
      </c>
      <c r="F138" s="11" t="inlineStr">
        <is>
          <t>Colorless</t>
        </is>
      </c>
      <c r="G138" s="8" t="n">
        <v>0.75</v>
      </c>
      <c r="H138" s="11" t="inlineStr">
        <is>
          <t>Fourth Edition (4ED)</t>
        </is>
      </c>
      <c r="I138" s="11" t="inlineStr">
        <is>
          <t>Não</t>
        </is>
      </c>
      <c r="J138" s="11" t="n">
        <v>1995</v>
      </c>
      <c r="L138" s="11" t="n">
        <v>1</v>
      </c>
      <c r="M138" s="8">
        <f>L138*G138</f>
        <v/>
      </c>
      <c r="P138" s="9" t="n"/>
    </row>
    <row r="139">
      <c r="A139" s="11" t="inlineStr">
        <is>
          <t>Aladdin's Lamp / Låmpada de Aladin</t>
        </is>
      </c>
      <c r="B139" s="11" t="inlineStr">
        <is>
          <t>Artifact</t>
        </is>
      </c>
      <c r="C139" s="11" t="inlineStr">
        <is>
          <t>Rare / Rara</t>
        </is>
      </c>
      <c r="D139" s="11" t="inlineStr">
        <is>
          <t>{X}, {T}: The next time you would draw a card this turn, instead look at the top X cards of your library, put all but one of them on the bottom of your library in a random order, then draw a card. X can't be 0.</t>
        </is>
      </c>
      <c r="E139" s="11" t="inlineStr">
        <is>
          <t>{10}</t>
        </is>
      </c>
      <c r="F139" s="11" t="inlineStr">
        <is>
          <t>Incolor</t>
        </is>
      </c>
      <c r="G139" s="8" t="n">
        <v>4.66</v>
      </c>
      <c r="H139" s="11" t="inlineStr">
        <is>
          <t>Fourth Edition (BB)</t>
        </is>
      </c>
      <c r="I139" s="11" t="inlineStr">
        <is>
          <t>Não</t>
        </is>
      </c>
      <c r="J139" s="11" t="n">
        <v>1995</v>
      </c>
      <c r="L139" s="11" t="n">
        <v>1</v>
      </c>
      <c r="M139" s="8">
        <f>L139*G139</f>
        <v/>
      </c>
      <c r="N139" s="11" t="inlineStr">
        <is>
          <t>Pasta</t>
        </is>
      </c>
      <c r="P139" s="9" t="n"/>
    </row>
    <row r="140">
      <c r="A140" s="11" t="inlineStr">
        <is>
          <t>Aladdin's Ring / Anel de Aladim</t>
        </is>
      </c>
      <c r="B140" s="11" t="inlineStr">
        <is>
          <t>Artifact / Artefato</t>
        </is>
      </c>
      <c r="C140" s="11" t="inlineStr">
        <is>
          <t>Rare / Rara</t>
        </is>
      </c>
      <c r="D140" s="11" t="inlineStr">
        <is>
          <t>{8}, {T}: This artifact deals 4 damage to any target. / {8}, {T}: Anel de Aladim causa 4 pontos de dano à criatura ou ao jogador alvo.</t>
        </is>
      </c>
      <c r="E140" s="11" t="inlineStr">
        <is>
          <t>{8}</t>
        </is>
      </c>
      <c r="F140" s="11" t="inlineStr">
        <is>
          <t>Incolor</t>
        </is>
      </c>
      <c r="G140" s="8" t="n">
        <v>3.59</v>
      </c>
      <c r="H140" s="11" t="inlineStr">
        <is>
          <t>Arabian Nights (ARN)</t>
        </is>
      </c>
      <c r="I140" s="11" t="inlineStr">
        <is>
          <t>Não</t>
        </is>
      </c>
      <c r="J140" s="11" t="n">
        <v>1993</v>
      </c>
      <c r="L140" s="11" t="n">
        <v>1</v>
      </c>
      <c r="M140" s="8">
        <f>L140*G140</f>
        <v/>
      </c>
      <c r="N140" s="11" t="inlineStr">
        <is>
          <t>Pasta</t>
        </is>
      </c>
      <c r="P140" s="9" t="n"/>
    </row>
    <row r="141">
      <c r="A141" s="11" t="inlineStr">
        <is>
          <t>Alchemist's Vial / Frasco do Alquimista</t>
        </is>
      </c>
      <c r="B141" s="11" t="inlineStr">
        <is>
          <t>Artifact / Artefato</t>
        </is>
      </c>
      <c r="C141" s="11" t="inlineStr">
        <is>
          <t>Common / Comum</t>
        </is>
      </c>
      <c r="D141" s="11" t="inlineStr">
        <is>
          <t>When this artifact enters, draw a card. {1}, {T}, Sacrifice this artifact: Target creature can't attack or block this turn. / Quando Frasco do Alquimista entrar no campo de batalha, compre um card.{1}, {T}, Sacrifique Frasco do Alquimista: A criatura alvo não pode atacar nem bloquear neste turno.</t>
        </is>
      </c>
      <c r="E141" s="11" t="inlineStr">
        <is>
          <t>{2}</t>
        </is>
      </c>
      <c r="F141" s="11" t="inlineStr">
        <is>
          <t>Incolor</t>
        </is>
      </c>
      <c r="G141" s="8" t="n">
        <v>0.08</v>
      </c>
      <c r="H141" s="11" t="inlineStr">
        <is>
          <t>Magic Origins (ORI)</t>
        </is>
      </c>
      <c r="I141" s="11" t="inlineStr">
        <is>
          <t>Não</t>
        </is>
      </c>
      <c r="J141" s="11" t="n">
        <v>2015</v>
      </c>
      <c r="L141" s="11" t="n">
        <v>2</v>
      </c>
      <c r="M141" s="8">
        <f>L141*G141</f>
        <v/>
      </c>
      <c r="P141" s="9" t="n"/>
    </row>
    <row r="142">
      <c r="A142" s="11" t="inlineStr">
        <is>
          <t>Ali Baba</t>
        </is>
      </c>
      <c r="B142" s="11" t="inlineStr">
        <is>
          <t>Creature — Human Rogue</t>
        </is>
      </c>
      <c r="C142" s="11" t="inlineStr">
        <is>
          <t>Uncommon / Incomum</t>
        </is>
      </c>
      <c r="D142" s="11" t="inlineStr">
        <is>
          <t>{R}: Tap target Wall.</t>
        </is>
      </c>
      <c r="E142" s="11" t="inlineStr">
        <is>
          <t>{R}</t>
        </is>
      </c>
      <c r="F142" s="11" t="inlineStr">
        <is>
          <t>Vermelho</t>
        </is>
      </c>
      <c r="G142" s="8" t="n">
        <v>0.23</v>
      </c>
      <c r="H142" s="11" t="inlineStr">
        <is>
          <t>Fourth Edition</t>
        </is>
      </c>
      <c r="I142" s="11" t="inlineStr">
        <is>
          <t>Não</t>
        </is>
      </c>
      <c r="J142" s="11" t="n">
        <v>1995</v>
      </c>
      <c r="K142" s="10" t="n">
        <v>46023</v>
      </c>
      <c r="L142" s="11" t="n">
        <v>2</v>
      </c>
      <c r="M142" s="8">
        <f>L142*G142</f>
        <v/>
      </c>
      <c r="P142" s="9" t="n"/>
    </row>
    <row r="143">
      <c r="A143" s="11" t="inlineStr">
        <is>
          <t>Aliban's Tower / Torre de Aliban</t>
        </is>
      </c>
      <c r="B143" s="11" t="inlineStr">
        <is>
          <t>Instant</t>
        </is>
      </c>
      <c r="C143" s="11" t="inlineStr">
        <is>
          <t>Common / Comum</t>
        </is>
      </c>
      <c r="D143" s="11" t="inlineStr">
        <is>
          <t>Target blocking creature gets +3/+1 until end of turn.</t>
        </is>
      </c>
      <c r="E143" s="11" t="inlineStr">
        <is>
          <t>{1}{R}</t>
        </is>
      </c>
      <c r="F143" s="11" t="inlineStr">
        <is>
          <t>Vermelho</t>
        </is>
      </c>
      <c r="G143" s="8" t="n">
        <v>0.08</v>
      </c>
      <c r="H143" s="11" t="inlineStr">
        <is>
          <t>Homelands (HML)</t>
        </is>
      </c>
      <c r="I143" s="11" t="inlineStr">
        <is>
          <t>Não</t>
        </is>
      </c>
      <c r="J143" s="11" t="n">
        <v>1995</v>
      </c>
      <c r="L143" s="11" t="n">
        <v>1</v>
      </c>
      <c r="M143" s="8">
        <f>L143*G143</f>
        <v/>
      </c>
      <c r="P143" s="9" t="n"/>
    </row>
    <row r="144">
      <c r="A144" s="11" t="inlineStr">
        <is>
          <t>Aliban's Tower / Torre de Aliban</t>
        </is>
      </c>
      <c r="B144" s="11" t="inlineStr">
        <is>
          <t>Instant</t>
        </is>
      </c>
      <c r="C144" s="11" t="inlineStr">
        <is>
          <t>Common / Comum</t>
        </is>
      </c>
      <c r="D144" s="11" t="inlineStr">
        <is>
          <t>Target blocking creature gets +3/+1 until end of turn.</t>
        </is>
      </c>
      <c r="E144" s="11" t="inlineStr">
        <is>
          <t>{1}{R}</t>
        </is>
      </c>
      <c r="F144" s="11" t="inlineStr">
        <is>
          <t>Vermelho</t>
        </is>
      </c>
      <c r="G144" s="8" t="n">
        <v>0.06</v>
      </c>
      <c r="H144" s="11" t="inlineStr">
        <is>
          <t>Homelands (HML)</t>
        </is>
      </c>
      <c r="I144" s="11" t="inlineStr">
        <is>
          <t>Não</t>
        </is>
      </c>
      <c r="J144" s="11" t="n">
        <v>1995</v>
      </c>
      <c r="L144" s="11" t="n">
        <v>1</v>
      </c>
      <c r="M144" s="8">
        <f>L144*G144</f>
        <v/>
      </c>
      <c r="P144" s="9" t="n"/>
    </row>
    <row r="145">
      <c r="A145" s="11" t="inlineStr">
        <is>
          <t>Alley Evasion / Evasão pelas Vielas</t>
        </is>
      </c>
      <c r="B145" s="11" t="inlineStr">
        <is>
          <t>Instant / Mágica Instantânea</t>
        </is>
      </c>
      <c r="C145" s="11" t="inlineStr">
        <is>
          <t>Common / Comum</t>
        </is>
      </c>
      <c r="D145" s="11" t="inlineStr">
        <is>
          <t>Choose one — • Target creature you control gets +1/+2 until end of turn. • Return target creature you control to its owner's hand. / Escolha um — • A criatura alvo que você controla recebe +1/+2 até o final do turno. • Devolva a criatura alvo que você controla para a mão de seu dono.</t>
        </is>
      </c>
      <c r="E145" s="11" t="inlineStr">
        <is>
          <t>{W}</t>
        </is>
      </c>
      <c r="F145" s="11" t="inlineStr">
        <is>
          <t>Branco</t>
        </is>
      </c>
      <c r="G145" s="8" t="n">
        <v>0.04</v>
      </c>
      <c r="H145" s="11" t="inlineStr">
        <is>
          <t>Aether Revolt (AER)</t>
        </is>
      </c>
      <c r="I145" s="11" t="inlineStr">
        <is>
          <t>Não</t>
        </is>
      </c>
      <c r="J145" s="11" t="n">
        <v>2017</v>
      </c>
      <c r="L145" s="11" t="n">
        <v>1</v>
      </c>
      <c r="M145" s="8">
        <f>L145*G145</f>
        <v/>
      </c>
      <c r="P145" s="9" t="n"/>
    </row>
    <row r="146">
      <c r="A146" s="11" t="inlineStr">
        <is>
          <t>Allies at Last</t>
        </is>
      </c>
      <c r="B146" s="11" t="inlineStr">
        <is>
          <t>Instant</t>
        </is>
      </c>
      <c r="C146" s="11" t="inlineStr">
        <is>
          <t>Uncommon / Incomum</t>
        </is>
      </c>
      <c r="D146" s="11" t="inlineStr">
        <is>
          <t>Affinity for Allies (This spell costs {1} less to cast for each Ally you control.) Up to two target creatures you control each deal damage equal to their power to target creature an opponent controls.</t>
        </is>
      </c>
      <c r="E146" s="11" t="inlineStr">
        <is>
          <t>{2}{G}</t>
        </is>
      </c>
      <c r="F146" s="11" t="inlineStr">
        <is>
          <t>Verde</t>
        </is>
      </c>
      <c r="G146" s="8" t="n">
        <v>0.12</v>
      </c>
      <c r="H146" s="11" t="inlineStr">
        <is>
          <t>Avatar: The Last Airbender (TLA)</t>
        </is>
      </c>
      <c r="I146" s="11" t="inlineStr">
        <is>
          <t>Não</t>
        </is>
      </c>
      <c r="J146" s="11" t="n">
        <v>2025</v>
      </c>
      <c r="L146" s="11" t="n">
        <v>2</v>
      </c>
      <c r="M146" s="8">
        <f>L146*G146</f>
        <v/>
      </c>
      <c r="P146" s="9" t="n"/>
    </row>
    <row r="147">
      <c r="A147" s="11" t="inlineStr">
        <is>
          <t>Alluring Suitor / Pretendente Fascinante</t>
        </is>
      </c>
      <c r="B147" s="11" t="inlineStr">
        <is>
          <t>Creature — Vampire / Criatura — Vampiro</t>
        </is>
      </c>
      <c r="C147" s="11" t="inlineStr">
        <is>
          <t>Uncommon / Incomum</t>
        </is>
      </c>
      <c r="D147" s="11" t="inlineStr">
        <is>
          <t>When you attack with exactly two creatures, transform this creature. / Quando você atacar com exatamente duas criaturas, transforme Pretendente Fascinante.</t>
        </is>
      </c>
      <c r="E147" s="11" t="inlineStr">
        <is>
          <t>{2}{R}</t>
        </is>
      </c>
      <c r="F147" s="11" t="inlineStr">
        <is>
          <t>Vermelho</t>
        </is>
      </c>
      <c r="G147" s="8" t="n">
        <v>0.09</v>
      </c>
      <c r="H147" s="11" t="inlineStr">
        <is>
          <t>Innistrad: Crimson Vow (VOW)</t>
        </is>
      </c>
      <c r="I147" s="11" t="inlineStr">
        <is>
          <t>Não</t>
        </is>
      </c>
      <c r="J147" s="11" t="n">
        <v>2021</v>
      </c>
      <c r="K147" s="10" t="n">
        <v>46083</v>
      </c>
      <c r="L147" s="11" t="n">
        <v>1</v>
      </c>
      <c r="M147" s="8">
        <f>L147*G147</f>
        <v/>
      </c>
      <c r="P147" s="9" t="n"/>
    </row>
    <row r="148">
      <c r="A148" s="11" t="inlineStr">
        <is>
          <t>Almighty Brushwagg / Tojo Todo-poderoso</t>
        </is>
      </c>
      <c r="B148" s="11" t="inlineStr">
        <is>
          <t>Creature — Brushwagg / Criatura — Tojo</t>
        </is>
      </c>
      <c r="C148" s="11" t="inlineStr">
        <is>
          <t>Common / Comum</t>
        </is>
      </c>
      <c r="D148" s="11" t="inlineStr">
        <is>
          <t>Trample. {3}{G}: Almighty Brushwagg gets +3/+3 until end of turn. / Atropelar. {3}{G}: Tojo Todo-poderoso recebe +3/+3 até o final do turno.</t>
        </is>
      </c>
      <c r="E148" s="11" t="inlineStr">
        <is>
          <t>{G}</t>
        </is>
      </c>
      <c r="F148" s="11" t="inlineStr">
        <is>
          <t>Verde</t>
        </is>
      </c>
      <c r="G148" s="8" t="n">
        <v>0.04</v>
      </c>
      <c r="H148" s="11" t="inlineStr">
        <is>
          <t>Ikoria: Lair of Behemoths (IKO)</t>
        </is>
      </c>
      <c r="I148" s="11" t="inlineStr">
        <is>
          <t>Não</t>
        </is>
      </c>
      <c r="J148" s="11" t="n">
        <v>2020</v>
      </c>
      <c r="K148" s="10" t="n">
        <v>46023</v>
      </c>
      <c r="L148" s="11" t="n">
        <v>1</v>
      </c>
      <c r="M148" s="8">
        <f>L148*G148</f>
        <v/>
      </c>
      <c r="P148" s="9" t="n"/>
    </row>
    <row r="149">
      <c r="A149" s="11" t="inlineStr">
        <is>
          <t>Aloe Alchemist / Alquimista da Babosa</t>
        </is>
      </c>
      <c r="B149" s="11" t="inlineStr">
        <is>
          <t>Creature — Plant Warlock / Criatura — Planta Bruxo</t>
        </is>
      </c>
      <c r="C149" s="11" t="inlineStr">
        <is>
          <t>Uncommon / Incomum</t>
        </is>
      </c>
      <c r="D149" s="11" t="inlineStr">
        <is>
          <t>Trample When this card becomes plotted, target creature gets +3/+2 and gains trample until end of turn. Plot {1}{G} (You may pay {1}{G} and exile this card from your hand. Cast it as a sorcery on a later turn without paying its mana cost. Plot only as a sorcery.) / Atropelar Quando Alquimista da Babosa se torna tramado, a criatura alvo recebe +3/+2 e ganha atropelar até o final do turno. Tramar {1}{G} (Você pode pagar {1}{G} e exilar este card de sua mão. Conjure-o como um feitiço num turno posterior sem pagar seu custo de mana. Trame somente como um feitiço.)</t>
        </is>
      </c>
      <c r="E149" s="11" t="inlineStr">
        <is>
          <t>{1}{G}</t>
        </is>
      </c>
      <c r="F149" s="11" t="inlineStr">
        <is>
          <t>Verde</t>
        </is>
      </c>
      <c r="G149" s="8" t="n">
        <v>0.19</v>
      </c>
      <c r="H149" s="11" t="inlineStr">
        <is>
          <t>Outlaws of Thunder Junction (OTJ)</t>
        </is>
      </c>
      <c r="I149" s="11" t="inlineStr">
        <is>
          <t>Não</t>
        </is>
      </c>
      <c r="J149" s="11" t="n">
        <v>2024</v>
      </c>
      <c r="K149" s="10" t="n">
        <v>46056</v>
      </c>
      <c r="L149" s="11" t="n">
        <v>1</v>
      </c>
      <c r="M149" s="8">
        <f>L149*G149</f>
        <v/>
      </c>
      <c r="P149" s="9" t="n"/>
    </row>
    <row r="150">
      <c r="A150" s="11" t="inlineStr">
        <is>
          <t>Alojamento do Desertor</t>
        </is>
      </c>
      <c r="B150" s="11" t="inlineStr">
        <is>
          <t>Artefato</t>
        </is>
      </c>
      <c r="C150" s="11" t="inlineStr">
        <is>
          <t>Incomum</t>
        </is>
      </c>
      <c r="D150" s="11" t="inlineStr">
        <is>
          <t>Você pode escolher não desvirar Alojamento do Desertor durante sua etapa de desvirar. 6, {T}: Vire a criatura alvo. Ela não será desvirada durante a etapa de desvirar de seu controlador enquanto Alojamento do Desertor permanecer virado.</t>
        </is>
      </c>
      <c r="E150" s="11" t="n">
        <v>2</v>
      </c>
      <c r="F150" s="11" t="inlineStr">
        <is>
          <t>Incolor</t>
        </is>
      </c>
      <c r="G150" s="8" t="n">
        <v>0.05</v>
      </c>
      <c r="H150" s="11" t="inlineStr">
        <is>
          <t>Journey into Nyx</t>
        </is>
      </c>
      <c r="I150" s="11" t="inlineStr">
        <is>
          <t>Não</t>
        </is>
      </c>
      <c r="J150" s="11" t="n">
        <v>2014</v>
      </c>
      <c r="L150" s="11" t="n">
        <v>1</v>
      </c>
      <c r="M150" s="8">
        <f>L150*G150</f>
        <v/>
      </c>
      <c r="P150" s="9" t="n"/>
    </row>
    <row r="151">
      <c r="A151" s="11" t="inlineStr">
        <is>
          <t>Alojamento do Desertor</t>
        </is>
      </c>
      <c r="B151" s="11" t="inlineStr">
        <is>
          <t>Artefato</t>
        </is>
      </c>
      <c r="C151" s="11" t="inlineStr">
        <is>
          <t>Incomum</t>
        </is>
      </c>
      <c r="D151" s="11" t="inlineStr">
        <is>
          <t>Você pode escolher não desvirar Alojamento do Desertor durante sua etapa de desvirar. 6, {T}: Vire a criatura alvo. Ela não será desvirada durante a etapa de desvirar de seu controlador enquanto Alojamento do Desertor permanecer virado.</t>
        </is>
      </c>
      <c r="E151" s="11" t="n">
        <v>2</v>
      </c>
      <c r="F151" s="11" t="inlineStr">
        <is>
          <t>Incolor</t>
        </is>
      </c>
      <c r="G151" s="8" t="n">
        <v>0.25</v>
      </c>
      <c r="H151" s="11" t="inlineStr">
        <is>
          <t>Journey into Nyx</t>
        </is>
      </c>
      <c r="I151" s="11" t="inlineStr">
        <is>
          <t>Sim</t>
        </is>
      </c>
      <c r="J151" s="11" t="n">
        <v>2014</v>
      </c>
      <c r="L151" s="11" t="n">
        <v>1</v>
      </c>
      <c r="M151" s="8">
        <f>L151*G151</f>
        <v/>
      </c>
      <c r="P151" s="9" t="n"/>
    </row>
    <row r="152">
      <c r="A152" s="11" t="inlineStr">
        <is>
          <t>Alpha Status / Status de Alfa</t>
        </is>
      </c>
      <c r="B152" s="11" t="inlineStr">
        <is>
          <t>Enchantment — Aura / Encantar Criatura</t>
        </is>
      </c>
      <c r="C152" s="11" t="inlineStr">
        <is>
          <t>Uncommon / Incomum</t>
        </is>
      </c>
      <c r="D152" s="11" t="inlineStr">
        <is>
          <t>Enchant creature Enchanted creature gets +2/+2 for each other creature on the battlefield that shares a creature type with it. / A criatura encantada recebe +2/+2 para cada outra criatura em jogo que compartilhar um tipo de criatura com ela.</t>
        </is>
      </c>
      <c r="E152" s="11" t="inlineStr">
        <is>
          <t>{2}{G}</t>
        </is>
      </c>
      <c r="F152" s="11" t="inlineStr">
        <is>
          <t>Verde</t>
        </is>
      </c>
      <c r="G152" s="8" t="n">
        <v>4.86</v>
      </c>
      <c r="H152" s="11" t="inlineStr">
        <is>
          <t>Scourge (SCG)</t>
        </is>
      </c>
      <c r="I152" s="11" t="inlineStr">
        <is>
          <t>Não</t>
        </is>
      </c>
      <c r="J152" s="11" t="n">
        <v>2003</v>
      </c>
      <c r="L152" s="11" t="n">
        <v>1</v>
      </c>
      <c r="M152" s="8">
        <f>L152*G152</f>
        <v/>
      </c>
      <c r="N152" s="11" t="inlineStr">
        <is>
          <t>Caixa</t>
        </is>
      </c>
      <c r="P152" s="9" t="n"/>
    </row>
    <row r="153">
      <c r="A153" s="11" t="inlineStr">
        <is>
          <t>Alpha Tyrranax / Tyrranax Alfa</t>
        </is>
      </c>
      <c r="B153" s="11" t="inlineStr">
        <is>
          <t>Creature — Dinosaur Beast / Criatura — Besta</t>
        </is>
      </c>
      <c r="C153" s="11" t="inlineStr">
        <is>
          <t>Common / Comum</t>
        </is>
      </c>
      <c r="E153" s="11" t="inlineStr">
        <is>
          <t>{4}{G}{G}</t>
        </is>
      </c>
      <c r="F153" s="11" t="inlineStr">
        <is>
          <t>Verde</t>
        </is>
      </c>
      <c r="G153" s="8" t="n">
        <v>0.05</v>
      </c>
      <c r="H153" s="11" t="inlineStr">
        <is>
          <t>Scars of Mirrodin (SOM)</t>
        </is>
      </c>
      <c r="I153" s="11" t="inlineStr">
        <is>
          <t>Não</t>
        </is>
      </c>
      <c r="J153" s="11" t="n">
        <v>2010</v>
      </c>
      <c r="K153" s="10" t="n">
        <v>46148</v>
      </c>
      <c r="L153" s="11" t="n">
        <v>3</v>
      </c>
      <c r="M153" s="8">
        <f>L153*G153</f>
        <v/>
      </c>
      <c r="P153" s="9" t="n"/>
    </row>
    <row r="154">
      <c r="A154" s="11" t="inlineStr">
        <is>
          <t>Alpharael, Stonechosen</t>
        </is>
      </c>
      <c r="B154" s="11" t="inlineStr">
        <is>
          <t>Legendary Creature — Human Cleric</t>
        </is>
      </c>
      <c r="C154" s="11" t="inlineStr">
        <is>
          <t>Mythic</t>
        </is>
      </c>
      <c r="D154" s="11" t="inlineStr">
        <is>
          <t>Ward—Discard a card at random. Void — Whenever Alpharael attacks, if a nonland permanent left the battlefield this turn or a spell was warped this turn, defending player loses half their life, rounded up.</t>
        </is>
      </c>
      <c r="E154" s="11" t="inlineStr">
        <is>
          <t>{3}{B}{B}</t>
        </is>
      </c>
      <c r="F154" s="11" t="inlineStr">
        <is>
          <t>Preto</t>
        </is>
      </c>
      <c r="G154" s="8" t="n">
        <v>0.85</v>
      </c>
      <c r="H154" s="11" t="inlineStr">
        <is>
          <t>EOE</t>
        </is>
      </c>
      <c r="I154" s="11" t="inlineStr">
        <is>
          <t>Não</t>
        </is>
      </c>
      <c r="J154" s="11" t="n">
        <v>2025</v>
      </c>
      <c r="K154" s="10" t="n">
        <v>46084</v>
      </c>
      <c r="L154" s="11" t="n">
        <v>1</v>
      </c>
      <c r="M154" s="8">
        <f>L154*G154</f>
        <v/>
      </c>
      <c r="P154" s="9" t="n"/>
    </row>
    <row r="155">
      <c r="A155" s="11" t="inlineStr">
        <is>
          <t>Altar's Reap / Colheita do Altar</t>
        </is>
      </c>
      <c r="B155" s="11" t="inlineStr">
        <is>
          <t>Instant / Mágica Instantânea</t>
        </is>
      </c>
      <c r="C155" s="11" t="inlineStr">
        <is>
          <t>Common / Comum</t>
        </is>
      </c>
      <c r="D155" s="11" t="inlineStr">
        <is>
          <t>As an additional cost to cast this spell, sacrifice a creature. Draw two cards. / Como custo adicional para conjurar Colheita do Altar, sacrifique uma criatura.Compre dois cards.</t>
        </is>
      </c>
      <c r="E155" s="11" t="inlineStr">
        <is>
          <t>{1}{B}</t>
        </is>
      </c>
      <c r="F155" s="11" t="inlineStr">
        <is>
          <t>Preto</t>
        </is>
      </c>
      <c r="G155" s="8" t="n">
        <v>0.1</v>
      </c>
      <c r="H155" s="11" t="inlineStr">
        <is>
          <t>Innistrad (ISD)</t>
        </is>
      </c>
      <c r="I155" s="11" t="inlineStr">
        <is>
          <t>Não</t>
        </is>
      </c>
      <c r="J155" s="11" t="n">
        <v>2011</v>
      </c>
      <c r="L155" s="11" t="n">
        <v>1</v>
      </c>
      <c r="M155" s="8">
        <f>L155*G155</f>
        <v/>
      </c>
      <c r="P155" s="9" t="n"/>
    </row>
    <row r="156">
      <c r="A156" s="11" t="inlineStr">
        <is>
          <t>Altar's Reap / Colheita do Altar</t>
        </is>
      </c>
      <c r="B156" s="11" t="inlineStr">
        <is>
          <t>Instant / Mágica Instantânea</t>
        </is>
      </c>
      <c r="C156" s="11" t="inlineStr">
        <is>
          <t>Common / Comum</t>
        </is>
      </c>
      <c r="D156" s="11" t="inlineStr">
        <is>
          <t>As an additional cost to cast this spell, sacrifice a creature. Draw two cards. / Como custo adicional para conjurar Colheita do Altar, sacrifique uma criatura.Compre dois cards.</t>
        </is>
      </c>
      <c r="E156" s="11" t="inlineStr">
        <is>
          <t>{1}{B}</t>
        </is>
      </c>
      <c r="F156" s="11" t="inlineStr">
        <is>
          <t>Preto</t>
        </is>
      </c>
      <c r="G156" s="8" t="n">
        <v>0.09</v>
      </c>
      <c r="H156" s="11" t="inlineStr">
        <is>
          <t>Magic 2014 (M14)</t>
        </is>
      </c>
      <c r="I156" s="11" t="inlineStr">
        <is>
          <t>Não</t>
        </is>
      </c>
      <c r="J156" s="11" t="n">
        <v>2013</v>
      </c>
      <c r="L156" s="11" t="n">
        <v>2</v>
      </c>
      <c r="M156" s="8">
        <f>L156*G156</f>
        <v/>
      </c>
      <c r="P156" s="9" t="n"/>
    </row>
    <row r="157">
      <c r="A157" s="11" t="inlineStr">
        <is>
          <t>Ambassador Oak / Carvalho Embaixador</t>
        </is>
      </c>
      <c r="B157" s="11" t="inlineStr">
        <is>
          <t>Creature — Treefolk Warrior / Criatura — Ent Guerreiro</t>
        </is>
      </c>
      <c r="C157" s="11" t="inlineStr">
        <is>
          <t>Common / Comum</t>
        </is>
      </c>
      <c r="D157" s="11" t="inlineStr">
        <is>
          <t>When this creature enters, create a 1/1 green Elf Warrior creature token. / Quando Carvalho Embaixador entrar em jogo, coloque em jogo uma ficha de criatura verde 1/1 do tipo Elfo Guerreiro.</t>
        </is>
      </c>
      <c r="E157" s="11" t="inlineStr">
        <is>
          <t>{3}{G}</t>
        </is>
      </c>
      <c r="F157" s="11" t="inlineStr">
        <is>
          <t>Verde</t>
        </is>
      </c>
      <c r="G157" s="8" t="n">
        <v>0.05</v>
      </c>
      <c r="H157" s="11" t="inlineStr">
        <is>
          <t>Morningtide (MOR)</t>
        </is>
      </c>
      <c r="I157" s="11" t="inlineStr">
        <is>
          <t>Não</t>
        </is>
      </c>
      <c r="J157" s="11" t="n">
        <v>2008</v>
      </c>
      <c r="K157" s="10" t="n">
        <v>46084</v>
      </c>
      <c r="L157" s="11" t="n">
        <v>2</v>
      </c>
      <c r="M157" s="8">
        <f>L157*G157</f>
        <v/>
      </c>
      <c r="P157" s="9" t="n"/>
    </row>
    <row r="158">
      <c r="A158" s="11" t="inlineStr">
        <is>
          <t>Ambition's Cost / Custo da Ambição</t>
        </is>
      </c>
      <c r="B158" s="11" t="inlineStr">
        <is>
          <t>Sorcery / Feitiço</t>
        </is>
      </c>
      <c r="C158" s="11" t="inlineStr">
        <is>
          <t>Uncommon / Incomum</t>
        </is>
      </c>
      <c r="D158" s="11" t="inlineStr">
        <is>
          <t>You draw three cards and you lose 3 life. / Você compra três cards e perde 3 pontos de vida.</t>
        </is>
      </c>
      <c r="E158" s="11" t="inlineStr">
        <is>
          <t>{3}{B}</t>
        </is>
      </c>
      <c r="F158" s="11" t="inlineStr">
        <is>
          <t>Preto</t>
        </is>
      </c>
      <c r="G158" s="8" t="n">
        <v>0.48</v>
      </c>
      <c r="H158" s="11" t="inlineStr">
        <is>
          <t>Eighth Edition (8ED)</t>
        </is>
      </c>
      <c r="I158" s="11" t="inlineStr">
        <is>
          <t>Sim</t>
        </is>
      </c>
      <c r="J158" s="11" t="n">
        <v>2003</v>
      </c>
      <c r="L158" s="11" t="n">
        <v>1</v>
      </c>
      <c r="M158" s="8">
        <f>L158*G158</f>
        <v/>
      </c>
      <c r="P158" s="9" t="n"/>
    </row>
    <row r="159">
      <c r="A159" s="11" t="inlineStr">
        <is>
          <t>Ambrosia Whiteheart / Ambrosia Coração-Branco</t>
        </is>
      </c>
      <c r="B159" s="11" t="inlineStr">
        <is>
          <t>Criatura Lendária — Ave</t>
        </is>
      </c>
      <c r="C159" s="11" t="inlineStr">
        <is>
          <t>Incomum</t>
        </is>
      </c>
      <c r="D159" s="11" t="inlineStr">
        <is>
          <t>Lampejo. Quando Ambrosia Coração-Branco entrar, você pode devolver outra permanente que você controla para a mão de seu dono. Aterragem — Sempre que um terreno que você controla entrar, Ambrosia Coração-Branco receberá +1/+0 até o final do turno.</t>
        </is>
      </c>
      <c r="E159" s="11" t="inlineStr">
        <is>
          <t>1{W}</t>
        </is>
      </c>
      <c r="F159" s="11" t="inlineStr">
        <is>
          <t>Branco</t>
        </is>
      </c>
      <c r="G159" s="8" t="n">
        <v>0.24</v>
      </c>
      <c r="H159" s="11" t="inlineStr">
        <is>
          <t>Final Fantasy</t>
        </is>
      </c>
      <c r="I159" s="11" t="inlineStr">
        <is>
          <t>Não</t>
        </is>
      </c>
      <c r="J159" s="11" t="n">
        <v>2025</v>
      </c>
      <c r="K159" s="10" t="n">
        <v>46055</v>
      </c>
      <c r="L159" s="11" t="n">
        <v>2</v>
      </c>
      <c r="M159" s="8">
        <f>L159*G159</f>
        <v/>
      </c>
      <c r="P159" s="9" t="n"/>
    </row>
    <row r="160">
      <c r="A160" s="11" t="inlineStr">
        <is>
          <t>Ambuscade / Cilada</t>
        </is>
      </c>
      <c r="B160" s="11" t="inlineStr">
        <is>
          <t>Instant / Mágica Instantânea</t>
        </is>
      </c>
      <c r="C160" s="11" t="inlineStr">
        <is>
          <t>Common / Comum</t>
        </is>
      </c>
      <c r="D160" s="11" t="inlineStr">
        <is>
          <t>Target creature you control gets +1/+0 until end of turn. It deals damage equal to its power to target creature an opponent controls. / A criatura alvo que você controla recebe +1/+0 até o final do turno. Ela causa uma quantidade de dano igual ao próprio poder à criatura alvo que um oponente controla.</t>
        </is>
      </c>
      <c r="E160" s="11" t="inlineStr">
        <is>
          <t>{2}{G}</t>
        </is>
      </c>
      <c r="F160" s="11" t="inlineStr">
        <is>
          <t>Verde</t>
        </is>
      </c>
      <c r="G160" s="8" t="n">
        <v>0.03</v>
      </c>
      <c r="H160" s="11" t="inlineStr">
        <is>
          <t>Hour of Devastation (HOU)</t>
        </is>
      </c>
      <c r="I160" s="11" t="inlineStr">
        <is>
          <t>Não</t>
        </is>
      </c>
      <c r="J160" s="11" t="n">
        <v>2017</v>
      </c>
      <c r="L160" s="11" t="n">
        <v>6</v>
      </c>
      <c r="M160" s="8">
        <f>L160*G160</f>
        <v/>
      </c>
      <c r="P160" s="9" t="n"/>
    </row>
    <row r="161">
      <c r="A161" s="11" t="inlineStr">
        <is>
          <t>Ambush Party / Grupo de Emboscada</t>
        </is>
      </c>
      <c r="B161" s="11" t="inlineStr">
        <is>
          <t>Creature — Human Rogue</t>
        </is>
      </c>
      <c r="C161" s="11" t="inlineStr">
        <is>
          <t>Common / Comum</t>
        </is>
      </c>
      <c r="D161" s="11" t="inlineStr">
        <is>
          <t>First strike, haste</t>
        </is>
      </c>
      <c r="E161" s="11" t="inlineStr">
        <is>
          <t>{4}{R}</t>
        </is>
      </c>
      <c r="F161" s="11" t="inlineStr">
        <is>
          <t>Vermelho</t>
        </is>
      </c>
      <c r="G161" s="8" t="n">
        <v>0.06</v>
      </c>
      <c r="H161" s="11" t="inlineStr">
        <is>
          <t>Homelands (HML)</t>
        </is>
      </c>
      <c r="I161" s="11" t="inlineStr">
        <is>
          <t>Não</t>
        </is>
      </c>
      <c r="J161" s="11" t="n">
        <v>1995</v>
      </c>
      <c r="K161" s="10" t="n">
        <v>46025</v>
      </c>
      <c r="L161" s="11" t="n">
        <v>1</v>
      </c>
      <c r="M161" s="8">
        <f>L161*G161</f>
        <v/>
      </c>
      <c r="P161" s="9" t="n"/>
    </row>
    <row r="162">
      <c r="A162" s="11" t="inlineStr">
        <is>
          <t>Ambush Wolf</t>
        </is>
      </c>
      <c r="B162" s="11" t="inlineStr">
        <is>
          <t>Creature — Wolf</t>
        </is>
      </c>
      <c r="C162" s="11" t="inlineStr">
        <is>
          <t>Common / Comum</t>
        </is>
      </c>
      <c r="D162" s="11" t="inlineStr">
        <is>
          <t>Flash (You may cast this spell any time you could cast an instant.) When this creature enters, exile up to one target card from a graveyard.</t>
        </is>
      </c>
      <c r="E162" s="11" t="inlineStr">
        <is>
          <t>{2}{G}</t>
        </is>
      </c>
      <c r="F162" s="11" t="inlineStr">
        <is>
          <t>Verde</t>
        </is>
      </c>
      <c r="G162" s="8" t="n">
        <v>0.05</v>
      </c>
      <c r="H162" s="11" t="inlineStr">
        <is>
          <t>Foundations (FDN)</t>
        </is>
      </c>
      <c r="I162" s="11" t="inlineStr">
        <is>
          <t>Não</t>
        </is>
      </c>
      <c r="J162" s="11" t="n">
        <v>2024</v>
      </c>
      <c r="K162" s="10" t="n">
        <v>46057</v>
      </c>
      <c r="L162" s="11" t="n">
        <v>1</v>
      </c>
      <c r="M162" s="8">
        <f>L162*G162</f>
        <v/>
      </c>
      <c r="P162" s="9" t="n"/>
    </row>
    <row r="163">
      <c r="A163" s="11" t="inlineStr">
        <is>
          <t>Amped Raptor / Raptor Amplificado</t>
        </is>
      </c>
      <c r="B163" s="11" t="inlineStr">
        <is>
          <t>Creature — Dinosaur / Criatura — Dinossauro</t>
        </is>
      </c>
      <c r="C163" s="11" t="inlineStr">
        <is>
          <t>Uncommon / Incomum</t>
        </is>
      </c>
      <c r="D163" s="11" t="inlineStr">
        <is>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is>
      </c>
      <c r="E163" s="11" t="inlineStr">
        <is>
          <t>{1}{R}</t>
        </is>
      </c>
      <c r="F163" s="11" t="inlineStr">
        <is>
          <t>Vermelho</t>
        </is>
      </c>
      <c r="G163" s="8" t="n">
        <v>0.16</v>
      </c>
      <c r="H163" s="11" t="inlineStr">
        <is>
          <t>Modern Horizons 3 (MH3)</t>
        </is>
      </c>
      <c r="I163" s="11" t="inlineStr">
        <is>
          <t>Sim</t>
        </is>
      </c>
      <c r="J163" s="11" t="n">
        <v>2024</v>
      </c>
      <c r="K163" s="10" t="n">
        <v>46024</v>
      </c>
      <c r="L163" s="11" t="n">
        <v>1</v>
      </c>
      <c r="M163" s="8">
        <f>L163*G163</f>
        <v/>
      </c>
      <c r="P163" s="9" t="n"/>
    </row>
    <row r="164">
      <c r="A164" s="11" t="inlineStr">
        <is>
          <t>Amplifire / Amplifogo</t>
        </is>
      </c>
      <c r="B164" s="11" t="inlineStr">
        <is>
          <t>Criatura — Elemental</t>
        </is>
      </c>
      <c r="C164" s="11" t="inlineStr">
        <is>
          <t>Raro</t>
        </is>
      </c>
      <c r="D164" s="11"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164" s="11" t="inlineStr">
        <is>
          <t>2{R}{R}</t>
        </is>
      </c>
      <c r="F164" s="11" t="inlineStr">
        <is>
          <t>Vermelho</t>
        </is>
      </c>
      <c r="G164" s="8" t="n">
        <v>0.05</v>
      </c>
      <c r="H164" s="11" t="inlineStr">
        <is>
          <t>Ravnica Allegiance</t>
        </is>
      </c>
      <c r="I164" s="11" t="inlineStr">
        <is>
          <t>Não</t>
        </is>
      </c>
      <c r="J164" s="11" t="n">
        <v>2019</v>
      </c>
      <c r="K164" s="10" t="n">
        <v>46023</v>
      </c>
      <c r="L164" s="11" t="n">
        <v>1</v>
      </c>
      <c r="M164" s="8">
        <f>L164*G164</f>
        <v/>
      </c>
      <c r="P164" s="9" t="n"/>
    </row>
    <row r="165">
      <c r="A165" s="11" t="inlineStr">
        <is>
          <t>Ampryn Tactician / Estrategista Ampryn</t>
        </is>
      </c>
      <c r="B165" s="11" t="inlineStr">
        <is>
          <t>Creature — Human Soldier / Criatura — Humano Soldado</t>
        </is>
      </c>
      <c r="C165" s="11" t="inlineStr">
        <is>
          <t>Common / Comum</t>
        </is>
      </c>
      <c r="D165" s="11" t="inlineStr">
        <is>
          <t>When this creature enters, creatures you control get +1/+1 until end of turn. / Quando Estrategista Ampryn entra no campo de batalha, as criaturas que você controla recebem +1/+1 até o final do turno.</t>
        </is>
      </c>
      <c r="E165" s="11" t="inlineStr">
        <is>
          <t>{2}{W}{W}</t>
        </is>
      </c>
      <c r="F165" s="11" t="inlineStr">
        <is>
          <t>Branco</t>
        </is>
      </c>
      <c r="G165" s="8" t="n">
        <v>0.06</v>
      </c>
      <c r="H165" s="11" t="inlineStr">
        <is>
          <t>Magic Origins (ORI)</t>
        </is>
      </c>
      <c r="I165" s="11" t="inlineStr">
        <is>
          <t>Não</t>
        </is>
      </c>
      <c r="J165" s="11" t="n">
        <v>2015</v>
      </c>
      <c r="K165" s="10" t="n">
        <v>46084</v>
      </c>
      <c r="L165" s="11" t="n">
        <v>1</v>
      </c>
      <c r="M165" s="8">
        <f>L165*G165</f>
        <v/>
      </c>
      <c r="N165" s="11" t="inlineStr">
        <is>
          <t>Bulk Shopee</t>
        </is>
      </c>
      <c r="P165" s="9" t="n"/>
    </row>
    <row r="166">
      <c r="A166" s="11" t="inlineStr">
        <is>
          <t>Ampryn Tactician / Estrategista Ampryn</t>
        </is>
      </c>
      <c r="B166" s="11" t="inlineStr">
        <is>
          <t>Creature — Human Soldier / Criatura — Humano Soldado</t>
        </is>
      </c>
      <c r="C166" s="11" t="inlineStr">
        <is>
          <t>Common / Comum</t>
        </is>
      </c>
      <c r="D166" s="11" t="inlineStr">
        <is>
          <t>When this creature enters, creatures you control get +1/+1 until end of turn. / Quando Estrategista Ampryn entra no campo de batalha, as criaturas que você controla recebem +1/+1 até o final do turno.</t>
        </is>
      </c>
      <c r="E166" s="11" t="inlineStr">
        <is>
          <t>{2}{W}{W}</t>
        </is>
      </c>
      <c r="F166" s="11" t="inlineStr">
        <is>
          <t>Branco</t>
        </is>
      </c>
      <c r="G166" s="8" t="n">
        <v>0.06</v>
      </c>
      <c r="H166" s="11" t="inlineStr">
        <is>
          <t>Magic Origins (ORI)</t>
        </is>
      </c>
      <c r="I166" s="11" t="inlineStr">
        <is>
          <t>Não</t>
        </is>
      </c>
      <c r="J166" s="11" t="n">
        <v>2015</v>
      </c>
      <c r="K166" s="10" t="n">
        <v>46084</v>
      </c>
      <c r="L166" s="11" t="n">
        <v>3</v>
      </c>
      <c r="M166" s="8">
        <f>L166*G166</f>
        <v/>
      </c>
      <c r="P166" s="9" t="n"/>
    </row>
    <row r="167">
      <c r="A167" s="11" t="inlineStr">
        <is>
          <t>Ampryn Tactician / Estrategista Ampryn</t>
        </is>
      </c>
      <c r="B167" s="11" t="inlineStr">
        <is>
          <t>Creature — Human Soldier / Criatura — Humano Soldado</t>
        </is>
      </c>
      <c r="C167" s="11" t="inlineStr">
        <is>
          <t>Common / Comum</t>
        </is>
      </c>
      <c r="D167" s="11" t="inlineStr">
        <is>
          <t>When this creature enters, creatures you control get +1/+1 until end of turn. / Quando Estrategista Ampryn entra no campo de batalha, as criaturas que você controla recebem +1/+1 até o final do turno.</t>
        </is>
      </c>
      <c r="E167" s="11" t="inlineStr">
        <is>
          <t>{2}{W}{W}</t>
        </is>
      </c>
      <c r="F167" s="11" t="inlineStr">
        <is>
          <t>Branco</t>
        </is>
      </c>
      <c r="G167" s="8" t="n">
        <v>0.06</v>
      </c>
      <c r="H167" s="11" t="inlineStr">
        <is>
          <t>Magic Origins (ORI)</t>
        </is>
      </c>
      <c r="I167" s="11" t="inlineStr">
        <is>
          <t>Não</t>
        </is>
      </c>
      <c r="J167" s="11" t="n">
        <v>2015</v>
      </c>
      <c r="K167" s="10" t="n">
        <v>46084</v>
      </c>
      <c r="L167" s="11" t="n">
        <v>1</v>
      </c>
      <c r="M167" s="8">
        <f>L167*G167</f>
        <v/>
      </c>
      <c r="P167" s="9" t="n"/>
    </row>
    <row r="168">
      <c r="A168" s="11" t="inlineStr">
        <is>
          <t>Amulet of Kroog / Amuleto de Kroog</t>
        </is>
      </c>
      <c r="B168" s="11" t="inlineStr">
        <is>
          <t>Artifact</t>
        </is>
      </c>
      <c r="C168" s="11" t="inlineStr">
        <is>
          <t>Common / Comum</t>
        </is>
      </c>
      <c r="D168" s="11" t="inlineStr">
        <is>
          <t>{2}, {T}: Prevent the next 1 damage that would be dealt to any target this turn.</t>
        </is>
      </c>
      <c r="E168" s="11" t="inlineStr">
        <is>
          <t>{2}</t>
        </is>
      </c>
      <c r="F168" s="11" t="inlineStr">
        <is>
          <t>Incolor</t>
        </is>
      </c>
      <c r="G168" s="8" t="n">
        <v>0.05</v>
      </c>
      <c r="H168" s="11" t="inlineStr">
        <is>
          <t>Fourth Edition</t>
        </is>
      </c>
      <c r="I168" s="11" t="inlineStr">
        <is>
          <t>Não</t>
        </is>
      </c>
      <c r="J168" s="11" t="n">
        <v>1995</v>
      </c>
      <c r="L168" s="11" t="n">
        <v>2</v>
      </c>
      <c r="M168" s="8">
        <f>L168*G168</f>
        <v/>
      </c>
      <c r="P168" s="9" t="n"/>
    </row>
    <row r="169">
      <c r="A169" s="11" t="inlineStr">
        <is>
          <t>Amulet of Kroog / Amuleto de Kroog</t>
        </is>
      </c>
      <c r="B169" s="11" t="inlineStr">
        <is>
          <t>Artifact</t>
        </is>
      </c>
      <c r="C169" s="11" t="inlineStr">
        <is>
          <t>Common / Comum</t>
        </is>
      </c>
      <c r="D169" s="11" t="inlineStr">
        <is>
          <t>{2}, {T}: Prevent the next 1 damage that would be dealt to any target this turn.</t>
        </is>
      </c>
      <c r="E169" s="11" t="inlineStr">
        <is>
          <t>{2}</t>
        </is>
      </c>
      <c r="F169" s="11" t="inlineStr">
        <is>
          <t>Incolor</t>
        </is>
      </c>
      <c r="G169" s="8" t="n">
        <v>0.18</v>
      </c>
      <c r="H169" s="11" t="inlineStr">
        <is>
          <t>Fourth Edition (BB)</t>
        </is>
      </c>
      <c r="I169" s="11" t="inlineStr">
        <is>
          <t>Não</t>
        </is>
      </c>
      <c r="J169" s="11" t="n">
        <v>1995</v>
      </c>
      <c r="L169" s="11" t="n">
        <v>3</v>
      </c>
      <c r="M169" s="8">
        <f>L169*G169</f>
        <v/>
      </c>
      <c r="P169" s="9" t="n"/>
    </row>
    <row r="170">
      <c r="A170" s="11" t="inlineStr">
        <is>
          <t>Amulet of Kroog / Amuleto de Kroog</t>
        </is>
      </c>
      <c r="B170" s="11" t="inlineStr">
        <is>
          <t>Artifact</t>
        </is>
      </c>
      <c r="C170" s="11" t="inlineStr">
        <is>
          <t>Common</t>
        </is>
      </c>
      <c r="D170" s="11" t="inlineStr">
        <is>
          <t>{2}, {T}: Prevent 1 damage to any creature or player.</t>
        </is>
      </c>
      <c r="E170" s="11" t="inlineStr">
        <is>
          <t>{2}</t>
        </is>
      </c>
      <c r="F170" s="11" t="inlineStr">
        <is>
          <t>Colorless</t>
        </is>
      </c>
      <c r="G170" s="8" t="n">
        <v>0.09</v>
      </c>
      <c r="H170" s="11" t="inlineStr">
        <is>
          <t>Weatherlight (WTH)</t>
        </is>
      </c>
      <c r="I170" s="11" t="inlineStr">
        <is>
          <t>Não</t>
        </is>
      </c>
      <c r="J170" s="11" t="n">
        <v>1997</v>
      </c>
      <c r="L170" s="11" t="n">
        <v>1</v>
      </c>
      <c r="M170" s="8">
        <f>L170*G170</f>
        <v/>
      </c>
      <c r="P170" s="9" t="n"/>
    </row>
    <row r="171">
      <c r="A171" s="11" t="inlineStr">
        <is>
          <t>Amulet of Kroog / Amuleto de Kroog</t>
        </is>
      </c>
      <c r="B171" s="11" t="inlineStr">
        <is>
          <t>Artifact</t>
        </is>
      </c>
      <c r="C171" s="11" t="inlineStr">
        <is>
          <t>Common</t>
        </is>
      </c>
      <c r="D171" s="11" t="inlineStr">
        <is>
          <t>{2}, {T}: Prevent 1 damage to any creature or player.</t>
        </is>
      </c>
      <c r="E171" s="11" t="inlineStr">
        <is>
          <t>{2}</t>
        </is>
      </c>
      <c r="F171" s="11" t="inlineStr">
        <is>
          <t>Colorless</t>
        </is>
      </c>
      <c r="G171" s="8" t="n">
        <v>0.05</v>
      </c>
      <c r="H171" s="11" t="inlineStr">
        <is>
          <t>Weatherlight (WTH)</t>
        </is>
      </c>
      <c r="I171" s="11" t="inlineStr">
        <is>
          <t>Não</t>
        </is>
      </c>
      <c r="J171" s="11" t="n">
        <v>1995</v>
      </c>
      <c r="L171" s="11" t="n">
        <v>1</v>
      </c>
      <c r="M171" s="8">
        <f>L171*G171</f>
        <v/>
      </c>
      <c r="P171" s="9" t="n"/>
    </row>
    <row r="172">
      <c r="A172" s="11" t="inlineStr">
        <is>
          <t>Amuleto do Viajante / Traveler's Amulet</t>
        </is>
      </c>
      <c r="B172" s="11" t="inlineStr">
        <is>
          <t>Artefato</t>
        </is>
      </c>
      <c r="C172" s="11" t="inlineStr">
        <is>
          <t>Comum</t>
        </is>
      </c>
      <c r="D172" s="11" t="inlineStr">
        <is>
          <t>{1}, sacrifique Amuleto do Viajante: Procure um card de terreno básico em seu grimório, revele-o, coloque-o em sua mão e, depois, embaralhe seu grimório.</t>
        </is>
      </c>
      <c r="E172" s="11" t="inlineStr">
        <is>
          <t>{1}</t>
        </is>
      </c>
      <c r="F172" s="11" t="inlineStr">
        <is>
          <t>Incolor</t>
        </is>
      </c>
      <c r="G172" s="8" t="n">
        <v>0.04</v>
      </c>
      <c r="H172" s="11" t="inlineStr">
        <is>
          <t>Theros Beyond Death (THB)</t>
        </is>
      </c>
      <c r="I172" s="11" t="inlineStr">
        <is>
          <t>Não</t>
        </is>
      </c>
      <c r="J172" s="11" t="n">
        <v>2020</v>
      </c>
      <c r="L172" s="11" t="n">
        <v>1</v>
      </c>
      <c r="M172" s="8">
        <f>L172*G172</f>
        <v/>
      </c>
      <c r="P172" s="9" t="n"/>
    </row>
    <row r="173">
      <c r="A173" s="11" t="inlineStr">
        <is>
          <t>An-Havva Constable / Guardião de An-Havva</t>
        </is>
      </c>
      <c r="B173" s="11" t="inlineStr">
        <is>
          <t>Creature — Human</t>
        </is>
      </c>
      <c r="C173" s="11" t="inlineStr">
        <is>
          <t>Rare / Rara</t>
        </is>
      </c>
      <c r="D173" s="11" t="inlineStr">
        <is>
          <t>An-Havva Constable's toughness is equal to 1 plus the number of green creatures on the battlefield.</t>
        </is>
      </c>
      <c r="E173" s="11" t="inlineStr">
        <is>
          <t>{1}{G}{G}</t>
        </is>
      </c>
      <c r="F173" s="11" t="inlineStr">
        <is>
          <t>Verde</t>
        </is>
      </c>
      <c r="G173" s="8" t="n">
        <v>0.5</v>
      </c>
      <c r="H173" s="11" t="inlineStr">
        <is>
          <t>Homelands (HML)</t>
        </is>
      </c>
      <c r="I173" s="11" t="inlineStr">
        <is>
          <t>Não</t>
        </is>
      </c>
      <c r="J173" s="11" t="n">
        <v>1995</v>
      </c>
      <c r="K173" s="11" t="inlineStr">
        <is>
          <t>2/1+*</t>
        </is>
      </c>
      <c r="L173" s="11" t="n">
        <v>1</v>
      </c>
      <c r="M173" s="8">
        <f>L173*G173</f>
        <v/>
      </c>
      <c r="P173" s="9" t="n"/>
    </row>
    <row r="174">
      <c r="A174" s="11" t="inlineStr">
        <is>
          <t>Anaba Ancestor / Ancestral de Anaba</t>
        </is>
      </c>
      <c r="B174" s="11" t="inlineStr">
        <is>
          <t>Creature — Minotaur Spirit</t>
        </is>
      </c>
      <c r="C174" s="11" t="inlineStr">
        <is>
          <t>Rare / Rara</t>
        </is>
      </c>
      <c r="D174" s="11" t="inlineStr">
        <is>
          <t>{T}: Another target Minotaur creature gets +1/+1 until end of turn.</t>
        </is>
      </c>
      <c r="E174" s="11" t="inlineStr">
        <is>
          <t>{1}{R}</t>
        </is>
      </c>
      <c r="F174" s="11" t="inlineStr">
        <is>
          <t>Vermelho</t>
        </is>
      </c>
      <c r="G174" s="8" t="n">
        <v>3</v>
      </c>
      <c r="H174" s="11" t="inlineStr">
        <is>
          <t>Homelands (HML)</t>
        </is>
      </c>
      <c r="I174" s="11" t="inlineStr">
        <is>
          <t>Não</t>
        </is>
      </c>
      <c r="J174" s="11" t="n">
        <v>1995</v>
      </c>
      <c r="K174" s="10" t="n">
        <v>46023</v>
      </c>
      <c r="L174" s="11" t="n">
        <v>1</v>
      </c>
      <c r="M174" s="8">
        <f>L174*G174</f>
        <v/>
      </c>
      <c r="P174" s="9" t="n"/>
    </row>
    <row r="175">
      <c r="A175" s="11" t="inlineStr">
        <is>
          <t>Anaba Bodyguard / Guarda-Costas de Anaba</t>
        </is>
      </c>
      <c r="B175" s="11" t="inlineStr">
        <is>
          <t>Creature — Minotaur / Criatura — Minotauro</t>
        </is>
      </c>
      <c r="C175" s="11" t="inlineStr">
        <is>
          <t>Common / Comum</t>
        </is>
      </c>
      <c r="D175" s="11" t="inlineStr">
        <is>
          <t>First strike (This creature deals combat damage before creatures without first strike.) / Iniciativa (Esta criatura causa dano de combate antes de criaturas sem a habilidade de iniciativa.)</t>
        </is>
      </c>
      <c r="E175" s="11" t="inlineStr">
        <is>
          <t>{3}{R}</t>
        </is>
      </c>
      <c r="F175" s="11" t="inlineStr">
        <is>
          <t>Vermelho</t>
        </is>
      </c>
      <c r="G175" s="8" t="n">
        <v>0.05</v>
      </c>
      <c r="H175" s="11" t="inlineStr">
        <is>
          <t>Homelands (HML)</t>
        </is>
      </c>
      <c r="I175" s="11" t="inlineStr">
        <is>
          <t>Não</t>
        </is>
      </c>
      <c r="J175" s="11" t="n">
        <v>1995</v>
      </c>
      <c r="K175" s="10" t="n">
        <v>46083</v>
      </c>
      <c r="L175" s="11" t="n">
        <v>2</v>
      </c>
      <c r="M175" s="8">
        <f>L175*G175</f>
        <v/>
      </c>
      <c r="P175" s="9" t="n"/>
    </row>
    <row r="176">
      <c r="A176" s="11" t="inlineStr">
        <is>
          <t>Anaba Shaman / Xamã de Anaba</t>
        </is>
      </c>
      <c r="B176" s="11" t="inlineStr">
        <is>
          <t>Creature — Minotaur Shaman / Criatura — Xamã Minotauro</t>
        </is>
      </c>
      <c r="C176" s="11" t="inlineStr">
        <is>
          <t>Common / Comum</t>
        </is>
      </c>
      <c r="D176" s="11" t="inlineStr">
        <is>
          <t>{R}, {T}: This creature deals 1 damage to any target. / {R}, {T}: Xamã de Anaba causa 1 ponto de dano à criatura ou ao jogador alvo.</t>
        </is>
      </c>
      <c r="E176" s="11" t="inlineStr">
        <is>
          <t>{3}{R}</t>
        </is>
      </c>
      <c r="F176" s="11" t="inlineStr">
        <is>
          <t>Vermelho</t>
        </is>
      </c>
      <c r="G176" s="8" t="n">
        <v>0.06</v>
      </c>
      <c r="H176" s="11" t="inlineStr">
        <is>
          <t>Homelands (HML)</t>
        </is>
      </c>
      <c r="I176" s="11" t="inlineStr">
        <is>
          <t>Não</t>
        </is>
      </c>
      <c r="J176" s="11" t="n">
        <v>1995</v>
      </c>
      <c r="K176" s="10" t="n">
        <v>46055</v>
      </c>
      <c r="L176" s="11" t="n">
        <v>3</v>
      </c>
      <c r="M176" s="8">
        <f>L176*G176</f>
        <v/>
      </c>
      <c r="P176" s="9" t="n"/>
    </row>
    <row r="177">
      <c r="A177" s="11" t="inlineStr">
        <is>
          <t>Ancestral Anger / Ira Ancestral</t>
        </is>
      </c>
      <c r="B177" s="11" t="inlineStr">
        <is>
          <t>Sorcery / Feitiço</t>
        </is>
      </c>
      <c r="C177" s="11" t="inlineStr">
        <is>
          <t>Common / Comum</t>
        </is>
      </c>
      <c r="D177" s="11"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177" s="11" t="inlineStr">
        <is>
          <t>{R}</t>
        </is>
      </c>
      <c r="F177" s="11" t="inlineStr">
        <is>
          <t>Vermelho</t>
        </is>
      </c>
      <c r="G177" s="8" t="n">
        <v>0.07000000000000001</v>
      </c>
      <c r="H177" s="11" t="inlineStr">
        <is>
          <t>Shadows of Sothia (SOS)</t>
        </is>
      </c>
      <c r="I177" s="11" t="inlineStr">
        <is>
          <t>Não</t>
        </is>
      </c>
      <c r="J177" s="11" t="n">
        <v>2026</v>
      </c>
      <c r="L177" s="11" t="n">
        <v>1</v>
      </c>
      <c r="M177" s="8">
        <f>L177*G177</f>
        <v/>
      </c>
      <c r="P177" s="9" t="n"/>
    </row>
    <row r="178">
      <c r="A178" s="11" t="inlineStr">
        <is>
          <t>Ancestral Blade / Lâmina Ancestral</t>
        </is>
      </c>
      <c r="B178" s="11" t="inlineStr">
        <is>
          <t>Artifact — Equipment / Artefato — Equipamento</t>
        </is>
      </c>
      <c r="C178" s="11" t="inlineStr">
        <is>
          <t>Uncommon / Incomum</t>
        </is>
      </c>
      <c r="D178" s="11" t="inlineStr">
        <is>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is>
      </c>
      <c r="E178" s="11" t="inlineStr">
        <is>
          <t>{1}{W}</t>
        </is>
      </c>
      <c r="F178" s="11" t="inlineStr">
        <is>
          <t>Branco</t>
        </is>
      </c>
      <c r="G178" s="8" t="n">
        <v>0.06</v>
      </c>
      <c r="H178" s="11" t="inlineStr">
        <is>
          <t>Core Set 2020 (M20)</t>
        </is>
      </c>
      <c r="I178" s="11" t="inlineStr">
        <is>
          <t>Não</t>
        </is>
      </c>
      <c r="J178" s="11" t="n">
        <v>2019</v>
      </c>
      <c r="L178" s="11" t="n">
        <v>1</v>
      </c>
      <c r="M178" s="8">
        <f>L178*G178</f>
        <v/>
      </c>
      <c r="P178" s="9" t="n"/>
    </row>
    <row r="179">
      <c r="A179" s="11" t="inlineStr">
        <is>
          <t>Ancestral Memories / Memórias Ancestrais</t>
        </is>
      </c>
      <c r="B179" s="11" t="inlineStr">
        <is>
          <t>Sorcery</t>
        </is>
      </c>
      <c r="C179" s="11" t="inlineStr">
        <is>
          <t>Rare / Rara</t>
        </is>
      </c>
      <c r="D179" s="11" t="inlineStr">
        <is>
          <t>Look at the top seven cards of your library. Put two of them into your hand and the rest into your graveyard.</t>
        </is>
      </c>
      <c r="E179" s="11" t="inlineStr">
        <is>
          <t>{2}{U}{U}{U}</t>
        </is>
      </c>
      <c r="F179" s="11" t="inlineStr">
        <is>
          <t>Azul</t>
        </is>
      </c>
      <c r="G179" s="8" t="n">
        <v>0.18</v>
      </c>
      <c r="H179" s="11" t="inlineStr">
        <is>
          <t>Seventh Edition (7ED)</t>
        </is>
      </c>
      <c r="I179" s="11" t="inlineStr">
        <is>
          <t>Não</t>
        </is>
      </c>
      <c r="J179" s="11" t="n">
        <v>2001</v>
      </c>
      <c r="L179" s="11" t="n">
        <v>1</v>
      </c>
      <c r="M179" s="8">
        <f>L179*G179</f>
        <v/>
      </c>
      <c r="P179" s="9" t="n"/>
    </row>
    <row r="180">
      <c r="A180" s="11" t="inlineStr">
        <is>
          <t>Anchovy &amp; Banana Pizza</t>
        </is>
      </c>
      <c r="B180" s="11" t="inlineStr">
        <is>
          <t>Artifact — Food</t>
        </is>
      </c>
      <c r="C180" s="11" t="inlineStr">
        <is>
          <t>Common / Comum</t>
        </is>
      </c>
      <c r="D180" s="11" t="inlineStr">
        <is>
          <t>When this artifact enters, destroy target creature. {2}, {T}, Sacrifice this artifact: You gain 3 life.</t>
        </is>
      </c>
      <c r="E180" s="11" t="inlineStr">
        <is>
          <t>{2}{B}{B}</t>
        </is>
      </c>
      <c r="F180" s="11" t="inlineStr">
        <is>
          <t>Preto</t>
        </is>
      </c>
      <c r="G180" s="8" t="n">
        <v>0.1</v>
      </c>
      <c r="H180" s="11" t="inlineStr">
        <is>
          <t>Teenage Mutant Ninja Turtles (TMT)</t>
        </is>
      </c>
      <c r="I180" s="11" t="inlineStr">
        <is>
          <t>Não</t>
        </is>
      </c>
      <c r="J180" s="11" t="n">
        <v>2026</v>
      </c>
      <c r="L180" s="11" t="n">
        <v>4</v>
      </c>
      <c r="M180" s="8">
        <f>L180*G180</f>
        <v/>
      </c>
      <c r="P180" s="9" t="n"/>
    </row>
    <row r="181">
      <c r="A181" s="11" t="inlineStr">
        <is>
          <t>Ancient Animus / Animus Ancestral</t>
        </is>
      </c>
      <c r="B181" s="11" t="inlineStr">
        <is>
          <t>Instant / Mágica Instantânea</t>
        </is>
      </c>
      <c r="C181" s="11" t="inlineStr">
        <is>
          <t>Common / Comum</t>
        </is>
      </c>
      <c r="D181" s="11" t="inlineStr">
        <is>
          <t>Put a +1/+1 counter on target creature you control if it's legendary. Then it fights target creature an opponent controls. (Each deals damage equal to its power to the other.) / Coloque um marcador +1/+1 na criatura alvo que você controla se ela for lendária. Em seguida, ela luta contra a criatura alvo que um oponente controla. (Cada uma causa à outra uma quantidade de dano igual ao próprio poder.)</t>
        </is>
      </c>
      <c r="E181" s="11" t="inlineStr">
        <is>
          <t>{1}{G}</t>
        </is>
      </c>
      <c r="F181" s="11" t="inlineStr">
        <is>
          <t>Verde</t>
        </is>
      </c>
      <c r="G181" s="8" t="n">
        <v>0.05</v>
      </c>
      <c r="H181" s="11" t="inlineStr">
        <is>
          <t>Commander Legends (CMR)</t>
        </is>
      </c>
      <c r="I181" s="11" t="inlineStr">
        <is>
          <t>Não</t>
        </is>
      </c>
      <c r="J181" s="11" t="n">
        <v>2020</v>
      </c>
      <c r="L181" s="11" t="n">
        <v>2</v>
      </c>
      <c r="M181" s="8">
        <f>L181*G181</f>
        <v/>
      </c>
      <c r="P181" s="9" t="n"/>
    </row>
    <row r="182">
      <c r="A182" s="11" t="inlineStr">
        <is>
          <t>Ancient Brontodon / Brontodonte Ancestral</t>
        </is>
      </c>
      <c r="B182" s="11" t="inlineStr">
        <is>
          <t>Creature — Dinosaur / Criatura — Dinossauro</t>
        </is>
      </c>
      <c r="C182" s="11" t="inlineStr">
        <is>
          <t>Common / Comum</t>
        </is>
      </c>
      <c r="E182" s="11" t="inlineStr">
        <is>
          <t>{6}{G}{G}</t>
        </is>
      </c>
      <c r="F182" s="11" t="inlineStr">
        <is>
          <t>Verde</t>
        </is>
      </c>
      <c r="G182" s="8" t="n">
        <v>0.03</v>
      </c>
      <c r="H182" s="11" t="inlineStr">
        <is>
          <t>Ixalan (XLN)</t>
        </is>
      </c>
      <c r="I182" s="11" t="inlineStr">
        <is>
          <t>Não</t>
        </is>
      </c>
      <c r="J182" s="11" t="n">
        <v>2017</v>
      </c>
      <c r="K182" s="10" t="n">
        <v>46274</v>
      </c>
      <c r="L182" s="11" t="n">
        <v>2</v>
      </c>
      <c r="M182" s="8">
        <f>L182*G182</f>
        <v/>
      </c>
      <c r="P182" s="9" t="n"/>
    </row>
    <row r="183">
      <c r="A183" s="11" t="inlineStr">
        <is>
          <t>Ancient Carp / Carpa Ancestral</t>
        </is>
      </c>
      <c r="B183" s="11" t="inlineStr">
        <is>
          <t>Creature — Fish / Criatura — Peixe</t>
        </is>
      </c>
      <c r="C183" s="11" t="inlineStr">
        <is>
          <t>Common / Comum</t>
        </is>
      </c>
      <c r="E183" s="11" t="inlineStr">
        <is>
          <t>{4}{U}</t>
        </is>
      </c>
      <c r="F183" s="11" t="inlineStr">
        <is>
          <t>Azul</t>
        </is>
      </c>
      <c r="G183" s="8" t="n">
        <v>0.05</v>
      </c>
      <c r="H183" s="11" t="inlineStr">
        <is>
          <t>Dragons of Tarkir (DTK)</t>
        </is>
      </c>
      <c r="I183" s="11" t="inlineStr">
        <is>
          <t>Não</t>
        </is>
      </c>
      <c r="J183" s="11" t="n">
        <v>2015</v>
      </c>
      <c r="K183" s="10" t="n">
        <v>46144</v>
      </c>
      <c r="L183" s="11" t="n">
        <v>1</v>
      </c>
      <c r="M183" s="8">
        <f>L183*G183</f>
        <v/>
      </c>
      <c r="P183" s="9" t="n"/>
    </row>
    <row r="184">
      <c r="A184" s="11" t="inlineStr">
        <is>
          <t>Ancient Crab / Caranguejo Ancião</t>
        </is>
      </c>
      <c r="B184" s="11" t="inlineStr">
        <is>
          <t>Creature — Crab / Criatura — Caranguejo</t>
        </is>
      </c>
      <c r="C184" s="11" t="inlineStr">
        <is>
          <t>Common / Comum</t>
        </is>
      </c>
      <c r="E184" s="11" t="inlineStr">
        <is>
          <t>{1}{U}{U}</t>
        </is>
      </c>
      <c r="F184" s="11" t="inlineStr">
        <is>
          <t>Azul</t>
        </is>
      </c>
      <c r="G184" s="8" t="n">
        <v>0.03</v>
      </c>
      <c r="H184" s="11" t="inlineStr">
        <is>
          <t>Amonkhet (AKH)</t>
        </is>
      </c>
      <c r="I184" s="11" t="inlineStr">
        <is>
          <t>Não</t>
        </is>
      </c>
      <c r="J184" s="11" t="n">
        <v>2017</v>
      </c>
      <c r="K184" s="10" t="n">
        <v>46143</v>
      </c>
      <c r="L184" s="11" t="n">
        <v>2</v>
      </c>
      <c r="M184" s="8">
        <f>L184*G184</f>
        <v/>
      </c>
      <c r="P184" s="9" t="n"/>
    </row>
    <row r="185">
      <c r="A185" s="11" t="inlineStr">
        <is>
          <t>Ancient Crab / Caranguejo Ancião</t>
        </is>
      </c>
      <c r="B185" s="11" t="inlineStr">
        <is>
          <t>Creature — Crab / Criatura — Caranguejo</t>
        </is>
      </c>
      <c r="C185" s="11" t="inlineStr">
        <is>
          <t>Common / Comum</t>
        </is>
      </c>
      <c r="E185" s="11" t="inlineStr">
        <is>
          <t>{1}{U}{U}</t>
        </is>
      </c>
      <c r="F185" s="11" t="inlineStr">
        <is>
          <t>Azul</t>
        </is>
      </c>
      <c r="G185" s="8" t="n">
        <v>0.05</v>
      </c>
      <c r="H185" s="11" t="inlineStr">
        <is>
          <t>Oath of the Gatewatch (OGW)</t>
        </is>
      </c>
      <c r="I185" s="11" t="inlineStr">
        <is>
          <t>Não</t>
        </is>
      </c>
      <c r="J185" s="11" t="n">
        <v>2016</v>
      </c>
      <c r="K185" s="10" t="n">
        <v>46143</v>
      </c>
      <c r="L185" s="11" t="n">
        <v>3</v>
      </c>
      <c r="M185" s="8">
        <f>L185*G185</f>
        <v/>
      </c>
      <c r="P185" s="9" t="n"/>
    </row>
    <row r="186">
      <c r="A186" s="11" t="inlineStr">
        <is>
          <t>Ancient Grudge / Rancor Antigo</t>
        </is>
      </c>
      <c r="B186" s="11" t="inlineStr">
        <is>
          <t>Instant / Mágica Instantânea</t>
        </is>
      </c>
      <c r="C186" s="11" t="inlineStr">
        <is>
          <t>Common / Comum</t>
        </is>
      </c>
      <c r="D186" s="11" t="inlineStr">
        <is>
          <t>Destroy target artifact. Flashback {G} (You may cast this card from your graveyard for its flashback cost. Then exile it.) / Destrua o artefato alvo. Recapitular {G} (Você pode conjurar este card de seu cemitério pagando seu custo de recapitular. Depois, exile-o.)</t>
        </is>
      </c>
      <c r="E186" s="11" t="inlineStr">
        <is>
          <t>{1}{R}</t>
        </is>
      </c>
      <c r="F186" s="11" t="inlineStr">
        <is>
          <t>Vermelho</t>
        </is>
      </c>
      <c r="G186" s="8" t="n">
        <v>0.3</v>
      </c>
      <c r="H186" s="11" t="inlineStr">
        <is>
          <t>Time Spiral Remastered (TSR)</t>
        </is>
      </c>
      <c r="I186" s="11" t="inlineStr">
        <is>
          <t>Não</t>
        </is>
      </c>
      <c r="J186" s="11" t="n">
        <v>2020</v>
      </c>
      <c r="L186" s="11" t="n">
        <v>2</v>
      </c>
      <c r="M186" s="8">
        <f>L186*G186</f>
        <v/>
      </c>
      <c r="P186" s="9" t="n"/>
    </row>
    <row r="187">
      <c r="A187" s="11" t="inlineStr">
        <is>
          <t>Angel of Deliverance / Anjo do Livramento</t>
        </is>
      </c>
      <c r="B187" s="11" t="inlineStr">
        <is>
          <t>Creature — Angel / Criatura — Anjo</t>
        </is>
      </c>
      <c r="C187" s="11" t="inlineStr">
        <is>
          <t>Rare / Rara</t>
        </is>
      </c>
      <c r="D187" s="11" t="inlineStr">
        <is>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is>
      </c>
      <c r="E187" s="11" t="inlineStr">
        <is>
          <t>{6}{W}{W}</t>
        </is>
      </c>
      <c r="F187" s="11" t="inlineStr">
        <is>
          <t>Branco</t>
        </is>
      </c>
      <c r="G187" s="8" t="n">
        <v>0.3</v>
      </c>
      <c r="H187" s="11" t="inlineStr">
        <is>
          <t>Shadows over Innistrad (SOI)</t>
        </is>
      </c>
      <c r="I187" s="11" t="inlineStr">
        <is>
          <t>Sim</t>
        </is>
      </c>
      <c r="J187" s="11" t="n">
        <v>2016</v>
      </c>
      <c r="K187" s="10" t="n">
        <v>46179</v>
      </c>
      <c r="L187" s="11" t="n">
        <v>1</v>
      </c>
      <c r="M187" s="8">
        <f>L187*G187</f>
        <v/>
      </c>
      <c r="P187" s="9" t="n"/>
    </row>
    <row r="188">
      <c r="A188" s="11" t="inlineStr">
        <is>
          <t>Angel of Mercy / Anjo da Misericórdia</t>
        </is>
      </c>
      <c r="B188" s="11" t="inlineStr">
        <is>
          <t>Creature — Angel</t>
        </is>
      </c>
      <c r="C188" s="11" t="inlineStr">
        <is>
          <t>Uncommon</t>
        </is>
      </c>
      <c r="D188" s="11" t="inlineStr">
        <is>
          <t>Flying. When Angel of Mercy comes into play, you gain 3 life.</t>
        </is>
      </c>
      <c r="E188" s="11" t="inlineStr">
        <is>
          <t>{4}{W}</t>
        </is>
      </c>
      <c r="F188" s="11" t="inlineStr">
        <is>
          <t>Branco</t>
        </is>
      </c>
      <c r="G188" s="8" t="n">
        <v>0.15</v>
      </c>
      <c r="H188" s="11" t="inlineStr">
        <is>
          <t>Invasion (INV)</t>
        </is>
      </c>
      <c r="I188" s="11" t="inlineStr">
        <is>
          <t>Não</t>
        </is>
      </c>
      <c r="J188" s="11" t="n">
        <v>2000</v>
      </c>
      <c r="K188" s="10" t="n">
        <v>46084</v>
      </c>
      <c r="L188" s="11" t="n">
        <v>2</v>
      </c>
      <c r="M188" s="8">
        <f>L188*G188</f>
        <v/>
      </c>
      <c r="P188" s="9" t="n"/>
    </row>
    <row r="189">
      <c r="A189" s="11" t="inlineStr">
        <is>
          <t>Angel of Mercy / Anjo de Misericórdia</t>
        </is>
      </c>
      <c r="B189" s="11" t="inlineStr">
        <is>
          <t>Creature — Angel / Criatura — Anjo</t>
        </is>
      </c>
      <c r="C189" s="11" t="inlineStr">
        <is>
          <t>Common / Comum</t>
        </is>
      </c>
      <c r="D189" s="11" t="inlineStr">
        <is>
          <t>Flying When this creature enters, you gain 3 life. / Voar (Esta criatura só pode ser bloqueada por criaturas com a habilidade de voar.) Quando Anjo de Misericórdia entra em jogo, você ganha 3 pontos de vida.</t>
        </is>
      </c>
      <c r="E189" s="11" t="inlineStr">
        <is>
          <t>{4}{W}</t>
        </is>
      </c>
      <c r="F189" s="11" t="inlineStr">
        <is>
          <t>Branco</t>
        </is>
      </c>
      <c r="G189" s="8" t="n">
        <v>0.08</v>
      </c>
      <c r="H189" s="11" t="inlineStr">
        <is>
          <t>Iconic Masters (IMA)</t>
        </is>
      </c>
      <c r="I189" s="11" t="inlineStr">
        <is>
          <t>Não</t>
        </is>
      </c>
      <c r="J189" s="11" t="n">
        <v>2017</v>
      </c>
      <c r="K189" s="10" t="n">
        <v>46084</v>
      </c>
      <c r="L189" s="11" t="n">
        <v>4</v>
      </c>
      <c r="M189" s="8">
        <f>L189*G189</f>
        <v/>
      </c>
      <c r="P189" s="9" t="n"/>
    </row>
    <row r="190">
      <c r="A190" s="11" t="inlineStr">
        <is>
          <t>Angelic Cub</t>
        </is>
      </c>
      <c r="B190" s="11" t="inlineStr">
        <is>
          <t>Creature — Cat Angel</t>
        </is>
      </c>
      <c r="C190" s="11" t="inlineStr">
        <is>
          <t>Uncommon / Incomum</t>
        </is>
      </c>
      <c r="D190" s="11" t="inlineStr">
        <is>
          <t>Whenever this creature becomes the target of a spell or ability for the first time each turn, put a +1/+1 counter on it. As long as this creature has three or more +1/+1 counters on it, it has flying.</t>
        </is>
      </c>
      <c r="E190" s="11" t="inlineStr">
        <is>
          <t>{1}{W}</t>
        </is>
      </c>
      <c r="F190" s="11" t="inlineStr">
        <is>
          <t>Branco</t>
        </is>
      </c>
      <c r="G190" s="8" t="n">
        <v>0.8</v>
      </c>
      <c r="H190" s="11" t="inlineStr">
        <is>
          <t>Jumpstart 2022 (J22)</t>
        </is>
      </c>
      <c r="I190" s="11" t="inlineStr">
        <is>
          <t>Não</t>
        </is>
      </c>
      <c r="J190" s="11" t="n">
        <v>2022</v>
      </c>
      <c r="K190" s="10" t="n">
        <v>46023</v>
      </c>
      <c r="L190" s="11" t="n">
        <v>1</v>
      </c>
      <c r="M190" s="8">
        <f>L190*G190</f>
        <v/>
      </c>
      <c r="P190" s="9" t="n"/>
    </row>
    <row r="191">
      <c r="A191" s="11" t="inlineStr">
        <is>
          <t>Angelic Exaltation / Exaltação Angelical</t>
        </is>
      </c>
      <c r="B191" s="11" t="inlineStr">
        <is>
          <t>Enchantment / Encantamento</t>
        </is>
      </c>
      <c r="C191" s="11" t="inlineStr">
        <is>
          <t>Uncommon / Incomum</t>
        </is>
      </c>
      <c r="D191" s="11" t="inlineStr">
        <is>
          <t>Whenever a creature you control attacks alone, it gets +X/+X until end of turn, where X is the number of creatures you control. / Toda vez que uma criatura que você controla ataca sozinha, ela recebe +X/+X até o final do turno, sendo X o número de criaturas que você controla.</t>
        </is>
      </c>
      <c r="E191" s="11" t="inlineStr">
        <is>
          <t>{3}{W}</t>
        </is>
      </c>
      <c r="F191" s="11" t="inlineStr">
        <is>
          <t>Branco</t>
        </is>
      </c>
      <c r="G191" s="8" t="n">
        <v>0.04</v>
      </c>
      <c r="H191" s="11" t="inlineStr">
        <is>
          <t>Ravnica Allegiance (RNA)</t>
        </is>
      </c>
      <c r="I191" s="11" t="inlineStr">
        <is>
          <t>Não</t>
        </is>
      </c>
      <c r="J191" s="11" t="n">
        <v>2019</v>
      </c>
      <c r="L191" s="11" t="n">
        <v>1</v>
      </c>
      <c r="M191" s="8">
        <f>L191*G191</f>
        <v/>
      </c>
      <c r="P191" s="9" t="n"/>
    </row>
    <row r="192">
      <c r="A192" s="11" t="inlineStr">
        <is>
          <t>Angelic Favor / Favor Angelical</t>
        </is>
      </c>
      <c r="B192" s="11" t="inlineStr">
        <is>
          <t>Instant</t>
        </is>
      </c>
      <c r="C192" s="11" t="inlineStr">
        <is>
          <t>Rare</t>
        </is>
      </c>
      <c r="D192" s="11" t="inlineStr">
        <is>
          <t>If you control a plains, you may tap an untapped creature you control instead of paying Angelic Favor's mana cost. Play Angelic Favor only during combat. Put a 4/4 white Angel creature token with flying into play. Remove it from the game at end of turn.</t>
        </is>
      </c>
      <c r="E192" s="11" t="inlineStr">
        <is>
          <t>{3}{W}</t>
        </is>
      </c>
      <c r="F192" s="11" t="inlineStr">
        <is>
          <t>Branco</t>
        </is>
      </c>
      <c r="G192" s="8" t="n">
        <v>0.75</v>
      </c>
      <c r="H192" s="11" t="inlineStr">
        <is>
          <t>Prophecy (PCY)</t>
        </is>
      </c>
      <c r="I192" s="11" t="inlineStr">
        <is>
          <t>Não</t>
        </is>
      </c>
      <c r="J192" s="11" t="n">
        <v>2000</v>
      </c>
      <c r="L192" s="11" t="n">
        <v>1</v>
      </c>
      <c r="M192" s="8">
        <f>L192*G192</f>
        <v/>
      </c>
      <c r="P192" s="9" t="n"/>
    </row>
    <row r="193">
      <c r="A193" s="11" t="inlineStr">
        <is>
          <t>Angelic Protector / Protetor Angelical</t>
        </is>
      </c>
      <c r="B193" s="11" t="inlineStr">
        <is>
          <t>Creature — Angel</t>
        </is>
      </c>
      <c r="C193" s="11" t="inlineStr">
        <is>
          <t>Uncommon / Incomum</t>
        </is>
      </c>
      <c r="D193" s="11" t="inlineStr">
        <is>
          <t>Flying Whenever this creature becomes the target of a spell or ability, this creature gets +0/+3 until end of turn.</t>
        </is>
      </c>
      <c r="E193" s="11" t="inlineStr">
        <is>
          <t>{3}{W}</t>
        </is>
      </c>
      <c r="F193" s="11" t="inlineStr">
        <is>
          <t>Branco</t>
        </is>
      </c>
      <c r="G193" s="8" t="n">
        <v>0.3</v>
      </c>
      <c r="H193" s="11" t="inlineStr">
        <is>
          <t>Jumpstart 2022 (J22)</t>
        </is>
      </c>
      <c r="I193" s="11" t="inlineStr">
        <is>
          <t>Não</t>
        </is>
      </c>
      <c r="J193" s="11" t="n">
        <v>2022</v>
      </c>
      <c r="K193" s="10" t="n">
        <v>46055</v>
      </c>
      <c r="L193" s="11" t="n">
        <v>1</v>
      </c>
      <c r="M193" s="8">
        <f>L193*G193</f>
        <v/>
      </c>
      <c r="P193" s="9" t="n"/>
    </row>
    <row r="194">
      <c r="A194" s="11" t="inlineStr">
        <is>
          <t>Angelic Purge / Purgação Angelical</t>
        </is>
      </c>
      <c r="B194" s="11" t="inlineStr">
        <is>
          <t>Sorcery / Feitiço</t>
        </is>
      </c>
      <c r="C194" s="11" t="inlineStr">
        <is>
          <t>Common / Comum</t>
        </is>
      </c>
      <c r="D194" s="11" t="inlineStr">
        <is>
          <t>As an additional cost to cast this spell, sacrifice a permanent. Exile target artifact, creature, or enchantment. / Como custo adicional para conjurar Purgação Angelical, sacrifique uma permanente. Exile o artefato, criatura ou encantamento alvo.</t>
        </is>
      </c>
      <c r="E194" s="11" t="inlineStr">
        <is>
          <t>{2}{W}</t>
        </is>
      </c>
      <c r="F194" s="11" t="inlineStr">
        <is>
          <t>Branco</t>
        </is>
      </c>
      <c r="G194" s="8" t="n">
        <v>0.05</v>
      </c>
      <c r="H194" s="11" t="inlineStr">
        <is>
          <t>Shadows over Innistrad (SOI)</t>
        </is>
      </c>
      <c r="I194" s="11" t="inlineStr">
        <is>
          <t>Não</t>
        </is>
      </c>
      <c r="J194" s="11" t="n">
        <v>2016</v>
      </c>
      <c r="L194" s="11" t="n">
        <v>1</v>
      </c>
      <c r="M194" s="8">
        <f>L194*G194</f>
        <v/>
      </c>
      <c r="N194" s="11" t="inlineStr">
        <is>
          <t>Bulk Shopee</t>
        </is>
      </c>
      <c r="P194" s="9" t="n"/>
    </row>
    <row r="195">
      <c r="A195" s="11" t="inlineStr">
        <is>
          <t>Angelic Renewal / Renovação Angelical</t>
        </is>
      </c>
      <c r="B195" s="11" t="inlineStr">
        <is>
          <t>Enchantment</t>
        </is>
      </c>
      <c r="C195" s="11" t="inlineStr">
        <is>
          <t>Common / Comum</t>
        </is>
      </c>
      <c r="D195" s="11" t="inlineStr">
        <is>
          <t>Whenever a creature is put into your graveyard from the battlefield, you may sacrifice this enchantment. If you do, return that card to the battlefield.</t>
        </is>
      </c>
      <c r="E195" s="11" t="inlineStr">
        <is>
          <t>{1}{W}</t>
        </is>
      </c>
      <c r="F195" s="11" t="inlineStr">
        <is>
          <t>Branco</t>
        </is>
      </c>
      <c r="G195" s="8" t="n">
        <v>0.75</v>
      </c>
      <c r="H195" s="11" t="inlineStr">
        <is>
          <t>Weatherlight (WTH)</t>
        </is>
      </c>
      <c r="I195" s="11" t="inlineStr">
        <is>
          <t>Não</t>
        </is>
      </c>
      <c r="J195" s="11" t="n">
        <v>1997</v>
      </c>
      <c r="L195" s="11" t="n">
        <v>1</v>
      </c>
      <c r="M195" s="8">
        <f>L195*G195</f>
        <v/>
      </c>
      <c r="P195" s="9" t="n"/>
    </row>
    <row r="196">
      <c r="A196" s="11" t="inlineStr">
        <is>
          <t>Angelic Wall / Barreira Angelical</t>
        </is>
      </c>
      <c r="B196" s="11" t="inlineStr">
        <is>
          <t>Creature — Wall / Criatura — Barreira</t>
        </is>
      </c>
      <c r="C196" s="11" t="inlineStr">
        <is>
          <t>Common / Comum</t>
        </is>
      </c>
      <c r="D196" s="11" t="inlineStr">
        <is>
          <t>Defender (This creature can't attack.) Flying / Defensor (Esta criatura não pode atacar.)Voar</t>
        </is>
      </c>
      <c r="E196" s="11" t="inlineStr">
        <is>
          <t>{1}{W}</t>
        </is>
      </c>
      <c r="F196" s="11" t="inlineStr">
        <is>
          <t>Branco</t>
        </is>
      </c>
      <c r="G196" s="8" t="n">
        <v>0.08</v>
      </c>
      <c r="H196" s="11" t="inlineStr">
        <is>
          <t>Avacyn Restored (AVR)</t>
        </is>
      </c>
      <c r="I196" s="11" t="inlineStr">
        <is>
          <t>Não</t>
        </is>
      </c>
      <c r="J196" s="11" t="n">
        <v>2012</v>
      </c>
      <c r="K196" s="11" t="inlineStr">
        <is>
          <t>0/4</t>
        </is>
      </c>
      <c r="L196" s="11" t="n">
        <v>5</v>
      </c>
      <c r="M196" s="8">
        <f>L196*G196</f>
        <v/>
      </c>
      <c r="P196" s="9" t="n"/>
    </row>
    <row r="197">
      <c r="A197" s="11" t="inlineStr">
        <is>
          <t>Angelic Wall / Barreira Angelical</t>
        </is>
      </c>
      <c r="B197" s="11" t="inlineStr">
        <is>
          <t>Creature — Wall / Criatura — Barreira</t>
        </is>
      </c>
      <c r="C197" s="11" t="inlineStr">
        <is>
          <t>Common / Comum</t>
        </is>
      </c>
      <c r="D197" s="11" t="inlineStr">
        <is>
          <t>Defender (This creature can't attack.) Flying / Defensor (Esta criatura não pode atacar.)Voar</t>
        </is>
      </c>
      <c r="E197" s="11" t="inlineStr">
        <is>
          <t>{1}{W}</t>
        </is>
      </c>
      <c r="F197" s="11" t="inlineStr">
        <is>
          <t>Branco</t>
        </is>
      </c>
      <c r="G197" s="8" t="n">
        <v>0.08</v>
      </c>
      <c r="H197" s="11" t="inlineStr">
        <is>
          <t>Magic 2014 (M14)</t>
        </is>
      </c>
      <c r="I197" s="11" t="inlineStr">
        <is>
          <t>Não</t>
        </is>
      </c>
      <c r="J197" s="11" t="n">
        <v>2013</v>
      </c>
      <c r="K197" s="11" t="inlineStr">
        <is>
          <t>0/4</t>
        </is>
      </c>
      <c r="L197" s="11" t="n">
        <v>1</v>
      </c>
      <c r="M197" s="8">
        <f>L197*G197</f>
        <v/>
      </c>
      <c r="P197" s="9" t="n"/>
    </row>
    <row r="198">
      <c r="A198" s="11" t="inlineStr">
        <is>
          <t>Angelic Wall / Barreira Angelical</t>
        </is>
      </c>
      <c r="B198" s="11" t="inlineStr">
        <is>
          <t>Creature — Wall / Criatura — Barreira</t>
        </is>
      </c>
      <c r="C198" s="11" t="inlineStr">
        <is>
          <t>Common / Comum</t>
        </is>
      </c>
      <c r="D198" s="11" t="inlineStr">
        <is>
          <t>Defender (This creature can't attack.) Flying / Defensor (Esta criatura não pode atacar.)Voar</t>
        </is>
      </c>
      <c r="E198" s="11" t="inlineStr">
        <is>
          <t>{1}{W}</t>
        </is>
      </c>
      <c r="F198" s="11" t="inlineStr">
        <is>
          <t>Branco</t>
        </is>
      </c>
      <c r="G198" s="8" t="n">
        <v>0.08</v>
      </c>
      <c r="H198" s="11" t="inlineStr">
        <is>
          <t>Magic 2014 (M14)</t>
        </is>
      </c>
      <c r="I198" s="11" t="inlineStr">
        <is>
          <t>Não</t>
        </is>
      </c>
      <c r="J198" s="11" t="n">
        <v>2013</v>
      </c>
      <c r="K198" s="11" t="inlineStr">
        <is>
          <t>0/4</t>
        </is>
      </c>
      <c r="L198" s="11" t="n">
        <v>1</v>
      </c>
      <c r="M198" s="8">
        <f>L198*G198</f>
        <v/>
      </c>
      <c r="P198" s="9" t="n"/>
    </row>
    <row r="199">
      <c r="A199" s="11" t="inlineStr">
        <is>
          <t>Angler Drake / Dragonete Pescador</t>
        </is>
      </c>
      <c r="B199" s="11" t="inlineStr">
        <is>
          <t>Creature — Drake / Criatura — Dragonete</t>
        </is>
      </c>
      <c r="C199" s="11" t="inlineStr">
        <is>
          <t>Uncommon / Incomum</t>
        </is>
      </c>
      <c r="D199" s="11" t="inlineStr">
        <is>
          <t>Flying When this creature enters, you may return target creature to its owner's hand. / Voar Quando Dragonete Pescador entra no campo de batalha, você pode devolver a criatura alvo para a mão de seu dono.</t>
        </is>
      </c>
      <c r="E199" s="11" t="inlineStr">
        <is>
          <t>{4}{U}{U}</t>
        </is>
      </c>
      <c r="F199" s="11" t="inlineStr">
        <is>
          <t>Azul</t>
        </is>
      </c>
      <c r="G199" s="8" t="n">
        <v>0.06</v>
      </c>
      <c r="H199" s="11" t="inlineStr">
        <is>
          <t>Amonkhet (AKH)</t>
        </is>
      </c>
      <c r="I199" s="11" t="inlineStr">
        <is>
          <t>Não</t>
        </is>
      </c>
      <c r="J199" s="11" t="n">
        <v>2017</v>
      </c>
      <c r="K199" s="10" t="n">
        <v>46116</v>
      </c>
      <c r="L199" s="11" t="n">
        <v>2</v>
      </c>
      <c r="M199" s="8">
        <f>L199*G199</f>
        <v/>
      </c>
      <c r="P199" s="9" t="n"/>
    </row>
    <row r="200">
      <c r="A200" s="11" t="inlineStr">
        <is>
          <t>Angler Drake / Dragonete Pescador</t>
        </is>
      </c>
      <c r="B200" s="11" t="inlineStr">
        <is>
          <t>Creature — Drake / Criatura — Dragonete</t>
        </is>
      </c>
      <c r="C200" s="11" t="inlineStr">
        <is>
          <t>Uncommon / Incomum</t>
        </is>
      </c>
      <c r="D200" s="11" t="inlineStr">
        <is>
          <t>Flying When this creature enters, you may return target creature to its owner's hand. / Voar Quando Dragonete Pescador entra no campo de batalha, você pode devolver a criatura alvo para a mão de seu dono.</t>
        </is>
      </c>
      <c r="E200" s="11" t="inlineStr">
        <is>
          <t>{4}{U}{U}</t>
        </is>
      </c>
      <c r="F200" s="11" t="inlineStr">
        <is>
          <t>Azul</t>
        </is>
      </c>
      <c r="G200" s="8" t="n">
        <v>0.06</v>
      </c>
      <c r="H200" s="11" t="inlineStr">
        <is>
          <t>Amonkhet (AKH)</t>
        </is>
      </c>
      <c r="I200" s="11" t="inlineStr">
        <is>
          <t>Não</t>
        </is>
      </c>
      <c r="J200" s="11" t="n">
        <v>2017</v>
      </c>
      <c r="K200" s="10" t="n">
        <v>46116</v>
      </c>
      <c r="L200" s="11" t="n">
        <v>2</v>
      </c>
      <c r="M200" s="8">
        <f>L200*G200</f>
        <v/>
      </c>
      <c r="P200" s="9" t="n"/>
    </row>
    <row r="201">
      <c r="A201" s="11" t="inlineStr">
        <is>
          <t>Animal Magnetism / Magnetismo Animal</t>
        </is>
      </c>
      <c r="B201" s="11" t="inlineStr">
        <is>
          <t>Sorcery / Feitiço</t>
        </is>
      </c>
      <c r="C201" s="11" t="inlineStr">
        <is>
          <t>Uncommon / Incomum</t>
        </is>
      </c>
      <c r="D201" s="11" t="inlineStr">
        <is>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is>
      </c>
      <c r="E201" s="11" t="inlineStr">
        <is>
          <t>{4}{G}</t>
        </is>
      </c>
      <c r="F201" s="11" t="inlineStr">
        <is>
          <t>Verde</t>
        </is>
      </c>
      <c r="G201" s="8" t="n">
        <v>0.15</v>
      </c>
      <c r="H201" s="11" t="inlineStr">
        <is>
          <t>Commander Masters (CMM)</t>
        </is>
      </c>
      <c r="I201" s="11" t="inlineStr">
        <is>
          <t>Não</t>
        </is>
      </c>
      <c r="J201" s="11" t="n">
        <v>2023</v>
      </c>
      <c r="L201" s="11" t="n">
        <v>1</v>
      </c>
      <c r="M201" s="8">
        <f>L201*G201</f>
        <v/>
      </c>
      <c r="P201" s="9" t="n"/>
    </row>
    <row r="202">
      <c r="A202" s="11" t="inlineStr">
        <is>
          <t>Annihilating Fire / Fogo Aniquilador</t>
        </is>
      </c>
      <c r="B202" s="11" t="inlineStr">
        <is>
          <t>Instant / Mágica Instantânea</t>
        </is>
      </c>
      <c r="C202" s="11" t="inlineStr">
        <is>
          <t>Common / Comum</t>
        </is>
      </c>
      <c r="D202" s="11" t="inlineStr">
        <is>
          <t>Annihilating Fire deals 3 damage to any target. If a creature dealt damage this way would die this turn, exile it instead. / Fogo Aniquilador causa 3 pontos de dano à criatura ou jogador alvo. Se uma criatura que sofreu dano dessa maneira morreria neste turno, em vez disso, exile-a.</t>
        </is>
      </c>
      <c r="E202" s="11" t="inlineStr">
        <is>
          <t>{1}{R}{R}</t>
        </is>
      </c>
      <c r="F202" s="11" t="inlineStr">
        <is>
          <t>Vermelho</t>
        </is>
      </c>
      <c r="G202" s="8" t="n">
        <v>0.05</v>
      </c>
      <c r="H202" s="11" t="inlineStr">
        <is>
          <t>Return to Ravnica (RTR)</t>
        </is>
      </c>
      <c r="I202" s="11" t="inlineStr">
        <is>
          <t>Não</t>
        </is>
      </c>
      <c r="J202" s="11" t="n">
        <v>2012</v>
      </c>
      <c r="L202" s="11" t="n">
        <v>5</v>
      </c>
      <c r="M202" s="8">
        <f>L202*G202</f>
        <v/>
      </c>
      <c r="P202" s="9" t="n"/>
    </row>
    <row r="203">
      <c r="A203" s="11" t="inlineStr">
        <is>
          <t>Anões Guerreiros / Dwarven Warriors</t>
        </is>
      </c>
      <c r="B203" s="11" t="inlineStr">
        <is>
          <t>Invocar Anões / Summon Dwarves</t>
        </is>
      </c>
      <c r="C203" s="11" t="inlineStr">
        <is>
          <t>Comum / Common</t>
        </is>
      </c>
      <c r="D203"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03" s="11" t="inlineStr">
        <is>
          <t>{2}{R}</t>
        </is>
      </c>
      <c r="F203" s="11" t="inlineStr">
        <is>
          <t>Vermelho</t>
        </is>
      </c>
      <c r="G203" s="8" t="n">
        <v>0.05</v>
      </c>
      <c r="H203" s="11" t="inlineStr">
        <is>
          <t xml:space="preserve">Fourth Edition </t>
        </is>
      </c>
      <c r="I203" s="11" t="inlineStr">
        <is>
          <t>Não</t>
        </is>
      </c>
      <c r="J203" s="11" t="n">
        <v>1995</v>
      </c>
      <c r="K203" s="10" t="n">
        <v>46023</v>
      </c>
      <c r="L203" s="11" t="n">
        <v>5</v>
      </c>
      <c r="M203" s="8">
        <f>L203*G203</f>
        <v/>
      </c>
      <c r="P203" s="9" t="n"/>
    </row>
    <row r="204">
      <c r="A204" s="11" t="inlineStr">
        <is>
          <t>Anões Guerreiros / Dwarven Warriors</t>
        </is>
      </c>
      <c r="B204" s="11" t="inlineStr">
        <is>
          <t>Invocar Anões / Summon Dwarves</t>
        </is>
      </c>
      <c r="C204" s="11" t="inlineStr">
        <is>
          <t>Comum / Common</t>
        </is>
      </c>
      <c r="D204"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04" s="11" t="inlineStr">
        <is>
          <t>{2}{R}</t>
        </is>
      </c>
      <c r="F204" s="11" t="inlineStr">
        <is>
          <t>Vermelho</t>
        </is>
      </c>
      <c r="G204" s="8" t="n">
        <v>0.16</v>
      </c>
      <c r="H204" s="11" t="inlineStr">
        <is>
          <t>Fourth Edition (BB)</t>
        </is>
      </c>
      <c r="I204" s="11" t="inlineStr">
        <is>
          <t>Não</t>
        </is>
      </c>
      <c r="J204" s="11" t="n">
        <v>1995</v>
      </c>
      <c r="K204" s="10" t="n">
        <v>46023</v>
      </c>
      <c r="L204" s="11" t="n">
        <v>1</v>
      </c>
      <c r="M204" s="8">
        <f>L204*G204</f>
        <v/>
      </c>
      <c r="P204" s="9" t="n"/>
    </row>
    <row r="205">
      <c r="A205" s="11" t="inlineStr">
        <is>
          <t>Anões Guerreiros / Dwarven Warriors</t>
        </is>
      </c>
      <c r="B205" s="11" t="inlineStr">
        <is>
          <t>Invocar Anões / Summon Dwarves</t>
        </is>
      </c>
      <c r="C205" s="11" t="inlineStr">
        <is>
          <t>Comum / Common</t>
        </is>
      </c>
      <c r="D205"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05" s="11" t="inlineStr">
        <is>
          <t>{2}{R}</t>
        </is>
      </c>
      <c r="F205" s="11" t="inlineStr">
        <is>
          <t>Vermelho</t>
        </is>
      </c>
      <c r="G205" s="8" t="n">
        <v>0.12</v>
      </c>
      <c r="H205" s="11" t="inlineStr">
        <is>
          <t>Revised Edition</t>
        </is>
      </c>
      <c r="I205" s="11" t="inlineStr">
        <is>
          <t>Não</t>
        </is>
      </c>
      <c r="J205" s="11" t="n">
        <v>1994</v>
      </c>
      <c r="K205" s="10" t="n">
        <v>46023</v>
      </c>
      <c r="L205" s="11" t="n">
        <v>1</v>
      </c>
      <c r="M205" s="8">
        <f>L205*G205</f>
        <v/>
      </c>
      <c r="P205" s="9" t="n"/>
    </row>
    <row r="206">
      <c r="A206" s="11" t="inlineStr">
        <is>
          <t>Anointed Deacon / Diácono Ungido</t>
        </is>
      </c>
      <c r="B206" s="11" t="inlineStr">
        <is>
          <t>Creature — Vampire Cleric / Criatura — Vampiro Clérigo</t>
        </is>
      </c>
      <c r="C206" s="11" t="inlineStr">
        <is>
          <t>Common / Comum</t>
        </is>
      </c>
      <c r="D206" s="11" t="inlineStr">
        <is>
          <t>At the beginning of combat on your turn, you may have target Vampire get +2/+0 until end of turn. / No início do combate no seu turno, você pode fazer com que o Vampiro alvo receba +2/+0 até o final do turno.</t>
        </is>
      </c>
      <c r="E206" s="11" t="inlineStr">
        <is>
          <t>{4}{B}</t>
        </is>
      </c>
      <c r="F206" s="11" t="inlineStr">
        <is>
          <t>Preto</t>
        </is>
      </c>
      <c r="G206" s="8" t="n">
        <v>0.03</v>
      </c>
      <c r="H206" s="11" t="inlineStr">
        <is>
          <t>Ixalan (XLN)</t>
        </is>
      </c>
      <c r="I206" s="11" t="inlineStr">
        <is>
          <t>Não</t>
        </is>
      </c>
      <c r="J206" s="11" t="n">
        <v>2017</v>
      </c>
      <c r="K206" s="10" t="n">
        <v>46084</v>
      </c>
      <c r="L206" s="11" t="n">
        <v>1</v>
      </c>
      <c r="M206" s="8">
        <f>L206*G206</f>
        <v/>
      </c>
      <c r="P206" s="9" t="n"/>
    </row>
    <row r="207">
      <c r="A207" s="11" t="inlineStr">
        <is>
          <t>Ant-Man, Scott Lang</t>
        </is>
      </c>
      <c r="B207" s="11" t="inlineStr">
        <is>
          <t>Legendary Creature — Human Hero</t>
        </is>
      </c>
      <c r="C207" s="11" t="inlineStr">
        <is>
          <t>Common / Comum</t>
        </is>
      </c>
      <c r="D207" s="11" t="inlineStr">
        <is>
          <t>{4}: Put a +1/+1 counter on Ant-Man.</t>
        </is>
      </c>
      <c r="E207" s="11" t="inlineStr">
        <is>
          <t>{1}{W}</t>
        </is>
      </c>
      <c r="F207" s="11" t="inlineStr">
        <is>
          <t>Branco</t>
        </is>
      </c>
      <c r="G207" s="8" t="n">
        <v>1</v>
      </c>
      <c r="H207" s="11" t="inlineStr">
        <is>
          <t>Marvel Super Heroes Commander (MSC)</t>
        </is>
      </c>
      <c r="I207" s="11" t="inlineStr">
        <is>
          <t>Não</t>
        </is>
      </c>
      <c r="J207" s="11" t="n">
        <v>2026</v>
      </c>
      <c r="K207" s="10" t="n">
        <v>46055</v>
      </c>
      <c r="L207" s="11" t="n">
        <v>1</v>
      </c>
      <c r="M207" s="8">
        <f>L207*G207</f>
        <v/>
      </c>
      <c r="P207" s="9" t="n"/>
    </row>
    <row r="208">
      <c r="A208" s="11" t="inlineStr">
        <is>
          <t>Ant-Man's Army / Exército do Homem-Formiga</t>
        </is>
      </c>
      <c r="B208" s="11" t="inlineStr">
        <is>
          <t>Criatura — Inseto</t>
        </is>
      </c>
      <c r="C208" s="11" t="inlineStr">
        <is>
          <t>Comum</t>
        </is>
      </c>
      <c r="D208" s="11"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208" s="11" t="inlineStr">
        <is>
          <t>2{G}</t>
        </is>
      </c>
      <c r="F208" s="11" t="inlineStr">
        <is>
          <t>Verde</t>
        </is>
      </c>
      <c r="G208" s="8" t="n">
        <v>0.13</v>
      </c>
      <c r="H208" s="11" t="inlineStr">
        <is>
          <t>Marvel</t>
        </is>
      </c>
      <c r="I208" s="11" t="inlineStr">
        <is>
          <t>Não</t>
        </is>
      </c>
      <c r="J208" s="11" t="n">
        <v>2026</v>
      </c>
      <c r="K208" s="10" t="n">
        <v>46056</v>
      </c>
      <c r="L208" s="11" t="n">
        <v>1</v>
      </c>
      <c r="M208" s="8">
        <f>L208*G208</f>
        <v/>
      </c>
      <c r="P208" s="9" t="n"/>
    </row>
    <row r="209">
      <c r="A209" s="11" t="inlineStr">
        <is>
          <t>Anticipate / Antecipar</t>
        </is>
      </c>
      <c r="B209" s="11" t="inlineStr">
        <is>
          <t>Instant / Mágica Instantânea</t>
        </is>
      </c>
      <c r="C209" s="11" t="inlineStr">
        <is>
          <t>Common / Comum</t>
        </is>
      </c>
      <c r="D209" s="11" t="inlineStr">
        <is>
          <t>Look at the top three cards of your library. Put one of them into your hand and the rest on the bottom of your library in any order. / Olhe os três cards do topo de seu grimório. Coloque um deles na sua mão e os restantes no fundo do seu grimório em qualquer ordem.</t>
        </is>
      </c>
      <c r="E209" s="11" t="inlineStr">
        <is>
          <t>{1}{U}</t>
        </is>
      </c>
      <c r="F209" s="11" t="inlineStr">
        <is>
          <t>Azul</t>
        </is>
      </c>
      <c r="G209" s="8" t="n">
        <v>0.06</v>
      </c>
      <c r="H209" s="11" t="inlineStr">
        <is>
          <t>Battle for Zendikar (BFZ)</t>
        </is>
      </c>
      <c r="I209" s="11" t="inlineStr">
        <is>
          <t>Não</t>
        </is>
      </c>
      <c r="J209" s="11" t="n">
        <v>2015</v>
      </c>
      <c r="L209" s="11" t="n">
        <v>2</v>
      </c>
      <c r="M209" s="8">
        <f>L209*G209</f>
        <v/>
      </c>
      <c r="P209" s="9" t="n"/>
    </row>
    <row r="210">
      <c r="A210" s="11" t="inlineStr">
        <is>
          <t>Anvilwrought Raptor / Raptor Forjado na Bigorna</t>
        </is>
      </c>
      <c r="B210" s="11" t="inlineStr">
        <is>
          <t>Artifact Creature — Bird / Criatura Artefato — Ave</t>
        </is>
      </c>
      <c r="C210" s="11" t="inlineStr">
        <is>
          <t>Uncommon / Incomum</t>
        </is>
      </c>
      <c r="D210" s="11" t="inlineStr">
        <is>
          <t>Flying First strike (This creature deals combat damage before creatures without first strike.) / Voar, iniciativa</t>
        </is>
      </c>
      <c r="E210" s="11" t="inlineStr">
        <is>
          <t>{4}</t>
        </is>
      </c>
      <c r="F210" s="11" t="inlineStr">
        <is>
          <t>Incolor</t>
        </is>
      </c>
      <c r="G210" s="8" t="n">
        <v>0.05</v>
      </c>
      <c r="H210" s="11" t="inlineStr">
        <is>
          <t>Theros (THS)</t>
        </is>
      </c>
      <c r="I210" s="11" t="inlineStr">
        <is>
          <t>Não</t>
        </is>
      </c>
      <c r="J210" s="11" t="n">
        <v>2013</v>
      </c>
      <c r="K210" s="10" t="n">
        <v>46024</v>
      </c>
      <c r="L210" s="11" t="n">
        <v>1</v>
      </c>
      <c r="M210" s="8">
        <f>L210*G210</f>
        <v/>
      </c>
      <c r="P210" s="9" t="n"/>
    </row>
    <row r="211">
      <c r="A211" s="11" t="inlineStr">
        <is>
          <t>Anvilwrought Raptor / Raptor Forjado na Bigorna</t>
        </is>
      </c>
      <c r="B211" s="11" t="inlineStr">
        <is>
          <t>Artifact Creature — Bird / Criatura Artefato — Ave</t>
        </is>
      </c>
      <c r="C211" s="11" t="inlineStr">
        <is>
          <t>Uncommon / Incomum</t>
        </is>
      </c>
      <c r="D211" s="11" t="inlineStr">
        <is>
          <t>Flying First strike (This creature deals combat damage before creatures without first strike.) / Voar, iniciativa</t>
        </is>
      </c>
      <c r="E211" s="11" t="inlineStr">
        <is>
          <t>{4}</t>
        </is>
      </c>
      <c r="F211" s="11" t="inlineStr">
        <is>
          <t>Incolor</t>
        </is>
      </c>
      <c r="G211" s="8" t="n">
        <v>0.05</v>
      </c>
      <c r="H211" s="11" t="inlineStr">
        <is>
          <t>Theros (THS)</t>
        </is>
      </c>
      <c r="I211" s="11" t="inlineStr">
        <is>
          <t>Não</t>
        </is>
      </c>
      <c r="J211" s="11" t="n">
        <v>2013</v>
      </c>
      <c r="K211" s="10" t="n">
        <v>46024</v>
      </c>
      <c r="L211" s="11" t="n">
        <v>1</v>
      </c>
      <c r="M211" s="8">
        <f>L211*G211</f>
        <v/>
      </c>
      <c r="P211" s="9" t="n"/>
    </row>
    <row r="212">
      <c r="A212" s="11" t="inlineStr">
        <is>
          <t>Apex Hawks / Falcões do Ápice</t>
        </is>
      </c>
      <c r="B212" s="11" t="inlineStr">
        <is>
          <t>Creature — Bird / Criatura — Ave</t>
        </is>
      </c>
      <c r="C212" s="11" t="inlineStr">
        <is>
          <t>Common / Comum</t>
        </is>
      </c>
      <c r="D212" s="11" t="inlineStr">
        <is>
          <t>Multikicker {1}{W} (You may pay an additional {1}{W} any number of times as you cast this spell.) Flying This creature enters with a +1/+1 counter on it for each time it was kicked. / Multireforçar {1}{W} (Você pode pagar um custo adicional de {1}{W} quantas vezes quiser ao conjurar esta mágica.) Voar Falcões do Ápice entra no campo de batalha com um marcador +1/+1 para cada vez que tiver sido reforçado.</t>
        </is>
      </c>
      <c r="E212" s="11" t="inlineStr">
        <is>
          <t>{2}{W}</t>
        </is>
      </c>
      <c r="F212" s="11" t="inlineStr">
        <is>
          <t>Branco</t>
        </is>
      </c>
      <c r="G212" s="8" t="n">
        <v>0.06</v>
      </c>
      <c r="H212" s="11" t="inlineStr">
        <is>
          <t>Conspiracy (CNS)</t>
        </is>
      </c>
      <c r="I212" s="11" t="inlineStr">
        <is>
          <t>Não</t>
        </is>
      </c>
      <c r="J212" s="11" t="n">
        <v>2014</v>
      </c>
      <c r="K212" s="10" t="n">
        <v>46055</v>
      </c>
      <c r="L212" s="11" t="n">
        <v>1</v>
      </c>
      <c r="M212" s="8">
        <f>L212*G212</f>
        <v/>
      </c>
      <c r="P212" s="9" t="n"/>
    </row>
    <row r="213">
      <c r="A213" s="11" t="inlineStr">
        <is>
          <t>Aphetto Dredging</t>
        </is>
      </c>
      <c r="B213" s="11" t="inlineStr">
        <is>
          <t>Sorcery</t>
        </is>
      </c>
      <c r="C213" s="11" t="inlineStr">
        <is>
          <t>Common</t>
        </is>
      </c>
      <c r="D213" s="11" t="inlineStr">
        <is>
          <t>Return up to three target creature cards of the creature type of your choice from your graveyard to your hand.</t>
        </is>
      </c>
      <c r="E213" s="11" t="inlineStr">
        <is>
          <t>{3}{B}</t>
        </is>
      </c>
      <c r="F213" s="11" t="inlineStr">
        <is>
          <t>Preto</t>
        </is>
      </c>
      <c r="G213" s="8" t="n">
        <v>5.85</v>
      </c>
      <c r="H213" s="8" t="inlineStr">
        <is>
          <t>Onslaught (ONS)</t>
        </is>
      </c>
      <c r="I213" s="11" t="inlineStr">
        <is>
          <t>Sim</t>
        </is>
      </c>
      <c r="J213" s="11" t="n">
        <v>2002</v>
      </c>
      <c r="L213" s="11" t="n">
        <v>1</v>
      </c>
      <c r="M213" s="8">
        <f>L213*G213</f>
        <v/>
      </c>
      <c r="P213" s="9" t="n"/>
    </row>
    <row r="214">
      <c r="A214" s="11" t="inlineStr">
        <is>
          <t>Apostle's Blessing / Bênção do Apóstolo</t>
        </is>
      </c>
      <c r="B214" s="11" t="inlineStr">
        <is>
          <t>Instant / Mágica Instantânea</t>
        </is>
      </c>
      <c r="C214" s="11" t="inlineStr">
        <is>
          <t>Common / Comum</t>
        </is>
      </c>
      <c r="D214" s="11"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214" s="11" t="inlineStr">
        <is>
          <t>{1}{W/P}</t>
        </is>
      </c>
      <c r="F214" s="11" t="inlineStr">
        <is>
          <t>Branco</t>
        </is>
      </c>
      <c r="G214" s="8" t="n">
        <v>2.48</v>
      </c>
      <c r="H214" s="11" t="inlineStr">
        <is>
          <t>Modern Masters 2015 (MM2)</t>
        </is>
      </c>
      <c r="I214" s="11" t="inlineStr">
        <is>
          <t>Não</t>
        </is>
      </c>
      <c r="J214" s="11" t="n">
        <v>2015</v>
      </c>
      <c r="L214" s="11" t="n">
        <v>4</v>
      </c>
      <c r="M214" s="8">
        <f>L214*G214</f>
        <v/>
      </c>
      <c r="P214" s="9" t="n"/>
    </row>
    <row r="215">
      <c r="A215" s="11" t="inlineStr">
        <is>
          <t>Apothecary Geist / Geist Apotecário</t>
        </is>
      </c>
      <c r="B215" s="11" t="inlineStr">
        <is>
          <t>Creature — Spirit / Criatura — Espírito</t>
        </is>
      </c>
      <c r="C215" s="11" t="inlineStr">
        <is>
          <t>Common / Comum</t>
        </is>
      </c>
      <c r="D215" s="11" t="inlineStr">
        <is>
          <t>Flying When this creature enters, if you control another Spirit, you gain 3 life. / Voar Quando Geist Apotecário entra no campo de batalha, se você controlar outro Espírito, você ganha 3 pontos de vida.</t>
        </is>
      </c>
      <c r="E215" s="11" t="inlineStr">
        <is>
          <t>{3}{W}</t>
        </is>
      </c>
      <c r="F215" s="11" t="inlineStr">
        <is>
          <t>Branco</t>
        </is>
      </c>
      <c r="G215" s="8" t="n">
        <v>0.06</v>
      </c>
      <c r="H215" s="11" t="inlineStr">
        <is>
          <t>Shadows over Innistrad (SOI)</t>
        </is>
      </c>
      <c r="I215" s="11" t="inlineStr">
        <is>
          <t>Não</t>
        </is>
      </c>
      <c r="J215" s="11" t="n">
        <v>2016</v>
      </c>
      <c r="K215" s="10" t="n">
        <v>46083</v>
      </c>
      <c r="L215" s="11" t="n">
        <v>1</v>
      </c>
      <c r="M215" s="8">
        <f>L215*G215</f>
        <v/>
      </c>
      <c r="P215" s="9" t="n"/>
    </row>
    <row r="216">
      <c r="A216" s="11" t="inlineStr">
        <is>
          <t>Appeal to Eirdu</t>
        </is>
      </c>
      <c r="B216" s="11" t="inlineStr">
        <is>
          <t>Instant</t>
        </is>
      </c>
      <c r="C216" s="11" t="inlineStr">
        <is>
          <t>Common / Comum</t>
        </is>
      </c>
      <c r="D216" s="11" t="inlineStr">
        <is>
          <t>Convoke (Your creatures can help cast this spell. Each creature you tap while casting this spell pays for {1} or one mana of that creature's color.) One or two target creatures each get +2/+1 until end of turn.</t>
        </is>
      </c>
      <c r="E216" s="11" t="inlineStr">
        <is>
          <t>{3}{W}</t>
        </is>
      </c>
      <c r="F216" s="11" t="inlineStr">
        <is>
          <t>Branco</t>
        </is>
      </c>
      <c r="G216" s="8" t="n">
        <v>0.05</v>
      </c>
      <c r="H216" s="11" t="inlineStr">
        <is>
          <t>Lorwyn Eclipsed (ECL)</t>
        </is>
      </c>
      <c r="I216" s="11" t="inlineStr">
        <is>
          <t>Não</t>
        </is>
      </c>
      <c r="J216" s="11" t="n">
        <v>2026</v>
      </c>
      <c r="L216" s="11" t="n">
        <v>1</v>
      </c>
      <c r="M216" s="8">
        <f>L216*G216</f>
        <v/>
      </c>
      <c r="P216" s="9" t="n"/>
    </row>
    <row r="217">
      <c r="A217" s="11" t="inlineStr">
        <is>
          <t>Appendage Amalgam</t>
        </is>
      </c>
      <c r="B217" s="11" t="inlineStr">
        <is>
          <t>Enchantment Creature — Horror</t>
        </is>
      </c>
      <c r="C217" s="11" t="inlineStr">
        <is>
          <t>Common / Comum</t>
        </is>
      </c>
      <c r="D217" s="11" t="inlineStr">
        <is>
          <t>Flash Whenever this creature attacks, surveil 1. (Look at the top card of your library. You may put it into your graveyard.)</t>
        </is>
      </c>
      <c r="E217" s="11" t="inlineStr">
        <is>
          <t>{2}{B}</t>
        </is>
      </c>
      <c r="F217" s="11" t="inlineStr">
        <is>
          <t>Preto</t>
        </is>
      </c>
      <c r="G217" s="8" t="n">
        <v>0.17</v>
      </c>
      <c r="H217" s="11" t="inlineStr">
        <is>
          <t>Duskmourn: House of Horror (DSK)</t>
        </is>
      </c>
      <c r="I217" s="11" t="inlineStr">
        <is>
          <t>Sim</t>
        </is>
      </c>
      <c r="J217" s="11" t="n">
        <v>2024</v>
      </c>
      <c r="K217" s="10" t="n">
        <v>46056</v>
      </c>
      <c r="L217" s="11" t="n">
        <v>1</v>
      </c>
      <c r="M217" s="8">
        <f>L217*G217</f>
        <v/>
      </c>
      <c r="P217" s="9" t="n"/>
    </row>
    <row r="218">
      <c r="A218" s="11" t="inlineStr">
        <is>
          <t>Appetite for the Unnatural / Apetite pelo Antinatural</t>
        </is>
      </c>
      <c r="B218" s="11" t="inlineStr">
        <is>
          <t>Instant / Mágica Instantânea</t>
        </is>
      </c>
      <c r="C218" s="11" t="inlineStr">
        <is>
          <t>Common / Comum</t>
        </is>
      </c>
      <c r="D218" s="11" t="inlineStr">
        <is>
          <t>Destroy target artifact or enchantment. You gain 2 life. / Destrua o artefato ou encantamento alvo. Você ganha 2 pontos de vida.</t>
        </is>
      </c>
      <c r="E218" s="11" t="inlineStr">
        <is>
          <t>{2}{G}</t>
        </is>
      </c>
      <c r="F218" s="11" t="inlineStr">
        <is>
          <t>Verde</t>
        </is>
      </c>
      <c r="G218" s="8" t="n">
        <v>0.03</v>
      </c>
      <c r="H218" s="11" t="inlineStr">
        <is>
          <t>Kaladesh (KLD)</t>
        </is>
      </c>
      <c r="I218" s="11" t="inlineStr">
        <is>
          <t>Não</t>
        </is>
      </c>
      <c r="J218" s="11" t="n">
        <v>2016</v>
      </c>
      <c r="L218" s="11" t="n">
        <v>3</v>
      </c>
      <c r="M218" s="8">
        <f>L218*G218</f>
        <v/>
      </c>
      <c r="P218" s="9" t="n"/>
    </row>
    <row r="219">
      <c r="A219" s="11" t="inlineStr">
        <is>
          <t>Applied Biomancy / Biomancia Aplicada</t>
        </is>
      </c>
      <c r="B219" s="11" t="inlineStr">
        <is>
          <t>Instant / Mágica Instantânea</t>
        </is>
      </c>
      <c r="C219" s="11" t="inlineStr">
        <is>
          <t>Common / Comum</t>
        </is>
      </c>
      <c r="D219" s="11" t="inlineStr">
        <is>
          <t>Choose one or both — • Target creature gets +1/+1 until end of turn. • Return target creature to its owner's hand. / Escolha um ou ambos — • A criatura alvo recebe +1/+1 até o final do turno. • Devolva a criatura alvo para a mão de seu dono.</t>
        </is>
      </c>
      <c r="E219" s="11" t="inlineStr">
        <is>
          <t>{G}{U}</t>
        </is>
      </c>
      <c r="F219" s="11" t="inlineStr">
        <is>
          <t>Verde, Azul</t>
        </is>
      </c>
      <c r="G219" s="8" t="n">
        <v>0.05</v>
      </c>
      <c r="H219" s="11" t="inlineStr">
        <is>
          <t>Ravnica Allegiance (RNA)</t>
        </is>
      </c>
      <c r="I219" s="11" t="inlineStr">
        <is>
          <t>Não</t>
        </is>
      </c>
      <c r="J219" s="11" t="n">
        <v>2019</v>
      </c>
      <c r="L219" s="11" t="n">
        <v>1</v>
      </c>
      <c r="M219" s="8">
        <f>L219*G219</f>
        <v/>
      </c>
      <c r="P219" s="9" t="n"/>
    </row>
    <row r="220">
      <c r="A220" s="11" t="inlineStr">
        <is>
          <t>Apprentice Sharpshooter / Atiradora de Elite Aprendiz</t>
        </is>
      </c>
      <c r="B220" s="11" t="inlineStr">
        <is>
          <t>Creature — Human Archer / Criatura — Humano Arqueiro</t>
        </is>
      </c>
      <c r="C220" s="11" t="inlineStr">
        <is>
          <t>Common / Comum</t>
        </is>
      </c>
      <c r="D220" s="11" t="inlineStr">
        <is>
          <t>Reach Training (Whenever this creature attacks with another creature with greater power, put a +1/+1 counter on this creature.) / Alcance Treinamento (Toda vez que esta criatura atacar com outra criatura de poder superior, coloque um marcador +1/+1 nesta criatura.)</t>
        </is>
      </c>
      <c r="E220" s="11" t="inlineStr">
        <is>
          <t>{2}{G}</t>
        </is>
      </c>
      <c r="F220" s="11" t="inlineStr">
        <is>
          <t>Verde</t>
        </is>
      </c>
      <c r="G220" s="8" t="n">
        <v>0.09</v>
      </c>
      <c r="H220" s="11" t="inlineStr">
        <is>
          <t>Innistrad: Crimson Vow (VOW)</t>
        </is>
      </c>
      <c r="I220" s="11" t="inlineStr">
        <is>
          <t>Não</t>
        </is>
      </c>
      <c r="J220" s="11" t="n">
        <v>2021</v>
      </c>
      <c r="K220" s="10" t="n">
        <v>46113</v>
      </c>
      <c r="L220" s="11" t="n">
        <v>2</v>
      </c>
      <c r="M220" s="8">
        <f>L220*G220</f>
        <v/>
      </c>
      <c r="P220" s="9" t="n"/>
    </row>
    <row r="221">
      <c r="A221" s="11" t="inlineStr">
        <is>
          <t>April O'Neil, Kunoichi Trainee</t>
        </is>
      </c>
      <c r="B221" s="11" t="inlineStr">
        <is>
          <t>Legendary Creature — Human Ninja</t>
        </is>
      </c>
      <c r="C221" s="11" t="inlineStr">
        <is>
          <t>Common / Comum</t>
        </is>
      </c>
      <c r="D221" s="11" t="inlineStr">
        <is>
          <t>When April O'Neil enters, scry 2. (Look at the top two cards of your library, then put any number of them on the bottom and the rest on top in any order.) April O'Neil can't be blocked by creatures with power 3 or greater.</t>
        </is>
      </c>
      <c r="E221" s="11" t="inlineStr">
        <is>
          <t>{1}{W}</t>
        </is>
      </c>
      <c r="F221" s="11" t="inlineStr">
        <is>
          <t>Branco</t>
        </is>
      </c>
      <c r="G221" s="8" t="n">
        <v>0.1</v>
      </c>
      <c r="H221" s="11" t="inlineStr">
        <is>
          <t>Teenage Mutant Ninja Turtles (TMT)</t>
        </is>
      </c>
      <c r="I221" s="11" t="inlineStr">
        <is>
          <t>Não</t>
        </is>
      </c>
      <c r="J221" s="11" t="n">
        <v>2026</v>
      </c>
      <c r="K221" s="10" t="n">
        <v>46055</v>
      </c>
      <c r="L221" s="11" t="n">
        <v>5</v>
      </c>
      <c r="M221" s="8">
        <f>L221*G221</f>
        <v/>
      </c>
      <c r="P221" s="9" t="n"/>
    </row>
    <row r="222">
      <c r="A222" s="11" t="inlineStr">
        <is>
          <t>April O'Neil, Kunoichi Trainee</t>
        </is>
      </c>
      <c r="B222" s="11" t="inlineStr">
        <is>
          <t>Legendary Creature — Human Ninja</t>
        </is>
      </c>
      <c r="C222" s="11" t="inlineStr">
        <is>
          <t>Common / Comum</t>
        </is>
      </c>
      <c r="D222" s="11" t="inlineStr">
        <is>
          <t>When April O'Neil enters, scry 2. (Look at the top two cards of your library, then put any number of them on the bottom and the rest on top in any order.) April O'Neil can't be blocked by creatures with power 3 or greater.</t>
        </is>
      </c>
      <c r="E222" s="11" t="inlineStr">
        <is>
          <t>{1}{W}</t>
        </is>
      </c>
      <c r="F222" s="11" t="inlineStr">
        <is>
          <t>Branco</t>
        </is>
      </c>
      <c r="G222" s="8" t="n">
        <v>0.1</v>
      </c>
      <c r="H222" s="11" t="inlineStr">
        <is>
          <t>Teenage Mutant Ninja Turtles (TMT)</t>
        </is>
      </c>
      <c r="I222" s="11" t="inlineStr">
        <is>
          <t>Não</t>
        </is>
      </c>
      <c r="J222" s="11" t="n">
        <v>2026</v>
      </c>
      <c r="K222" s="10" t="n">
        <v>46055</v>
      </c>
      <c r="L222" s="11" t="n">
        <v>2</v>
      </c>
      <c r="M222" s="8">
        <f>L222*G222</f>
        <v/>
      </c>
      <c r="P222" s="9" t="n"/>
    </row>
    <row r="223">
      <c r="A223" s="11" t="inlineStr">
        <is>
          <t>April, Reporter of the Weird</t>
        </is>
      </c>
      <c r="B223" s="11" t="inlineStr">
        <is>
          <t>Legendary Creature — Human Detective</t>
        </is>
      </c>
      <c r="C223" s="11" t="inlineStr">
        <is>
          <t>Uncommon / Incomum</t>
        </is>
      </c>
      <c r="D223" s="11" t="inlineStr">
        <is>
          <t>Whenever April deals combat damage to a player, draw that many cards, then discard a card.</t>
        </is>
      </c>
      <c r="E223" s="11" t="inlineStr">
        <is>
          <t>{2}{U}</t>
        </is>
      </c>
      <c r="F223" s="11" t="inlineStr">
        <is>
          <t>Azul</t>
        </is>
      </c>
      <c r="G223" s="8" t="n">
        <v>0.15</v>
      </c>
      <c r="H223" s="11" t="inlineStr">
        <is>
          <t>Teenage Mutant Ninja Turtles (TMT)</t>
        </is>
      </c>
      <c r="I223" s="11" t="inlineStr">
        <is>
          <t>Não</t>
        </is>
      </c>
      <c r="J223" s="11" t="n">
        <v>2026</v>
      </c>
      <c r="K223" s="10" t="n">
        <v>46055</v>
      </c>
      <c r="L223" s="11" t="n">
        <v>2</v>
      </c>
      <c r="M223" s="8">
        <f>L223*G223</f>
        <v/>
      </c>
      <c r="P223" s="9" t="n"/>
    </row>
    <row r="224">
      <c r="A224" s="11" t="inlineStr">
        <is>
          <t>Aquamoeba / Aquameba</t>
        </is>
      </c>
      <c r="B224" s="11" t="inlineStr">
        <is>
          <t>Creature — Elemental Beast / Criatura — Elemental Besta</t>
        </is>
      </c>
      <c r="C224" s="11" t="inlineStr">
        <is>
          <t>Common / Comum</t>
        </is>
      </c>
      <c r="D224" s="11" t="inlineStr">
        <is>
          <t>Discard a card: Switch this creature's power and toughness until end of turn. / Descarte um card: Permute o poder e a resistência de Aquameba até o final do turno.</t>
        </is>
      </c>
      <c r="E224" s="11" t="inlineStr">
        <is>
          <t>{1}{U}</t>
        </is>
      </c>
      <c r="F224" s="11" t="inlineStr">
        <is>
          <t>Azul</t>
        </is>
      </c>
      <c r="G224" s="8" t="n">
        <v>0.14</v>
      </c>
      <c r="H224" s="11" t="inlineStr">
        <is>
          <t>Dominaria Remastered (DMR)</t>
        </is>
      </c>
      <c r="I224" s="11" t="inlineStr">
        <is>
          <t>Não</t>
        </is>
      </c>
      <c r="J224" s="11" t="n">
        <v>2023</v>
      </c>
      <c r="K224" s="10" t="n">
        <v>46082</v>
      </c>
      <c r="L224" s="11" t="n">
        <v>1</v>
      </c>
      <c r="M224" s="8">
        <f>L224*G224</f>
        <v/>
      </c>
      <c r="P224" s="9" t="n"/>
    </row>
    <row r="225">
      <c r="A225" s="11" t="inlineStr">
        <is>
          <t>Aquamorph Entity / Entidade Aquamorfa</t>
        </is>
      </c>
      <c r="B225" s="11" t="inlineStr">
        <is>
          <t>Criatura — Transmorfo</t>
        </is>
      </c>
      <c r="C225" s="11" t="inlineStr">
        <is>
          <t>Comum</t>
        </is>
      </c>
      <c r="D225" s="11"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225" s="11" t="inlineStr">
        <is>
          <t>2UU</t>
        </is>
      </c>
      <c r="F225" s="11" t="inlineStr">
        <is>
          <t>Azul</t>
        </is>
      </c>
      <c r="G225" s="8" t="n">
        <v>0.06</v>
      </c>
      <c r="H225" s="11" t="inlineStr">
        <is>
          <t>Duel Decks: Speed vs. Cunning</t>
        </is>
      </c>
      <c r="I225" s="11" t="inlineStr">
        <is>
          <t>Não</t>
        </is>
      </c>
      <c r="J225" s="11" t="n">
        <v>2014</v>
      </c>
      <c r="K225" s="11" t="inlineStr">
        <is>
          <t>*/*</t>
        </is>
      </c>
      <c r="L225" s="11" t="n">
        <v>2</v>
      </c>
      <c r="M225" s="8">
        <f>L225*G225</f>
        <v/>
      </c>
      <c r="P225" s="9" t="n"/>
    </row>
    <row r="226">
      <c r="A226" s="11" t="inlineStr">
        <is>
          <t>Aquatic Incursion / Incursão Aquática</t>
        </is>
      </c>
      <c r="B226" s="11" t="inlineStr">
        <is>
          <t>Enchantment / Encantamento</t>
        </is>
      </c>
      <c r="C226" s="11" t="inlineStr">
        <is>
          <t>Uncommon / Incomum</t>
        </is>
      </c>
      <c r="D226" s="11" t="inlineStr">
        <is>
          <t>When this enchantment enters, create two 1/1 blue Merfolk creature tokens with hexproof. (They can't be the targets of spells or abilities your opponents control.) {3}{U}: Target Merfolk can't be blocked this turn. / Quando Incursão Aquática entrar no campo de batalha, crie duas fichas de criatura azuis 1/1 do tipo Tritão com resistência a magia. (Elas não podem ser alvo de mágicas nem de habilidades controladas por seus oponentes.) {3}{U}: O Tritão alvo não pode ser bloqueado neste turno.</t>
        </is>
      </c>
      <c r="E226" s="11" t="inlineStr">
        <is>
          <t>{3}{U}</t>
        </is>
      </c>
      <c r="F226" s="11" t="inlineStr">
        <is>
          <t>Azul</t>
        </is>
      </c>
      <c r="G226" s="8" t="n">
        <v>0.03</v>
      </c>
      <c r="H226" s="11" t="inlineStr">
        <is>
          <t>Rivals of Ixalan (RIX)</t>
        </is>
      </c>
      <c r="I226" s="11" t="inlineStr">
        <is>
          <t>Não</t>
        </is>
      </c>
      <c r="J226" s="11" t="n">
        <v>2018</v>
      </c>
      <c r="L226" s="11" t="n">
        <v>1</v>
      </c>
      <c r="M226" s="8">
        <f>L226*G226</f>
        <v/>
      </c>
      <c r="P226" s="9" t="n"/>
    </row>
    <row r="227">
      <c r="A227" s="11" t="inlineStr">
        <is>
          <t>Aqueous Form / Forma Aquosa</t>
        </is>
      </c>
      <c r="B227" s="11" t="inlineStr">
        <is>
          <t>Enchantment — Aura / Encantamento — Aura</t>
        </is>
      </c>
      <c r="C227" s="11" t="inlineStr">
        <is>
          <t>Common / Comum</t>
        </is>
      </c>
      <c r="D227"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227" s="11" t="inlineStr">
        <is>
          <t>{U}</t>
        </is>
      </c>
      <c r="F227" s="11" t="inlineStr">
        <is>
          <t>Azul</t>
        </is>
      </c>
      <c r="G227" s="8" t="n">
        <v>0.43</v>
      </c>
      <c r="H227" s="11" t="inlineStr">
        <is>
          <t>Theros (THS)</t>
        </is>
      </c>
      <c r="I227" s="11" t="inlineStr">
        <is>
          <t>Não</t>
        </is>
      </c>
      <c r="J227" s="11" t="n">
        <v>2013</v>
      </c>
      <c r="L227" s="11" t="n">
        <v>2</v>
      </c>
      <c r="M227" s="8">
        <f>L227*G227</f>
        <v/>
      </c>
      <c r="P227" s="9" t="n"/>
    </row>
    <row r="228">
      <c r="A228" s="11" t="inlineStr">
        <is>
          <t>Aqueous Form / Forma Aquosa</t>
        </is>
      </c>
      <c r="B228" s="11" t="inlineStr">
        <is>
          <t>Enchantment — Aura / Encantamento — Aura</t>
        </is>
      </c>
      <c r="C228" s="11" t="inlineStr">
        <is>
          <t>Common / Comum</t>
        </is>
      </c>
      <c r="D228"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228" s="11" t="inlineStr">
        <is>
          <t>{U}</t>
        </is>
      </c>
      <c r="F228" s="11" t="inlineStr">
        <is>
          <t>Azul</t>
        </is>
      </c>
      <c r="G228" s="8" t="n">
        <v>0.29</v>
      </c>
      <c r="H228" s="11" t="inlineStr">
        <is>
          <t>Theros (THS)</t>
        </is>
      </c>
      <c r="I228" s="11" t="inlineStr">
        <is>
          <t>Não</t>
        </is>
      </c>
      <c r="J228" s="11" t="n">
        <v>2013</v>
      </c>
      <c r="L228" s="11" t="n">
        <v>2</v>
      </c>
      <c r="M228" s="8">
        <f>L228*G228</f>
        <v/>
      </c>
      <c r="P228" s="9" t="n"/>
    </row>
    <row r="229">
      <c r="A229" s="11" t="inlineStr">
        <is>
          <t>Aqueous Form / Forma Aquosa</t>
        </is>
      </c>
      <c r="B229" s="11" t="inlineStr">
        <is>
          <t>Enchantment — Aura / Encantamento — Aura</t>
        </is>
      </c>
      <c r="C229" s="11" t="inlineStr">
        <is>
          <t>Common / Comum</t>
        </is>
      </c>
      <c r="D229"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229" s="11" t="inlineStr">
        <is>
          <t>{U}</t>
        </is>
      </c>
      <c r="F229" s="11" t="inlineStr">
        <is>
          <t>Azul</t>
        </is>
      </c>
      <c r="G229" s="8" t="n">
        <v>3.49</v>
      </c>
      <c r="H229" s="11" t="inlineStr">
        <is>
          <t>Theros (THS)</t>
        </is>
      </c>
      <c r="I229" s="11" t="inlineStr">
        <is>
          <t>Sim</t>
        </is>
      </c>
      <c r="J229" s="11" t="n">
        <v>2013</v>
      </c>
      <c r="L229" s="11" t="n">
        <v>7</v>
      </c>
      <c r="M229" s="8">
        <f>L229*G229</f>
        <v/>
      </c>
      <c r="N229" s="11" t="inlineStr">
        <is>
          <t>Pasta</t>
        </is>
      </c>
      <c r="P229" s="9" t="n"/>
    </row>
    <row r="230">
      <c r="A230" s="11" t="inlineStr">
        <is>
          <t>Aquitect's Defenses</t>
        </is>
      </c>
      <c r="B230" s="11" t="inlineStr">
        <is>
          <t>Enchantment — Aura</t>
        </is>
      </c>
      <c r="C230" s="11" t="inlineStr">
        <is>
          <t>Common</t>
        </is>
      </c>
      <c r="D230" s="11" t="inlineStr">
        <is>
          <t>Flash. Enchant creature you control. When this Aura enters, enchanted creature gains hexproof until end of turn. (It can't be the target of spells or abilities your opponents control.) Enchanted creature gets +1/+2.</t>
        </is>
      </c>
      <c r="E230" s="11" t="inlineStr">
        <is>
          <t>{1}{U}</t>
        </is>
      </c>
      <c r="F230" s="11" t="inlineStr">
        <is>
          <t>Azul</t>
        </is>
      </c>
      <c r="G230" s="8" t="n">
        <v>0.1</v>
      </c>
      <c r="H230" s="11" t="inlineStr">
        <is>
          <t>Lorwyn Eclipsed (ECL)</t>
        </is>
      </c>
      <c r="I230" s="11" t="inlineStr">
        <is>
          <t>Não</t>
        </is>
      </c>
      <c r="J230" s="11" t="n">
        <v>2026</v>
      </c>
      <c r="L230" s="11" t="n">
        <v>1</v>
      </c>
      <c r="M230" s="8">
        <f>L230*G230</f>
        <v/>
      </c>
      <c r="P230" s="9" t="n"/>
    </row>
    <row r="231">
      <c r="A231" s="11" t="inlineStr">
        <is>
          <t>Arashin Sunshield</t>
        </is>
      </c>
      <c r="B231" s="11" t="inlineStr">
        <is>
          <t>Creature — Human Warrior</t>
        </is>
      </c>
      <c r="C231" s="11" t="inlineStr">
        <is>
          <t>Common / Comum</t>
        </is>
      </c>
      <c r="D231" s="11" t="inlineStr">
        <is>
          <t>When this creature enters, exile up to two target cards from a single graveyard. {W}, {T}: Tap target creature.</t>
        </is>
      </c>
      <c r="E231" s="11" t="inlineStr">
        <is>
          <t>{3}{W}</t>
        </is>
      </c>
      <c r="F231" s="11" t="inlineStr">
        <is>
          <t>Branco</t>
        </is>
      </c>
      <c r="G231" s="8" t="n">
        <v>0.05</v>
      </c>
      <c r="H231" s="11" t="inlineStr">
        <is>
          <t>Tarkir: Dragonstorm (TDM)</t>
        </is>
      </c>
      <c r="I231" s="11" t="inlineStr">
        <is>
          <t>Não</t>
        </is>
      </c>
      <c r="J231" s="11" t="n">
        <v>2025</v>
      </c>
      <c r="K231" s="10" t="n">
        <v>46115</v>
      </c>
      <c r="L231" s="11" t="n">
        <v>2</v>
      </c>
      <c r="M231" s="8">
        <f>L231*G231</f>
        <v/>
      </c>
      <c r="P231" s="9" t="n"/>
    </row>
    <row r="232">
      <c r="A232" s="11" t="inlineStr">
        <is>
          <t>Arbor Elf / Elfo do Arvoredo</t>
        </is>
      </c>
      <c r="B232" s="11" t="inlineStr">
        <is>
          <t>Creature — Elf Druid / Criatura — Elfo Druida</t>
        </is>
      </c>
      <c r="C232" s="11" t="inlineStr">
        <is>
          <t>Common / Comum</t>
        </is>
      </c>
      <c r="D232" s="11" t="inlineStr">
        <is>
          <t>{T}: Untap target Forest. / {T}: Desvire a Floresta alvo.</t>
        </is>
      </c>
      <c r="E232" s="11" t="inlineStr">
        <is>
          <t>{G}</t>
        </is>
      </c>
      <c r="F232" s="11" t="inlineStr">
        <is>
          <t>Verde</t>
        </is>
      </c>
      <c r="G232" s="8" t="n">
        <v>2.79</v>
      </c>
      <c r="H232" s="11" t="inlineStr">
        <is>
          <t>Worldwake (WWK)</t>
        </is>
      </c>
      <c r="I232" s="11" t="inlineStr">
        <is>
          <t>Não</t>
        </is>
      </c>
      <c r="J232" s="11" t="n">
        <v>2010</v>
      </c>
      <c r="K232" s="10" t="n">
        <v>46023</v>
      </c>
      <c r="L232" s="11" t="n">
        <v>1</v>
      </c>
      <c r="M232" s="8">
        <f>L232*G232</f>
        <v/>
      </c>
      <c r="N232" s="11" t="inlineStr">
        <is>
          <t>Caixa</t>
        </is>
      </c>
      <c r="P232" s="9" t="n"/>
    </row>
    <row r="233">
      <c r="A233" s="11" t="inlineStr">
        <is>
          <t>Arborback Stomper / Pisoteador Dorsoverde</t>
        </is>
      </c>
      <c r="B233" s="11" t="inlineStr">
        <is>
          <t>Creature — Beast / Criatura — Besta</t>
        </is>
      </c>
      <c r="C233" s="11" t="inlineStr">
        <is>
          <t>Uncommon / Incomum</t>
        </is>
      </c>
      <c r="D233" s="11" t="inlineStr">
        <is>
          <t>Trample. When Arborback Stomper enters the battlefield, you gain 5 life. / Atropelar. Quando Pisoteador Dorsoverde entra no campo de batalha, você ganha 5 pontos de vida.</t>
        </is>
      </c>
      <c r="E233" s="11" t="inlineStr">
        <is>
          <t>{3}{G}{G}</t>
        </is>
      </c>
      <c r="F233" s="11" t="inlineStr">
        <is>
          <t>Verde</t>
        </is>
      </c>
      <c r="G233" s="8" t="n">
        <v>0.06</v>
      </c>
      <c r="H233" s="11" t="inlineStr">
        <is>
          <t>Kaladesh (KLD)</t>
        </is>
      </c>
      <c r="I233" s="11" t="inlineStr">
        <is>
          <t>Não</t>
        </is>
      </c>
      <c r="J233" s="11" t="n">
        <v>2016</v>
      </c>
      <c r="K233" s="10" t="n">
        <v>46117</v>
      </c>
      <c r="L233" s="11" t="n">
        <v>4</v>
      </c>
      <c r="M233" s="8">
        <f>L233*G233</f>
        <v/>
      </c>
      <c r="P233" s="9" t="n"/>
    </row>
    <row r="234">
      <c r="A234" s="11" t="inlineStr">
        <is>
          <t>Arc Runner / Mensageiro do Arco</t>
        </is>
      </c>
      <c r="B234" s="11" t="inlineStr">
        <is>
          <t>Creature — Elemental Ox / Criatura — Elemental Boi</t>
        </is>
      </c>
      <c r="C234" s="11" t="inlineStr">
        <is>
          <t>Common / Comum</t>
        </is>
      </c>
      <c r="D234" s="11" t="inlineStr">
        <is>
          <t>Haste (This creature can attack and {T} as soon as it comes under your control.) At the beginning of the end step, sacrifice this creature. / Ímpeto (Esta criatura pode atacar e {T} assim que entra sob seu controle.) No início da etapa final, sacrifique Mensageiro do Arco.</t>
        </is>
      </c>
      <c r="E234" s="11" t="inlineStr">
        <is>
          <t>{2}{R}</t>
        </is>
      </c>
      <c r="F234" s="11" t="inlineStr">
        <is>
          <t>Vermelho</t>
        </is>
      </c>
      <c r="G234" s="8" t="n">
        <v>0.08</v>
      </c>
      <c r="H234" s="11" t="inlineStr">
        <is>
          <t>Magic 2011 (M11)</t>
        </is>
      </c>
      <c r="I234" s="11" t="inlineStr">
        <is>
          <t>Não</t>
        </is>
      </c>
      <c r="J234" s="11" t="n">
        <v>2010</v>
      </c>
      <c r="K234" s="10" t="n">
        <v>46027</v>
      </c>
      <c r="L234" s="11" t="n">
        <v>1</v>
      </c>
      <c r="M234" s="8">
        <f>L234*G234</f>
        <v/>
      </c>
      <c r="P234" s="9" t="n"/>
    </row>
    <row r="235">
      <c r="A235" s="11" t="inlineStr">
        <is>
          <t>Arc Trail / Trilha de Arco</t>
        </is>
      </c>
      <c r="B235" s="11" t="inlineStr">
        <is>
          <t>Feitiço</t>
        </is>
      </c>
      <c r="C235" s="11" t="inlineStr">
        <is>
          <t>Incomum</t>
        </is>
      </c>
      <c r="D235" s="11" t="inlineStr">
        <is>
          <t>Trilha de Arco causa 2 de dano à criatura ou ao jogador alvo e 1 de dano a outra criatura ou outro jogador alvo.</t>
        </is>
      </c>
      <c r="E235" s="11" t="inlineStr">
        <is>
          <t>1R</t>
        </is>
      </c>
      <c r="F235" s="11" t="inlineStr">
        <is>
          <t>Vermelho</t>
        </is>
      </c>
      <c r="G235" s="8" t="n">
        <v>0.09</v>
      </c>
      <c r="H235" s="11" t="inlineStr">
        <is>
          <t>Duel Decks: Speed vs. Cunning</t>
        </is>
      </c>
      <c r="I235" s="11" t="inlineStr">
        <is>
          <t>Não</t>
        </is>
      </c>
      <c r="J235" s="11" t="n">
        <v>2014</v>
      </c>
      <c r="L235" s="11" t="n">
        <v>1</v>
      </c>
      <c r="M235" s="8">
        <f>L235*G235</f>
        <v/>
      </c>
      <c r="P235" s="9" t="n"/>
    </row>
    <row r="236">
      <c r="A236" s="11" t="inlineStr">
        <is>
          <t>Arcanis the Omnipotent / Arcanis, o Onipotente</t>
        </is>
      </c>
      <c r="B236" s="11" t="inlineStr">
        <is>
          <t>Criatura Lendária — Mago</t>
        </is>
      </c>
      <c r="C236" s="11" t="inlineStr">
        <is>
          <t>Mítica Rara</t>
        </is>
      </c>
      <c r="D236" s="11" t="inlineStr">
        <is>
          <t>{T}: Compre três cards. {2}{U}{U}: Devolva Arcanis, o Onipotente para a mão de seu dono.</t>
        </is>
      </c>
      <c r="E236" s="11" t="inlineStr">
        <is>
          <t>3UUU</t>
        </is>
      </c>
      <c r="F236" s="11" t="inlineStr">
        <is>
          <t>Azul</t>
        </is>
      </c>
      <c r="G236" s="8" t="n">
        <v>3.5</v>
      </c>
      <c r="H236" s="11" t="inlineStr">
        <is>
          <t>Duel Decks: Speed vs. Cunning</t>
        </is>
      </c>
      <c r="I236" s="11" t="inlineStr">
        <is>
          <t>Sim</t>
        </is>
      </c>
      <c r="J236" s="11" t="n">
        <v>2014</v>
      </c>
      <c r="K236" s="10" t="n">
        <v>46115</v>
      </c>
      <c r="L236" s="11" t="n">
        <v>1</v>
      </c>
      <c r="M236" s="8">
        <f>L236*G236</f>
        <v/>
      </c>
      <c r="P236" s="9" t="n"/>
    </row>
    <row r="237">
      <c r="A237" s="11" t="inlineStr">
        <is>
          <t>Arcanist's Owl / Coruja do Arcanista</t>
        </is>
      </c>
      <c r="B237" s="11" t="inlineStr">
        <is>
          <t>Artifact Creature — Bird / Criatura Artefato — Ave</t>
        </is>
      </c>
      <c r="C237" s="11" t="inlineStr">
        <is>
          <t>Uncommon / Incomum</t>
        </is>
      </c>
      <c r="D237" s="11" t="inlineStr">
        <is>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is>
      </c>
      <c r="E237" s="11" t="inlineStr">
        <is>
          <t>{W/U}{W/U}{W/U}{W/U}</t>
        </is>
      </c>
      <c r="F237" s="11" t="inlineStr">
        <is>
          <t>Azul, Branco</t>
        </is>
      </c>
      <c r="G237" s="8" t="n">
        <v>0.1</v>
      </c>
      <c r="H237" s="11" t="inlineStr">
        <is>
          <t>Throne of Eldraine (ELD)</t>
        </is>
      </c>
      <c r="I237" s="11" t="inlineStr">
        <is>
          <t>Não</t>
        </is>
      </c>
      <c r="J237" s="11" t="n">
        <v>2019</v>
      </c>
      <c r="K237" s="10" t="n">
        <v>46084</v>
      </c>
      <c r="L237" s="11" t="n">
        <v>1</v>
      </c>
      <c r="M237" s="8">
        <f>L237*G237</f>
        <v/>
      </c>
      <c r="P237" s="9" t="n"/>
    </row>
    <row r="238">
      <c r="A238" s="11" t="inlineStr">
        <is>
          <t>Arcbound Javelineer / Zagaieiro Arconexo</t>
        </is>
      </c>
      <c r="B238" s="11" t="inlineStr">
        <is>
          <t>Artifact Creature — Soldier / Criatura Artefato — Soldado</t>
        </is>
      </c>
      <c r="C238" s="11" t="inlineStr">
        <is>
          <t>Uncommon / Incomum</t>
        </is>
      </c>
      <c r="D238" s="11" t="inlineStr">
        <is>
          <t>{T}, Remove X +1/+1 counters from this creature: It deals X damage to target attacking or blocking creature. Modular 1 (This creature enters with a +1/+1 counter on it. When it dies, you may put its +1/+1 counters on target artifact creature.) / {T}, remova X marcadores +1/+1 de Zagaieiro Arconexo: Ele causa X pontos de dano à criatura atacante ou bloqueadora alvo. Modular 1 (Esta criatura entra no campo de batalha com um marcador +1/+1. Quando ela morre, você pode colocar seus marcadores +1/+1 na criatura artefato alvo.)</t>
        </is>
      </c>
      <c r="E238" s="11" t="inlineStr">
        <is>
          <t>{W}</t>
        </is>
      </c>
      <c r="F238" s="11" t="inlineStr">
        <is>
          <t>Branco</t>
        </is>
      </c>
      <c r="G238" s="8" t="n">
        <v>0.1</v>
      </c>
      <c r="H238" s="11" t="inlineStr">
        <is>
          <t>Modern Horizons 2 (MH2)</t>
        </is>
      </c>
      <c r="I238" s="11" t="inlineStr">
        <is>
          <t>Não</t>
        </is>
      </c>
      <c r="J238" s="11" t="n">
        <v>2021</v>
      </c>
      <c r="K238" s="11" t="inlineStr">
        <is>
          <t>0/1</t>
        </is>
      </c>
      <c r="L238" s="11" t="n">
        <v>1</v>
      </c>
      <c r="M238" s="8">
        <f>L238*G238</f>
        <v/>
      </c>
      <c r="P238" s="9" t="n"/>
    </row>
    <row r="239">
      <c r="A239" s="11" t="inlineStr">
        <is>
          <t>Arcbound Wanderer / Andarilho Arcbound</t>
        </is>
      </c>
      <c r="B239" s="11" t="inlineStr">
        <is>
          <t>Artifact Creature — Golem / Criatura Artefato — Golem</t>
        </is>
      </c>
      <c r="C239" s="11" t="inlineStr">
        <is>
          <t>Uncommon / Incomum</t>
        </is>
      </c>
      <c r="D239" s="11"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239" s="11" t="inlineStr">
        <is>
          <t>{6}</t>
        </is>
      </c>
      <c r="F239" s="11" t="inlineStr">
        <is>
          <t>Incolor</t>
        </is>
      </c>
      <c r="G239" s="8" t="n">
        <v>0.13</v>
      </c>
      <c r="H239" s="11" t="inlineStr">
        <is>
          <t>Modern Masters (MMA)</t>
        </is>
      </c>
      <c r="I239" s="11" t="inlineStr">
        <is>
          <t>Não</t>
        </is>
      </c>
      <c r="J239" s="11" t="n">
        <v>2013</v>
      </c>
      <c r="K239" s="11" t="inlineStr">
        <is>
          <t>0/0</t>
        </is>
      </c>
      <c r="L239" s="11" t="n">
        <v>1</v>
      </c>
      <c r="M239" s="8">
        <f>L239*G239</f>
        <v/>
      </c>
      <c r="P239" s="9" t="n"/>
    </row>
    <row r="240">
      <c r="A240" s="11" t="inlineStr">
        <is>
          <t>Archaeomancer / Arqueomante</t>
        </is>
      </c>
      <c r="B240" s="11" t="inlineStr">
        <is>
          <t>Creature — Human Wizard / Criatura — Humano Mago</t>
        </is>
      </c>
      <c r="C240" s="11" t="inlineStr">
        <is>
          <t>Common / Comum</t>
        </is>
      </c>
      <c r="D240" s="11" t="inlineStr">
        <is>
          <t>When this creature enters, return target instant or sorcery card from your graveyard to your hand. / Quando Arqueomante entrar no campo de batalha, devolva o card de mágica instantânea ou de feitiço alvo de seu cemitério para a sua mão.</t>
        </is>
      </c>
      <c r="E240" s="11" t="inlineStr">
        <is>
          <t>{2}{U}{U}</t>
        </is>
      </c>
      <c r="F240" s="11" t="inlineStr">
        <is>
          <t>Azul</t>
        </is>
      </c>
      <c r="G240" s="8" t="n">
        <v>0.24</v>
      </c>
      <c r="H240" s="11" t="inlineStr">
        <is>
          <t>Magic 2013 (M13)</t>
        </is>
      </c>
      <c r="I240" s="11" t="inlineStr">
        <is>
          <t>Não</t>
        </is>
      </c>
      <c r="J240" s="11" t="n">
        <v>2012</v>
      </c>
      <c r="K240" s="10" t="n">
        <v>46054</v>
      </c>
      <c r="L240" s="11" t="n">
        <v>1</v>
      </c>
      <c r="M240" s="8">
        <f>L240*G240</f>
        <v/>
      </c>
      <c r="P240" s="9" t="n"/>
    </row>
    <row r="241">
      <c r="A241" s="11" t="inlineStr">
        <is>
          <t>Archers of Qarsi / Arqueiros de Qarsi</t>
        </is>
      </c>
      <c r="B241" s="11" t="inlineStr">
        <is>
          <t>Creature — Snake Archer / Criatura — Naga Arqueiro</t>
        </is>
      </c>
      <c r="C241" s="11" t="inlineStr">
        <is>
          <t>Common / Comum</t>
        </is>
      </c>
      <c r="D241" s="11" t="inlineStr">
        <is>
          <t>Defender Reach (This creature can block creatures with flying.) / Defensor Alcance (Esta criatura pode bloquear criaturas com voar.)</t>
        </is>
      </c>
      <c r="E241" s="11" t="inlineStr">
        <is>
          <t>{3}{G}</t>
        </is>
      </c>
      <c r="F241" s="11" t="inlineStr">
        <is>
          <t>Verde</t>
        </is>
      </c>
      <c r="G241" s="8" t="n">
        <v>0.05</v>
      </c>
      <c r="H241" s="11" t="inlineStr">
        <is>
          <t>Fate Reforged (FRF)</t>
        </is>
      </c>
      <c r="I241" s="11" t="inlineStr">
        <is>
          <t>Não</t>
        </is>
      </c>
      <c r="J241" s="11" t="n">
        <v>2015</v>
      </c>
      <c r="K241" s="10" t="n">
        <v>46058</v>
      </c>
      <c r="L241" s="11" t="n">
        <v>1</v>
      </c>
      <c r="M241" s="8">
        <f>L241*G241</f>
        <v/>
      </c>
      <c r="P241" s="9" t="n"/>
    </row>
    <row r="242">
      <c r="A242" s="11" t="inlineStr">
        <is>
          <t>Archers' Parapet / Parapeito dos Arqueiros</t>
        </is>
      </c>
      <c r="B242" s="11" t="inlineStr">
        <is>
          <t>Creature — Wall / Criatura — Barreira</t>
        </is>
      </c>
      <c r="C242" s="11" t="inlineStr">
        <is>
          <t>Common / Comum</t>
        </is>
      </c>
      <c r="D242" s="11" t="inlineStr">
        <is>
          <t>Defender {1}{B}, {T}: Each opponent loses 1 life. / Defensor {1}{B}, {T}: Cada oponente perde 1 ponto de vida.</t>
        </is>
      </c>
      <c r="E242" s="11" t="inlineStr">
        <is>
          <t>{1}{G}</t>
        </is>
      </c>
      <c r="F242" s="11" t="inlineStr">
        <is>
          <t>Verde</t>
        </is>
      </c>
      <c r="G242" s="8" t="n">
        <v>0.05</v>
      </c>
      <c r="H242" s="11" t="inlineStr">
        <is>
          <t>Khans of Tarkir (KTK)</t>
        </is>
      </c>
      <c r="I242" s="11" t="inlineStr">
        <is>
          <t>Não</t>
        </is>
      </c>
      <c r="J242" s="11" t="n">
        <v>2014</v>
      </c>
      <c r="K242" s="11" t="inlineStr">
        <is>
          <t>0/5</t>
        </is>
      </c>
      <c r="L242" s="11" t="n">
        <v>5</v>
      </c>
      <c r="M242" s="8">
        <f>L242*G242</f>
        <v/>
      </c>
      <c r="P242" s="9" t="n"/>
    </row>
    <row r="243">
      <c r="A243" s="11" t="inlineStr">
        <is>
          <t>Archfiend of Depravity / Arquidemônio da Depravação</t>
        </is>
      </c>
      <c r="B243" s="11" t="inlineStr">
        <is>
          <t>Creature — Demon / Criatura — Demônio</t>
        </is>
      </c>
      <c r="C243" s="11" t="inlineStr">
        <is>
          <t>Rare / Rara</t>
        </is>
      </c>
      <c r="D243" s="11" t="inlineStr">
        <is>
          <t>Flying At the beginning of each opponent's end step, that player chooses up to two creatures they control, then sacrifices the rest. / Voar No início da etapa final de cada oponente, aquele jogador escolhe até duas criaturas que ele controla e sacrifica o resto.</t>
        </is>
      </c>
      <c r="E243" s="11" t="inlineStr">
        <is>
          <t>{3}{B}{B}</t>
        </is>
      </c>
      <c r="F243" s="11" t="inlineStr">
        <is>
          <t>Preto</t>
        </is>
      </c>
      <c r="G243" s="8" t="n">
        <v>4.99</v>
      </c>
      <c r="H243" s="11" t="inlineStr">
        <is>
          <t>Fate Reforged (FRF)</t>
        </is>
      </c>
      <c r="I243" s="11" t="inlineStr">
        <is>
          <t>Não</t>
        </is>
      </c>
      <c r="J243" s="11" t="n">
        <v>2015</v>
      </c>
      <c r="K243" s="10" t="n">
        <v>46117</v>
      </c>
      <c r="L243" s="11" t="n">
        <v>1</v>
      </c>
      <c r="M243" s="8">
        <f>L243*G243</f>
        <v/>
      </c>
      <c r="N243" s="11" t="inlineStr">
        <is>
          <t>Pasta</t>
        </is>
      </c>
      <c r="P243" s="9" t="n"/>
    </row>
    <row r="244">
      <c r="A244" s="11" t="inlineStr">
        <is>
          <t>Archfiend of Ifnir / Arquidemônio de Ifnir</t>
        </is>
      </c>
      <c r="B244" s="11" t="inlineStr">
        <is>
          <t>Creature — Demon / Criatura — Demônio</t>
        </is>
      </c>
      <c r="C244" s="11" t="inlineStr">
        <is>
          <t>Rare / Rara</t>
        </is>
      </c>
      <c r="D244" s="11" t="inlineStr">
        <is>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is>
      </c>
      <c r="E244" s="11" t="inlineStr">
        <is>
          <t>{3}{B}{B}</t>
        </is>
      </c>
      <c r="F244" s="11" t="inlineStr">
        <is>
          <t>Preto</t>
        </is>
      </c>
      <c r="G244" s="8" t="n">
        <v>3.25</v>
      </c>
      <c r="H244" s="11" t="inlineStr">
        <is>
          <t>Amonkhet (AKH)</t>
        </is>
      </c>
      <c r="I244" s="11" t="inlineStr">
        <is>
          <t>Não</t>
        </is>
      </c>
      <c r="J244" s="11" t="n">
        <v>2017</v>
      </c>
      <c r="K244" s="10" t="n">
        <v>46117</v>
      </c>
      <c r="L244" s="11" t="n">
        <v>2</v>
      </c>
      <c r="M244" s="8">
        <f>L244*G244</f>
        <v/>
      </c>
      <c r="N244" s="11" t="inlineStr">
        <is>
          <t>Pasta</t>
        </is>
      </c>
      <c r="P244" s="9" t="n"/>
    </row>
    <row r="245">
      <c r="A245" s="11" t="inlineStr">
        <is>
          <t>Architects of Will / Arquitetos do Arbítrio</t>
        </is>
      </c>
      <c r="B245" s="11" t="inlineStr">
        <is>
          <t>Artifact Creature — Human Wizard / Criatura Artefato — Humano Mago</t>
        </is>
      </c>
      <c r="C245" s="11" t="inlineStr">
        <is>
          <t>Common / Comum</t>
        </is>
      </c>
      <c r="D245" s="11"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245" s="11" t="inlineStr">
        <is>
          <t>{2}{U}{B}</t>
        </is>
      </c>
      <c r="F245" s="11" t="inlineStr">
        <is>
          <t>Preto, Azul</t>
        </is>
      </c>
      <c r="G245" s="8" t="n">
        <v>0.45</v>
      </c>
      <c r="H245" s="11" t="inlineStr">
        <is>
          <t>Alara Reborn (ARB)</t>
        </is>
      </c>
      <c r="I245" s="11" t="inlineStr">
        <is>
          <t>Não</t>
        </is>
      </c>
      <c r="J245" s="11" t="n">
        <v>2009</v>
      </c>
      <c r="K245" s="10" t="n">
        <v>46084</v>
      </c>
      <c r="L245" s="11" t="n">
        <v>1</v>
      </c>
      <c r="M245" s="8">
        <f>L245*G245</f>
        <v/>
      </c>
      <c r="P245" s="9" t="n"/>
    </row>
    <row r="246">
      <c r="A246" s="11" t="inlineStr">
        <is>
          <t>Archway Angel / Anjo do Arco</t>
        </is>
      </c>
      <c r="B246" s="11" t="inlineStr">
        <is>
          <t>Creature — Angel / Criatura — Anjo</t>
        </is>
      </c>
      <c r="C246" s="11" t="inlineStr">
        <is>
          <t>Uncommon / Incomum</t>
        </is>
      </c>
      <c r="D246" s="11" t="inlineStr">
        <is>
          <t>Flying When this creature enters, you gain 2 life for each Gate you control. / Voar Quando Anjo do Arco entra no campo de batalha, você ganha 2 pontos de vida para cada Portão que você controla.</t>
        </is>
      </c>
      <c r="E246" s="11" t="inlineStr">
        <is>
          <t>{5}{W}</t>
        </is>
      </c>
      <c r="F246" s="11" t="inlineStr">
        <is>
          <t>Branco</t>
        </is>
      </c>
      <c r="G246" s="8" t="n">
        <v>0.08</v>
      </c>
      <c r="H246" s="11" t="inlineStr">
        <is>
          <t>Ravnica Allegiance (RNA)</t>
        </is>
      </c>
      <c r="I246" s="11" t="inlineStr">
        <is>
          <t>Não</t>
        </is>
      </c>
      <c r="J246" s="11" t="n">
        <v>2019</v>
      </c>
      <c r="K246" s="10" t="n">
        <v>46115</v>
      </c>
      <c r="L246" s="11" t="n">
        <v>1</v>
      </c>
      <c r="M246" s="8">
        <f>L246*G246</f>
        <v/>
      </c>
      <c r="P246" s="9" t="n"/>
    </row>
    <row r="247">
      <c r="A247" s="11" t="inlineStr">
        <is>
          <t>Archweaver / Tecedeira de Arcos</t>
        </is>
      </c>
      <c r="B247" s="11" t="inlineStr">
        <is>
          <t>Creature — Spider / Criatura — Aranha</t>
        </is>
      </c>
      <c r="C247" s="11" t="inlineStr">
        <is>
          <t>Uncommon / Incomum</t>
        </is>
      </c>
      <c r="D247" s="11" t="inlineStr">
        <is>
          <t>Reach, trample / Alcance, atropelar</t>
        </is>
      </c>
      <c r="E247" s="11" t="inlineStr">
        <is>
          <t>{5}{G}{G}</t>
        </is>
      </c>
      <c r="F247" s="11" t="inlineStr">
        <is>
          <t>Verde</t>
        </is>
      </c>
      <c r="G247" s="8" t="n">
        <v>0.06</v>
      </c>
      <c r="H247" s="11" t="inlineStr">
        <is>
          <t>Return to Ravnica (RTR)</t>
        </is>
      </c>
      <c r="I247" s="11" t="inlineStr">
        <is>
          <t>Não</t>
        </is>
      </c>
      <c r="J247" s="11" t="n">
        <v>2012</v>
      </c>
      <c r="K247" s="10" t="n">
        <v>46147</v>
      </c>
      <c r="L247" s="11" t="n">
        <v>1</v>
      </c>
      <c r="M247" s="8">
        <f>L247*G247</f>
        <v/>
      </c>
      <c r="P247" s="9" t="n"/>
    </row>
    <row r="248">
      <c r="A248" s="11" t="inlineStr">
        <is>
          <t>Arctic Foxes</t>
        </is>
      </c>
      <c r="B248" s="11" t="inlineStr">
        <is>
          <t>Criatura — Raposas / Summon Foxes</t>
        </is>
      </c>
      <c r="C248" s="11" t="inlineStr">
        <is>
          <t>Comum / Common</t>
        </is>
      </c>
      <c r="D248" s="11" t="inlineStr">
        <is>
          <t>If defending player controls any snow-covered lands, no creature with power greater than 1 may be assigned to block Arctic Foxes.</t>
        </is>
      </c>
      <c r="E248" s="11" t="inlineStr">
        <is>
          <t>{1}{W}</t>
        </is>
      </c>
      <c r="F248" s="11" t="inlineStr">
        <is>
          <t>Branco</t>
        </is>
      </c>
      <c r="G248" s="8" t="n">
        <v>0.1</v>
      </c>
      <c r="H248" s="11" t="inlineStr">
        <is>
          <t>Ice Age (ICE)</t>
        </is>
      </c>
      <c r="I248" s="11" t="inlineStr">
        <is>
          <t>Não</t>
        </is>
      </c>
      <c r="J248" s="11" t="n">
        <v>1995</v>
      </c>
      <c r="K248" s="10" t="n">
        <v>46023</v>
      </c>
      <c r="L248" s="11" t="n">
        <v>1</v>
      </c>
      <c r="M248" s="8">
        <f>L248*G248</f>
        <v/>
      </c>
      <c r="P248" s="9" t="n"/>
    </row>
    <row r="249">
      <c r="A249" s="11" t="inlineStr">
        <is>
          <t>Ardent Recruit / Recruta Fervoroso</t>
        </is>
      </c>
      <c r="B249" s="11" t="inlineStr">
        <is>
          <t>Creature — Human Soldier / Criatura — Humano Soldado</t>
        </is>
      </c>
      <c r="C249" s="11" t="inlineStr">
        <is>
          <t>Common / Comum</t>
        </is>
      </c>
      <c r="D249" s="11" t="inlineStr">
        <is>
          <t>Metalcraft — This creature gets +2/+2 as long as you control three or more artifacts. / Maestria com Metais — Recruta Fervoroso receberá +2/+2 enquanto você controlar três ou mais artefatos.</t>
        </is>
      </c>
      <c r="E249" s="11" t="inlineStr">
        <is>
          <t>{W}</t>
        </is>
      </c>
      <c r="F249" s="11" t="inlineStr">
        <is>
          <t>Branco</t>
        </is>
      </c>
      <c r="G249" s="8" t="n">
        <v>0.33</v>
      </c>
      <c r="H249" s="11" t="inlineStr">
        <is>
          <t>Mirrodin Besieged (MBS)</t>
        </is>
      </c>
      <c r="I249" s="11" t="inlineStr">
        <is>
          <t>Não</t>
        </is>
      </c>
      <c r="J249" s="11" t="n">
        <v>2011</v>
      </c>
      <c r="K249" s="10" t="n">
        <v>46023</v>
      </c>
      <c r="L249" s="11" t="n">
        <v>3</v>
      </c>
      <c r="M249" s="8">
        <f>L249*G249</f>
        <v/>
      </c>
      <c r="P249" s="9" t="n"/>
    </row>
    <row r="250">
      <c r="A250" s="11" t="inlineStr">
        <is>
          <t>Ardent Soldier / Soldado Ardente</t>
        </is>
      </c>
      <c r="B250" s="11" t="inlineStr">
        <is>
          <t>Creature — Soldier / Criatura — Soldado</t>
        </is>
      </c>
      <c r="C250" s="11" t="inlineStr">
        <is>
          <t>Common / Comum</t>
        </is>
      </c>
      <c r="D250" s="11"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250" s="11" t="inlineStr">
        <is>
          <t>{1}{W}</t>
        </is>
      </c>
      <c r="F250" s="11" t="inlineStr">
        <is>
          <t>Branco</t>
        </is>
      </c>
      <c r="G250" s="8" t="n">
        <v>0.09</v>
      </c>
      <c r="H250" s="11" t="inlineStr">
        <is>
          <t>Invasion (INV)</t>
        </is>
      </c>
      <c r="I250" s="11" t="inlineStr">
        <is>
          <t>Não</t>
        </is>
      </c>
      <c r="J250" s="11" t="n">
        <v>2000</v>
      </c>
      <c r="K250" s="10" t="n">
        <v>46054</v>
      </c>
      <c r="L250" s="11" t="n">
        <v>1</v>
      </c>
      <c r="M250" s="8">
        <f>L250*G250</f>
        <v/>
      </c>
      <c r="P250" s="9" t="n"/>
    </row>
    <row r="251">
      <c r="A251" s="11" t="inlineStr">
        <is>
          <t>Ardent Soldier / Soldado Fervoroso</t>
        </is>
      </c>
      <c r="B251" s="11" t="inlineStr">
        <is>
          <t>Creature — Human Soldier</t>
        </is>
      </c>
      <c r="C251" s="11" t="inlineStr">
        <is>
          <t>Common / Comum</t>
        </is>
      </c>
      <c r="D251" s="11" t="inlineStr">
        <is>
          <t>Kicker {2} (You may pay an additional {2} as you cast this spell.) Vigilance If this creature was kicked, it enters with a +1/+1 counter on it.</t>
        </is>
      </c>
      <c r="E251" s="11" t="inlineStr">
        <is>
          <t>{1}{W}</t>
        </is>
      </c>
      <c r="F251" s="11" t="inlineStr">
        <is>
          <t>Branco</t>
        </is>
      </c>
      <c r="G251" s="8" t="n">
        <v>4.49</v>
      </c>
      <c r="H251" s="11" t="inlineStr">
        <is>
          <t>Invasion (INV)</t>
        </is>
      </c>
      <c r="I251" s="11" t="inlineStr">
        <is>
          <t>Sim</t>
        </is>
      </c>
      <c r="J251" s="11" t="n">
        <v>2000</v>
      </c>
      <c r="K251" s="10" t="n">
        <v>46054</v>
      </c>
      <c r="L251" s="11" t="n">
        <v>1</v>
      </c>
      <c r="M251" s="8">
        <f>L251*G251</f>
        <v/>
      </c>
      <c r="N251" s="11" t="inlineStr">
        <is>
          <t>Pasta</t>
        </is>
      </c>
      <c r="P251" s="9" t="n"/>
    </row>
    <row r="252">
      <c r="A252" s="11" t="inlineStr">
        <is>
          <t>Ardyn, the Usurper / Ardyn, o Usurpador</t>
        </is>
      </c>
      <c r="B252" s="11" t="inlineStr">
        <is>
          <t>Criatura Lendária — Ancião Humano Nobre</t>
        </is>
      </c>
      <c r="C252" s="11" t="inlineStr">
        <is>
          <t>Rara</t>
        </is>
      </c>
      <c r="D252" s="11"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52" s="11" t="inlineStr">
        <is>
          <t>5{B}{B}{B}</t>
        </is>
      </c>
      <c r="F252" s="11" t="inlineStr">
        <is>
          <t>Preto</t>
        </is>
      </c>
      <c r="G252" s="8" t="n">
        <v>4.79</v>
      </c>
      <c r="H252" s="11" t="inlineStr">
        <is>
          <t>Final Fantasy</t>
        </is>
      </c>
      <c r="I252" s="11" t="inlineStr">
        <is>
          <t>Não</t>
        </is>
      </c>
      <c r="J252" s="11" t="n">
        <v>2025</v>
      </c>
      <c r="K252" s="10" t="n">
        <v>46116</v>
      </c>
      <c r="L252" s="11" t="n">
        <v>1</v>
      </c>
      <c r="M252" s="8">
        <f>L252*G252</f>
        <v/>
      </c>
      <c r="P252" s="9" t="n"/>
    </row>
    <row r="253">
      <c r="A253" s="11" t="inlineStr">
        <is>
          <t>Área Fortificada / Fortified Area</t>
        </is>
      </c>
      <c r="B253" s="11" t="inlineStr">
        <is>
          <t>Encantamento / Enchantment</t>
        </is>
      </c>
      <c r="C253" s="11" t="inlineStr">
        <is>
          <t>Incomum / Uncommon</t>
        </is>
      </c>
      <c r="D253" s="11" t="inlineStr">
        <is>
          <t>Todas as barreiras que você controla ganham +1/+0 e a habilidade de formar bando. / All Walls you control get +1/+0 and gain banding.</t>
        </is>
      </c>
      <c r="E253" s="11" t="inlineStr">
        <is>
          <t>{1}{W}{W}</t>
        </is>
      </c>
      <c r="F253" s="11" t="inlineStr">
        <is>
          <t>Branco</t>
        </is>
      </c>
      <c r="G253" s="8" t="n">
        <v>0.05</v>
      </c>
      <c r="H253" s="11" t="inlineStr">
        <is>
          <t>Fourth Edition</t>
        </is>
      </c>
      <c r="I253" s="11" t="inlineStr">
        <is>
          <t>Não</t>
        </is>
      </c>
      <c r="J253" s="11" t="n">
        <v>1995</v>
      </c>
      <c r="L253" s="11" t="n">
        <v>2</v>
      </c>
      <c r="M253" s="8">
        <f>L253*G253</f>
        <v/>
      </c>
      <c r="P253" s="9" t="n"/>
    </row>
    <row r="254">
      <c r="A254" s="11" t="inlineStr">
        <is>
          <t>Área Fortificada / Fortified Area</t>
        </is>
      </c>
      <c r="B254" s="11" t="inlineStr">
        <is>
          <t>Encantamento / Enchantment</t>
        </is>
      </c>
      <c r="C254" s="11" t="inlineStr">
        <is>
          <t>Incomum / Uncommon</t>
        </is>
      </c>
      <c r="D254" s="11" t="inlineStr">
        <is>
          <t>Todas as barreiras que você controla ganham +1/+0 e a habilidade de formar bando. / All Walls you control get +1/+0 and gain banding.</t>
        </is>
      </c>
      <c r="E254" s="11" t="inlineStr">
        <is>
          <t>{1}{W}{W}</t>
        </is>
      </c>
      <c r="F254" s="11" t="inlineStr">
        <is>
          <t>Branco</t>
        </is>
      </c>
      <c r="G254" s="8" t="n">
        <v>0.19</v>
      </c>
      <c r="H254" s="11" t="inlineStr">
        <is>
          <t>Fourth Edition (BB)</t>
        </is>
      </c>
      <c r="I254" s="11" t="inlineStr">
        <is>
          <t>Não</t>
        </is>
      </c>
      <c r="J254" s="11" t="n">
        <v>1995</v>
      </c>
      <c r="L254" s="11" t="n">
        <v>4</v>
      </c>
      <c r="M254" s="8">
        <f>L254*G254</f>
        <v/>
      </c>
      <c r="P254" s="9" t="n"/>
    </row>
    <row r="255">
      <c r="A255" s="11" t="inlineStr">
        <is>
          <t>Arena Trickster / Trapaceiro da Arena</t>
        </is>
      </c>
      <c r="B255" s="11" t="inlineStr">
        <is>
          <t>Creature — Human Shaman / Criatura — Humano Xamã</t>
        </is>
      </c>
      <c r="C255" s="11" t="inlineStr">
        <is>
          <t>Common / Comum</t>
        </is>
      </c>
      <c r="D255" s="11" t="inlineStr">
        <is>
          <t>Whenever you cast your first spell during each opponent's turn, put a +1/+1 counter on this creature. / Toda vez que você conjurar sua primeira mágica durante o turno de cada oponente, coloque um marcador +1/+1 em Trapaceiro da Arena.</t>
        </is>
      </c>
      <c r="E255" s="11" t="inlineStr">
        <is>
          <t>{3}{R}</t>
        </is>
      </c>
      <c r="F255" s="11" t="inlineStr">
        <is>
          <t>Vermelho</t>
        </is>
      </c>
      <c r="G255" s="8" t="n">
        <v>0.03</v>
      </c>
      <c r="H255" s="11" t="inlineStr">
        <is>
          <t>Theros Beyond Death (THB)</t>
        </is>
      </c>
      <c r="I255" s="11" t="inlineStr">
        <is>
          <t>Não</t>
        </is>
      </c>
      <c r="J255" s="11" t="n">
        <v>2020</v>
      </c>
      <c r="K255" s="10" t="n">
        <v>46084</v>
      </c>
      <c r="L255" s="11" t="n">
        <v>1</v>
      </c>
      <c r="M255" s="8">
        <f>L255*G255</f>
        <v/>
      </c>
      <c r="P255" s="9" t="n"/>
    </row>
    <row r="256">
      <c r="A256" s="11" t="inlineStr">
        <is>
          <t>Arenson's Aura</t>
        </is>
      </c>
      <c r="B256" s="11" t="inlineStr">
        <is>
          <t>Encantamento / Enchantment</t>
        </is>
      </c>
      <c r="C256" s="11" t="inlineStr">
        <is>
          <t>Incomum / Uncommon</t>
        </is>
      </c>
      <c r="D256" s="11" t="inlineStr">
        <is>
          <t>{W}: Sacrifice an enchantment to destroy target enchantment. {3}{U}{U}: Counter target enchantment.</t>
        </is>
      </c>
      <c r="E256" s="11" t="inlineStr">
        <is>
          <t>{2}{W}</t>
        </is>
      </c>
      <c r="F256" s="11" t="inlineStr">
        <is>
          <t>Branco</t>
        </is>
      </c>
      <c r="G256" s="8" t="n">
        <v>0.01</v>
      </c>
      <c r="H256" s="11" t="inlineStr">
        <is>
          <t>Ice Age (ICE)</t>
        </is>
      </c>
      <c r="I256" s="11" t="inlineStr">
        <is>
          <t>Não</t>
        </is>
      </c>
      <c r="J256" s="11" t="n">
        <v>1995</v>
      </c>
      <c r="L256" s="11" t="n">
        <v>2</v>
      </c>
      <c r="M256" s="8">
        <f>L256*G256</f>
        <v/>
      </c>
      <c r="P256" s="9" t="n"/>
    </row>
    <row r="257">
      <c r="A257" s="11" t="inlineStr">
        <is>
          <t>Aríete / Battering Ram</t>
        </is>
      </c>
      <c r="B257" s="11" t="inlineStr">
        <is>
          <t>Criatura Artefato / Artifact Creature</t>
        </is>
      </c>
      <c r="C257" s="11" t="inlineStr">
        <is>
          <t>Comum / Common</t>
        </is>
      </c>
      <c r="D257" s="11" t="inlineStr">
        <is>
          <t>Forma Bando quando ataca. No fim do combate, destrói qualquer barreira que esteja bloqueando um Aríete. / Bands with artifacts when attacking. At end of combat, destroy all Walls blocking Battering Ram.</t>
        </is>
      </c>
      <c r="E257" s="11" t="inlineStr">
        <is>
          <t>{2}</t>
        </is>
      </c>
      <c r="F257" s="11" t="inlineStr">
        <is>
          <t>Incolor</t>
        </is>
      </c>
      <c r="G257" s="8" t="n">
        <v>0.05</v>
      </c>
      <c r="H257" s="11" t="inlineStr">
        <is>
          <t>Fourth Edition</t>
        </is>
      </c>
      <c r="I257" s="11" t="inlineStr">
        <is>
          <t>Não</t>
        </is>
      </c>
      <c r="J257" s="11" t="n">
        <v>1995</v>
      </c>
      <c r="K257" s="10" t="n">
        <v>46023</v>
      </c>
      <c r="L257" s="11" t="n">
        <v>5</v>
      </c>
      <c r="M257" s="8">
        <f>L257*G257</f>
        <v/>
      </c>
      <c r="P257" s="9" t="n"/>
    </row>
    <row r="258">
      <c r="A258" s="11" t="inlineStr">
        <is>
          <t>Aríete / Battering Ram</t>
        </is>
      </c>
      <c r="B258" s="11" t="inlineStr">
        <is>
          <t>Criatura Artefato / Artifact Creature</t>
        </is>
      </c>
      <c r="C258" s="11" t="inlineStr">
        <is>
          <t>Comum / Common</t>
        </is>
      </c>
      <c r="D258" s="11" t="inlineStr">
        <is>
          <t>Forma Bando quando ataca. No fim do combate, destrói qualquer barreira que esteja bloqueando um Aríete. / Bands with artifacts when attacking. At end of combat, destroy all Walls blocking Battering Ram.</t>
        </is>
      </c>
      <c r="E258" s="11" t="inlineStr">
        <is>
          <t>{2}</t>
        </is>
      </c>
      <c r="F258" s="11" t="inlineStr">
        <is>
          <t>Incolor</t>
        </is>
      </c>
      <c r="G258" s="8" t="n">
        <v>0.08</v>
      </c>
      <c r="H258" s="11" t="inlineStr">
        <is>
          <t>Fourth Edition (BB)</t>
        </is>
      </c>
      <c r="I258" s="11" t="inlineStr">
        <is>
          <t>Não</t>
        </is>
      </c>
      <c r="J258" s="11" t="n">
        <v>1995</v>
      </c>
      <c r="K258" s="10" t="n">
        <v>46023</v>
      </c>
      <c r="L258" s="11" t="n">
        <v>6</v>
      </c>
      <c r="M258" s="8">
        <f>L258*G258</f>
        <v/>
      </c>
      <c r="P258" s="9" t="n"/>
    </row>
    <row r="259">
      <c r="A259" s="11" t="inlineStr">
        <is>
          <t>Armado // Perigoso</t>
        </is>
      </c>
      <c r="B259" s="11" t="inlineStr">
        <is>
          <t>Feitiço / Sorcery</t>
        </is>
      </c>
      <c r="C259" s="11" t="inlineStr">
        <is>
          <t>Incomum / Uncommon</t>
        </is>
      </c>
      <c r="D259" s="11" t="inlineStr">
        <is>
          <t>Armado: A criatura alvo recebe +1/+1 e ganha golpe duplo até o final do turno. Perigoso: Todas as criaturas aptas a bloquear a criatura alvo neste turno o fazem.</t>
        </is>
      </c>
      <c r="E259" s="11" t="inlineStr">
        <is>
          <t>{1}{R} // {3}{G}</t>
        </is>
      </c>
      <c r="F259" s="11" t="inlineStr">
        <is>
          <t>Vermelho/Verde</t>
        </is>
      </c>
      <c r="G259" s="8" t="n">
        <v>0.08</v>
      </c>
      <c r="H259" s="11" t="inlineStr">
        <is>
          <t>Dragon's Maze (DGM)</t>
        </is>
      </c>
      <c r="I259" s="11" t="inlineStr">
        <is>
          <t>Não</t>
        </is>
      </c>
      <c r="J259" s="11" t="n">
        <v>2013</v>
      </c>
      <c r="L259" s="11" t="n">
        <v>1</v>
      </c>
      <c r="M259" s="8">
        <f>L259*G259</f>
        <v/>
      </c>
      <c r="P259" s="9" t="n"/>
    </row>
    <row r="260">
      <c r="A260" s="11" t="inlineStr">
        <is>
          <t>Armadura Divina</t>
        </is>
      </c>
      <c r="B260" s="11" t="inlineStr">
        <is>
          <t>Encantar Criatura / Enchant Creature</t>
        </is>
      </c>
      <c r="C260" s="11" t="inlineStr">
        <is>
          <t>Comum / Common</t>
        </is>
      </c>
      <c r="D260" s="11" t="inlineStr">
        <is>
          <t>A criatura-alvo ganha +0/+2. {W}: A criatura-alvo encantada pela Armadura Divina ganha +0/+1 até o final do turno.</t>
        </is>
      </c>
      <c r="E260" s="11" t="inlineStr">
        <is>
          <t>{W}</t>
        </is>
      </c>
      <c r="F260" s="11" t="inlineStr">
        <is>
          <t>Branco</t>
        </is>
      </c>
      <c r="G260" s="8" t="n">
        <v>0.05</v>
      </c>
      <c r="H260" s="11" t="inlineStr">
        <is>
          <t>Quarta Edição</t>
        </is>
      </c>
      <c r="I260" s="11" t="inlineStr">
        <is>
          <t>Não</t>
        </is>
      </c>
      <c r="J260" s="11" t="n">
        <v>1995</v>
      </c>
      <c r="L260" s="11" t="n">
        <v>3</v>
      </c>
      <c r="M260" s="8">
        <f>L260*G260</f>
        <v/>
      </c>
      <c r="P260" s="9" t="n"/>
    </row>
    <row r="261">
      <c r="A261" s="11" t="inlineStr">
        <is>
          <t>Armadura Divina</t>
        </is>
      </c>
      <c r="B261" s="11" t="inlineStr">
        <is>
          <t>Encantar Criatura / Enchant Creature</t>
        </is>
      </c>
      <c r="C261" s="11" t="inlineStr">
        <is>
          <t>Comum / Common</t>
        </is>
      </c>
      <c r="D261" s="11" t="inlineStr">
        <is>
          <t>A criatura-alvo ganha +0/+2. {W}: A criatura-alvo encantada pela Armadura Divina ganha +0/+1 até o final do turno.</t>
        </is>
      </c>
      <c r="E261" s="11" t="inlineStr">
        <is>
          <t>{W}</t>
        </is>
      </c>
      <c r="F261" s="11" t="inlineStr">
        <is>
          <t>Branco</t>
        </is>
      </c>
      <c r="G261" s="8" t="n">
        <v>0.17</v>
      </c>
      <c r="H261" s="11" t="inlineStr">
        <is>
          <t>Quarta Edição (BB)</t>
        </is>
      </c>
      <c r="I261" s="11" t="inlineStr">
        <is>
          <t>Não</t>
        </is>
      </c>
      <c r="J261" s="11" t="n">
        <v>1995</v>
      </c>
      <c r="L261" s="11" t="n">
        <v>4</v>
      </c>
      <c r="M261" s="8">
        <f>L261*G261</f>
        <v/>
      </c>
      <c r="P261" s="9" t="n"/>
    </row>
    <row r="262">
      <c r="A262" s="11" t="inlineStr">
        <is>
          <t>Armadura Divina / Divine Armor</t>
        </is>
      </c>
      <c r="B262" s="11" t="inlineStr">
        <is>
          <t>Encantar Criatura</t>
        </is>
      </c>
      <c r="C262" s="11" t="inlineStr">
        <is>
          <t>Comum</t>
        </is>
      </c>
      <c r="D262" s="11" t="inlineStr">
        <is>
          <t>A criatura-alvo ganha +0/+2. {W}: A criatura-alvo encantada pela Armadura Divina ganha +0/+1 até o final do turno.</t>
        </is>
      </c>
      <c r="E262" s="11" t="inlineStr">
        <is>
          <t>{W}</t>
        </is>
      </c>
      <c r="F262" s="11" t="inlineStr">
        <is>
          <t>Branco</t>
        </is>
      </c>
      <c r="G262" s="8" t="n">
        <v>0.17</v>
      </c>
      <c r="H262" s="11" t="inlineStr">
        <is>
          <t>Fourth Edition (4ED)</t>
        </is>
      </c>
      <c r="I262" s="11" t="inlineStr">
        <is>
          <t>Não</t>
        </is>
      </c>
      <c r="J262" s="11" t="n">
        <v>1995</v>
      </c>
      <c r="L262" s="11" t="n">
        <v>2</v>
      </c>
      <c r="M262" s="8">
        <f>L262*G262</f>
        <v/>
      </c>
      <c r="P262" s="9" t="n"/>
    </row>
    <row r="263">
      <c r="A263" s="11" t="inlineStr">
        <is>
          <t>Armageddon Clock</t>
        </is>
      </c>
      <c r="B263" s="11" t="inlineStr">
        <is>
          <t>Artefato / Artifact</t>
        </is>
      </c>
      <c r="C263" s="11" t="inlineStr">
        <is>
          <t>Rara / Rare</t>
        </is>
      </c>
      <c r="D263" s="11" t="inlineStr">
        <is>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is>
      </c>
      <c r="E263" s="11" t="inlineStr">
        <is>
          <t>{6}</t>
        </is>
      </c>
      <c r="F263" s="11" t="inlineStr">
        <is>
          <t>Incolor</t>
        </is>
      </c>
      <c r="G263" s="8" t="n">
        <v>0.43</v>
      </c>
      <c r="H263" s="11" t="inlineStr">
        <is>
          <t>Fourth Edition</t>
        </is>
      </c>
      <c r="I263" s="11" t="inlineStr">
        <is>
          <t>Não</t>
        </is>
      </c>
      <c r="J263" s="11" t="n">
        <v>1995</v>
      </c>
      <c r="L263" s="11" t="n">
        <v>1</v>
      </c>
      <c r="M263" s="8">
        <f>L263*G263</f>
        <v/>
      </c>
      <c r="P263" s="9" t="n"/>
    </row>
    <row r="264">
      <c r="A264" s="11" t="inlineStr">
        <is>
          <t>Armaggon, Future Shark</t>
        </is>
      </c>
      <c r="B264" s="11" t="inlineStr">
        <is>
          <t>Legendary Creature — Shark Horror Mutant</t>
        </is>
      </c>
      <c r="C264" s="11" t="inlineStr">
        <is>
          <t>Rare / Rara</t>
        </is>
      </c>
      <c r="D264" s="11" t="inlineStr">
        <is>
          <t>Flash When Armaggon enters, destroy up to three target creatures.</t>
        </is>
      </c>
      <c r="E264" s="11" t="inlineStr">
        <is>
          <t>{6}{B}{B}</t>
        </is>
      </c>
      <c r="F264" s="11" t="inlineStr">
        <is>
          <t>Preto</t>
        </is>
      </c>
      <c r="G264" s="8" t="n">
        <v>0.95</v>
      </c>
      <c r="H264" s="11" t="inlineStr">
        <is>
          <t>Teenage Mutant Ninja Turtles (TMT)</t>
        </is>
      </c>
      <c r="I264" s="11" t="inlineStr">
        <is>
          <t>Não</t>
        </is>
      </c>
      <c r="J264" s="11" t="n">
        <v>2026</v>
      </c>
      <c r="K264" s="10" t="n">
        <v>46182</v>
      </c>
      <c r="L264" s="11" t="n">
        <v>1</v>
      </c>
      <c r="M264" s="8">
        <f>L264*G264</f>
        <v/>
      </c>
      <c r="P264" s="9" t="n"/>
    </row>
    <row r="265">
      <c r="A265" s="11" t="inlineStr">
        <is>
          <t>Armament of Nyx / Armamento de Nyx</t>
        </is>
      </c>
      <c r="B265" s="11" t="inlineStr">
        <is>
          <t>Enchantment — Aura / Encantamento — Aura</t>
        </is>
      </c>
      <c r="C265" s="11" t="inlineStr">
        <is>
          <t>Common / Comum</t>
        </is>
      </c>
      <c r="D265" s="11"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65" s="11" t="inlineStr">
        <is>
          <t>{2}{W}</t>
        </is>
      </c>
      <c r="F265" s="11" t="inlineStr">
        <is>
          <t>Branco</t>
        </is>
      </c>
      <c r="G265" s="8" t="n">
        <v>0.06</v>
      </c>
      <c r="H265" s="11" t="inlineStr">
        <is>
          <t>Journey into Nyx (JOU)</t>
        </is>
      </c>
      <c r="I265" s="11" t="inlineStr">
        <is>
          <t>Não</t>
        </is>
      </c>
      <c r="J265" s="11" t="n">
        <v>2014</v>
      </c>
      <c r="L265" s="11" t="n">
        <v>2</v>
      </c>
      <c r="M265" s="8">
        <f>L265*G265</f>
        <v/>
      </c>
      <c r="P265" s="9" t="n"/>
    </row>
    <row r="266">
      <c r="A266" s="11" t="inlineStr">
        <is>
          <t>Armasaur Guide</t>
        </is>
      </c>
      <c r="B266" s="11" t="inlineStr">
        <is>
          <t>Creature — Dinosaur</t>
        </is>
      </c>
      <c r="C266" s="11" t="inlineStr">
        <is>
          <t>Common / Comum</t>
        </is>
      </c>
      <c r="D266" s="11" t="inlineStr">
        <is>
          <t>Vigilance (Attacking doesn't cause this creature to tap.) Whenever you attack with three or more creatures, put a +1/+1 counter on target creature you control.</t>
        </is>
      </c>
      <c r="E266" s="11" t="inlineStr">
        <is>
          <t>{4}{W}</t>
        </is>
      </c>
      <c r="F266" s="11" t="inlineStr">
        <is>
          <t>Branco</t>
        </is>
      </c>
      <c r="G266" s="8" t="n">
        <v>0.05</v>
      </c>
      <c r="H266" s="11" t="inlineStr">
        <is>
          <t>Foundations (FDN)</t>
        </is>
      </c>
      <c r="I266" s="11" t="inlineStr">
        <is>
          <t>Não</t>
        </is>
      </c>
      <c r="J266" s="11" t="n">
        <v>2024</v>
      </c>
      <c r="K266" s="10" t="n">
        <v>46116</v>
      </c>
      <c r="L266" s="11" t="n">
        <v>1</v>
      </c>
      <c r="M266" s="8">
        <f>L266*G266</f>
        <v/>
      </c>
      <c r="P266" s="9" t="n"/>
    </row>
    <row r="267">
      <c r="A267" s="11" t="inlineStr">
        <is>
          <t>Armor of Faith</t>
        </is>
      </c>
      <c r="B267" s="11" t="inlineStr">
        <is>
          <t>Encantar Criatura / Enchant Creature</t>
        </is>
      </c>
      <c r="C267" s="11" t="inlineStr">
        <is>
          <t>Comum / Common</t>
        </is>
      </c>
      <c r="D267" s="11" t="inlineStr">
        <is>
          <t>Target creature gets +1/+1. {W}: Creature Armor of Faith enchants gets +0/+1 until end of turn.</t>
        </is>
      </c>
      <c r="E267" s="11" t="inlineStr">
        <is>
          <t>{W}</t>
        </is>
      </c>
      <c r="F267" s="11" t="inlineStr">
        <is>
          <t>Branco</t>
        </is>
      </c>
      <c r="G267" s="8" t="n">
        <v>0.01</v>
      </c>
      <c r="H267" s="11" t="inlineStr">
        <is>
          <t>Ice Age (ICE)</t>
        </is>
      </c>
      <c r="I267" s="11" t="inlineStr">
        <is>
          <t>Não</t>
        </is>
      </c>
      <c r="J267" s="11" t="n">
        <v>1995</v>
      </c>
      <c r="L267" s="11" t="n">
        <v>1</v>
      </c>
      <c r="M267" s="8">
        <f>L267*G267</f>
        <v/>
      </c>
      <c r="P267" s="9" t="n"/>
    </row>
    <row r="268">
      <c r="A268" s="11" t="inlineStr">
        <is>
          <t>Armorcraft Judge / Jurada de Armoraria</t>
        </is>
      </c>
      <c r="B268" s="11" t="inlineStr">
        <is>
          <t>Creature — Elf Artificer / Criatura — Elfo Artesão</t>
        </is>
      </c>
      <c r="C268" s="11" t="inlineStr">
        <is>
          <t>Uncommon / Incomum</t>
        </is>
      </c>
      <c r="D268" s="11" t="inlineStr">
        <is>
          <t>When this creature enters, draw a card for each creature you control with a +1/+1 counter on it. / Quando Jurada de Armoraria entrar no campo de batalha, compre um card para cada criatura que você controla com um marcador +1/+1.</t>
        </is>
      </c>
      <c r="E268" s="11" t="inlineStr">
        <is>
          <t>{3}{G}</t>
        </is>
      </c>
      <c r="F268" s="11" t="inlineStr">
        <is>
          <t>Verde</t>
        </is>
      </c>
      <c r="G268" s="8" t="n">
        <v>0.25</v>
      </c>
      <c r="H268" s="11" t="inlineStr">
        <is>
          <t>Commander Masters (CMM)</t>
        </is>
      </c>
      <c r="I268" s="11" t="inlineStr">
        <is>
          <t>Não</t>
        </is>
      </c>
      <c r="J268" s="11" t="n">
        <v>2023</v>
      </c>
      <c r="K268" s="10" t="n">
        <v>46084</v>
      </c>
      <c r="L268" s="11" t="n">
        <v>1</v>
      </c>
      <c r="M268" s="8">
        <f>L268*G268</f>
        <v/>
      </c>
      <c r="P268" s="9" t="n"/>
    </row>
    <row r="269">
      <c r="A269" s="11" t="inlineStr">
        <is>
          <t>Armored Cancrix / Cancrix de Armadura</t>
        </is>
      </c>
      <c r="B269" s="11" t="inlineStr">
        <is>
          <t>Creature — Crab / Criatura — Caranguejo</t>
        </is>
      </c>
      <c r="C269" s="11" t="inlineStr">
        <is>
          <t>Common / Comum</t>
        </is>
      </c>
      <c r="E269" s="11" t="inlineStr">
        <is>
          <t>{4}{U}</t>
        </is>
      </c>
      <c r="F269" s="11" t="inlineStr">
        <is>
          <t>Azul</t>
        </is>
      </c>
      <c r="G269" s="8" t="n">
        <v>0.06</v>
      </c>
      <c r="H269" s="11" t="inlineStr">
        <is>
          <t>Magic 2011 (M11)</t>
        </is>
      </c>
      <c r="I269" s="11" t="inlineStr">
        <is>
          <t>Não</t>
        </is>
      </c>
      <c r="J269" s="11" t="n">
        <v>2010</v>
      </c>
      <c r="K269" s="10" t="n">
        <v>46144</v>
      </c>
      <c r="L269" s="11" t="n">
        <v>1</v>
      </c>
      <c r="M269" s="8">
        <f>L269*G269</f>
        <v/>
      </c>
      <c r="P269" s="9" t="n"/>
    </row>
    <row r="270">
      <c r="A270" s="11" t="inlineStr">
        <is>
          <t>Armored Kincaller / Invocador da Raça Blindado</t>
        </is>
      </c>
      <c r="B270" s="11" t="inlineStr">
        <is>
          <t>Creature — Dinosaur / Criatura — Dinossauro</t>
        </is>
      </c>
      <c r="C270" s="11" t="inlineStr">
        <is>
          <t>Common / Comum</t>
        </is>
      </c>
      <c r="D270" s="11"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270" s="11" t="inlineStr">
        <is>
          <t>{2}{G}</t>
        </is>
      </c>
      <c r="F270" s="11" t="inlineStr">
        <is>
          <t>Verde</t>
        </is>
      </c>
      <c r="G270" s="8" t="n">
        <v>0.09</v>
      </c>
      <c r="H270" s="11" t="inlineStr">
        <is>
          <t>The Lost Caverns of Ixalan (LCI)</t>
        </is>
      </c>
      <c r="I270" s="11" t="inlineStr">
        <is>
          <t>Não</t>
        </is>
      </c>
      <c r="J270" s="11" t="n">
        <v>2023</v>
      </c>
      <c r="K270" s="10" t="n">
        <v>46084</v>
      </c>
      <c r="L270" s="11" t="n">
        <v>1</v>
      </c>
      <c r="M270" s="8">
        <f>L270*G270</f>
        <v/>
      </c>
      <c r="P270" s="9" t="n"/>
    </row>
    <row r="271">
      <c r="A271" s="11" t="inlineStr">
        <is>
          <t>Armored Skaab / Skaab de Armadura</t>
        </is>
      </c>
      <c r="B271" s="11" t="inlineStr">
        <is>
          <t>Creature — Zombie Warrior / Criatura — Zumbi Guerreiro</t>
        </is>
      </c>
      <c r="C271" s="11" t="inlineStr">
        <is>
          <t>Common / Comum</t>
        </is>
      </c>
      <c r="D271" s="11" t="inlineStr">
        <is>
          <t>When this creature enters, mill four cards. / Quando Skaab de Armadura entrar no campo de batalha, coloque os quatro cards do topo de seu grimório em seu cemitério.</t>
        </is>
      </c>
      <c r="E271" s="11" t="inlineStr">
        <is>
          <t>{2}{U}</t>
        </is>
      </c>
      <c r="F271" s="11" t="inlineStr">
        <is>
          <t>Azul</t>
        </is>
      </c>
      <c r="G271" s="8" t="n">
        <v>0.05</v>
      </c>
      <c r="H271" s="11" t="inlineStr">
        <is>
          <t>Innistrad (ISD)</t>
        </is>
      </c>
      <c r="I271" s="11" t="inlineStr">
        <is>
          <t>Não</t>
        </is>
      </c>
      <c r="J271" s="11" t="n">
        <v>2011</v>
      </c>
      <c r="K271" s="10" t="n">
        <v>46113</v>
      </c>
      <c r="L271" s="11" t="n">
        <v>1</v>
      </c>
      <c r="M271" s="8">
        <f>L271*G271</f>
        <v/>
      </c>
      <c r="P271" s="9" t="n"/>
    </row>
    <row r="272">
      <c r="A272" s="11" t="inlineStr">
        <is>
          <t>Armory Guard / Guarda do Arsenal</t>
        </is>
      </c>
      <c r="B272" s="11" t="inlineStr">
        <is>
          <t>Creature — Giant Soldier / Criatura — Gigante Soldado</t>
        </is>
      </c>
      <c r="C272" s="11" t="inlineStr">
        <is>
          <t>Common / Comum</t>
        </is>
      </c>
      <c r="D272" s="11" t="inlineStr">
        <is>
          <t>This creature has vigilance as long as you control a Gate. / Guarda do Arsenal terá vigilância enquanto você controlar um terreno do tipo Portão.</t>
        </is>
      </c>
      <c r="E272" s="11" t="inlineStr">
        <is>
          <t>{3}{W}</t>
        </is>
      </c>
      <c r="F272" s="11" t="inlineStr">
        <is>
          <t>Branco</t>
        </is>
      </c>
      <c r="G272" s="8" t="n">
        <v>0.05</v>
      </c>
      <c r="H272" s="11" t="inlineStr">
        <is>
          <t>Return to Ravnica (RTR)</t>
        </is>
      </c>
      <c r="I272" s="11" t="inlineStr">
        <is>
          <t>Não</t>
        </is>
      </c>
      <c r="J272" s="11" t="n">
        <v>2012</v>
      </c>
      <c r="K272" s="10" t="n">
        <v>46144</v>
      </c>
      <c r="L272" s="11" t="n">
        <v>1</v>
      </c>
      <c r="M272" s="8">
        <f>L272*G272</f>
        <v/>
      </c>
      <c r="P272" s="9" t="n"/>
    </row>
    <row r="273">
      <c r="A273" s="11" t="inlineStr">
        <is>
          <t>Arnyn, Deathbloom Botanist</t>
        </is>
      </c>
      <c r="B273" s="11" t="inlineStr">
        <is>
          <t>Legendary Creature — Vampire Druid</t>
        </is>
      </c>
      <c r="C273" s="11" t="inlineStr">
        <is>
          <t>Uncommon</t>
        </is>
      </c>
      <c r="D273" s="11" t="inlineStr">
        <is>
          <t>Deathtouch. Whenever a creature you control with power or toughness 1 or less dies, target opponent loses 2 life and you gain 2 life.</t>
        </is>
      </c>
      <c r="E273" s="11" t="inlineStr">
        <is>
          <t>{2}{B}</t>
        </is>
      </c>
      <c r="F273" s="11" t="inlineStr">
        <is>
          <t>Preto</t>
        </is>
      </c>
      <c r="G273" s="8" t="n">
        <v>0.3</v>
      </c>
      <c r="H273" s="11" t="inlineStr">
        <is>
          <t>SOS</t>
        </is>
      </c>
      <c r="I273" s="11" t="inlineStr">
        <is>
          <t>Não</t>
        </is>
      </c>
      <c r="J273" s="11" t="n">
        <v>2026</v>
      </c>
      <c r="K273" s="10" t="n">
        <v>46055</v>
      </c>
      <c r="L273" s="11" t="n">
        <v>1</v>
      </c>
      <c r="M273" s="8">
        <f>L273*G273</f>
        <v/>
      </c>
      <c r="P273" s="9" t="n"/>
    </row>
    <row r="274">
      <c r="A274" s="11" t="inlineStr">
        <is>
          <t>Aron, Benalia's Ruin / Aron, Ruína de Benália</t>
        </is>
      </c>
      <c r="B274" s="11" t="inlineStr">
        <is>
          <t>Legendary Creature — Phyrexian Human / Criatura Lendária — Phyrexiano Humano</t>
        </is>
      </c>
      <c r="C274" s="11" t="inlineStr">
        <is>
          <t>Uncommon / Incomum</t>
        </is>
      </c>
      <c r="D274" s="11"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274" s="11" t="inlineStr">
        <is>
          <t>{W}{W}{B}</t>
        </is>
      </c>
      <c r="F274" s="11" t="inlineStr">
        <is>
          <t>Preto, Branco</t>
        </is>
      </c>
      <c r="G274" s="8" t="n">
        <v>0.1</v>
      </c>
      <c r="H274" s="11" t="inlineStr">
        <is>
          <t>Dominaria United (DMU)</t>
        </is>
      </c>
      <c r="I274" s="11" t="inlineStr">
        <is>
          <t>Não</t>
        </is>
      </c>
      <c r="J274" s="11" t="n">
        <v>2022</v>
      </c>
      <c r="K274" s="10" t="n">
        <v>46084</v>
      </c>
      <c r="L274" s="11" t="n">
        <v>1</v>
      </c>
      <c r="M274" s="8">
        <f>L274*G274</f>
        <v/>
      </c>
      <c r="P274" s="9" t="n"/>
    </row>
    <row r="275">
      <c r="A275" s="11" t="inlineStr">
        <is>
          <t>Arrest / Prender</t>
        </is>
      </c>
      <c r="B275" s="11" t="inlineStr">
        <is>
          <t>Enchantment — Aura / Encantamento — Aura</t>
        </is>
      </c>
      <c r="C275" s="11" t="inlineStr">
        <is>
          <t>Common / Comum</t>
        </is>
      </c>
      <c r="D275" s="11" t="inlineStr">
        <is>
          <t>Enchant creature Enchanted creature can't attack or block, and its activated abilities can't be activated. / Encantar criatura A criatura encantada não pode atacar nem bloquear e as habilidades ativadas dela não podem ser ativadas.</t>
        </is>
      </c>
      <c r="E275" s="11" t="inlineStr">
        <is>
          <t>{2}{W}</t>
        </is>
      </c>
      <c r="F275" s="11" t="inlineStr">
        <is>
          <t>Branco</t>
        </is>
      </c>
      <c r="G275" s="8" t="n">
        <v>0.09</v>
      </c>
      <c r="H275" s="11" t="inlineStr">
        <is>
          <t>Scars of Mirrodin (SOM)</t>
        </is>
      </c>
      <c r="I275" s="11" t="inlineStr">
        <is>
          <t>Não</t>
        </is>
      </c>
      <c r="J275" s="11" t="n">
        <v>2010</v>
      </c>
      <c r="L275" s="11" t="n">
        <v>3</v>
      </c>
      <c r="M275" s="8">
        <f>L275*G275</f>
        <v/>
      </c>
      <c r="P275" s="9" t="n"/>
    </row>
    <row r="276">
      <c r="A276" s="11" t="inlineStr">
        <is>
          <t>Arrester's Admonition / Admonição do Encarcerador</t>
        </is>
      </c>
      <c r="B276" s="11" t="inlineStr">
        <is>
          <t>Instant / Mágica Instantânea</t>
        </is>
      </c>
      <c r="C276" s="11" t="inlineStr">
        <is>
          <t>Common / Comum</t>
        </is>
      </c>
      <c r="D276" s="11" t="inlineStr">
        <is>
          <t>Return target creature to its owner's hand. Addendum — If you cast this spell during your main phase, draw a card. / Devolva a criatura alvo para a mão de seu dono. Adendo — Se você conjurou esta mágica durante sua fase principal, compre um card.</t>
        </is>
      </c>
      <c r="E276" s="11" t="inlineStr">
        <is>
          <t>{2}{U}</t>
        </is>
      </c>
      <c r="F276" s="11" t="inlineStr">
        <is>
          <t>Azul</t>
        </is>
      </c>
      <c r="G276" s="8" t="n">
        <v>0.03</v>
      </c>
      <c r="H276" s="11" t="inlineStr">
        <is>
          <t>Ravnica Allegiance (RNA)</t>
        </is>
      </c>
      <c r="I276" s="11" t="inlineStr">
        <is>
          <t>Não</t>
        </is>
      </c>
      <c r="J276" s="11" t="n">
        <v>2019</v>
      </c>
      <c r="L276" s="11" t="n">
        <v>1</v>
      </c>
      <c r="M276" s="8">
        <f>L276*G276</f>
        <v/>
      </c>
      <c r="P276" s="9" t="n"/>
    </row>
    <row r="277">
      <c r="A277" s="11" t="inlineStr">
        <is>
          <t>Arrester's Zeal / Zelo do Encarcerador</t>
        </is>
      </c>
      <c r="B277" s="11" t="inlineStr">
        <is>
          <t>Instant / Mágica Instantânea</t>
        </is>
      </c>
      <c r="C277" s="11" t="inlineStr">
        <is>
          <t>Common / Comum</t>
        </is>
      </c>
      <c r="D277" s="11" t="inlineStr">
        <is>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is>
      </c>
      <c r="E277" s="11" t="inlineStr">
        <is>
          <t>{W}</t>
        </is>
      </c>
      <c r="F277" s="11" t="inlineStr">
        <is>
          <t>Branco</t>
        </is>
      </c>
      <c r="G277" s="8" t="n">
        <v>0.04</v>
      </c>
      <c r="H277" s="11" t="inlineStr">
        <is>
          <t>Ravnica Allegiance (RNA)</t>
        </is>
      </c>
      <c r="I277" s="11" t="inlineStr">
        <is>
          <t>Não</t>
        </is>
      </c>
      <c r="J277" s="11" t="n">
        <v>2019</v>
      </c>
      <c r="L277" s="11" t="n">
        <v>2</v>
      </c>
      <c r="M277" s="8">
        <f>L277*G277</f>
        <v/>
      </c>
      <c r="P277" s="9" t="n"/>
    </row>
    <row r="278">
      <c r="A278" s="11" t="inlineStr">
        <is>
          <t>Arrester's Zeal / Zelo do Encarcerador</t>
        </is>
      </c>
      <c r="B278" s="11" t="inlineStr">
        <is>
          <t>Instant / Mágica Instantânea</t>
        </is>
      </c>
      <c r="C278" s="11" t="inlineStr">
        <is>
          <t>Common / Comum</t>
        </is>
      </c>
      <c r="D278" s="11" t="inlineStr">
        <is>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is>
      </c>
      <c r="E278" s="11" t="inlineStr">
        <is>
          <t>{W}</t>
        </is>
      </c>
      <c r="F278" s="11" t="inlineStr">
        <is>
          <t>Branco</t>
        </is>
      </c>
      <c r="G278" s="8" t="n">
        <v>0.09</v>
      </c>
      <c r="H278" s="11" t="inlineStr">
        <is>
          <t>Ravnica Remastered (RVR)</t>
        </is>
      </c>
      <c r="I278" s="11" t="inlineStr">
        <is>
          <t>Não</t>
        </is>
      </c>
      <c r="J278" s="11" t="n">
        <v>2024</v>
      </c>
      <c r="L278" s="11" t="n">
        <v>1</v>
      </c>
      <c r="M278" s="8">
        <f>L278*G278</f>
        <v/>
      </c>
      <c r="P278" s="9" t="n"/>
    </row>
    <row r="279">
      <c r="A279" s="11" t="inlineStr">
        <is>
          <t>Arrow Volley Trap / Armadilha de Salva de Flechas</t>
        </is>
      </c>
      <c r="B279" s="11" t="inlineStr">
        <is>
          <t>Mágica Instantânea — Armadilha</t>
        </is>
      </c>
      <c r="C279" s="11" t="inlineStr">
        <is>
          <t>Incomum</t>
        </is>
      </c>
      <c r="D279" s="11"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279" s="11" t="inlineStr">
        <is>
          <t>3WW</t>
        </is>
      </c>
      <c r="F279" s="11" t="inlineStr">
        <is>
          <t>Branco</t>
        </is>
      </c>
      <c r="G279" s="8" t="n">
        <v>0.08</v>
      </c>
      <c r="H279" s="11" t="inlineStr">
        <is>
          <t>Duel Decks: Speed vs. Cunning</t>
        </is>
      </c>
      <c r="I279" s="11" t="inlineStr">
        <is>
          <t>Não</t>
        </is>
      </c>
      <c r="J279" s="11" t="n">
        <v>2014</v>
      </c>
      <c r="L279" s="11" t="n">
        <v>1</v>
      </c>
      <c r="M279" s="8">
        <f>L279*G279</f>
        <v/>
      </c>
      <c r="P279" s="9" t="n"/>
    </row>
    <row r="280">
      <c r="A280" s="11" t="inlineStr">
        <is>
          <t>Artificer's Assistant / Assistente de Artesão</t>
        </is>
      </c>
      <c r="B280" s="11" t="inlineStr">
        <is>
          <t>Creature — Bird / Criatura — Ave</t>
        </is>
      </c>
      <c r="C280" s="11" t="inlineStr">
        <is>
          <t>Common / Comum</t>
        </is>
      </c>
      <c r="D280" s="11" t="inlineStr">
        <is>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is>
      </c>
      <c r="E280" s="11" t="inlineStr">
        <is>
          <t>{U}</t>
        </is>
      </c>
      <c r="F280" s="11" t="inlineStr">
        <is>
          <t>Azul</t>
        </is>
      </c>
      <c r="G280" s="8" t="n">
        <v>0.03</v>
      </c>
      <c r="H280" s="11" t="inlineStr">
        <is>
          <t>Dominaria (DOM)</t>
        </is>
      </c>
      <c r="I280" s="11" t="inlineStr">
        <is>
          <t>Não</t>
        </is>
      </c>
      <c r="J280" s="11" t="n">
        <v>2018</v>
      </c>
      <c r="K280" s="10" t="n">
        <v>46023</v>
      </c>
      <c r="L280" s="11" t="n">
        <v>3</v>
      </c>
      <c r="M280" s="8">
        <f>L280*G280</f>
        <v/>
      </c>
      <c r="P280" s="9" t="n"/>
    </row>
    <row r="281">
      <c r="A281" s="11" t="inlineStr">
        <is>
          <t>Artificer's Epiphany / Epifania do Artífice</t>
        </is>
      </c>
      <c r="B281" s="11" t="inlineStr">
        <is>
          <t>Instant / Mágica Instantânea</t>
        </is>
      </c>
      <c r="C281" s="11" t="inlineStr">
        <is>
          <t>Common / Comum</t>
        </is>
      </c>
      <c r="D281" s="11" t="inlineStr">
        <is>
          <t>Draw two cards. If you control no artifacts, discard a card. / Compre dois cards. Se você não controlar nenhum artefato, descarte um card.</t>
        </is>
      </c>
      <c r="E281" s="11" t="inlineStr">
        <is>
          <t>{2}{U}</t>
        </is>
      </c>
      <c r="F281" s="11" t="inlineStr">
        <is>
          <t>Azul</t>
        </is>
      </c>
      <c r="G281" s="8" t="n">
        <v>0.04</v>
      </c>
      <c r="H281" s="11" t="inlineStr">
        <is>
          <t>Magic Origins (ORI)</t>
        </is>
      </c>
      <c r="I281" s="11" t="inlineStr">
        <is>
          <t>Não</t>
        </is>
      </c>
      <c r="J281" s="11" t="n">
        <v>2015</v>
      </c>
      <c r="L281" s="11" t="n">
        <v>2</v>
      </c>
      <c r="M281" s="8">
        <f>L281*G281</f>
        <v/>
      </c>
      <c r="P281" s="9" t="n"/>
    </row>
    <row r="282">
      <c r="A282" s="11" t="inlineStr">
        <is>
          <t>Artillerize / Artilhar</t>
        </is>
      </c>
      <c r="B282" s="11" t="inlineStr">
        <is>
          <t>Instant / Mágica Instantânea</t>
        </is>
      </c>
      <c r="C282" s="11" t="inlineStr">
        <is>
          <t>Common / Comum</t>
        </is>
      </c>
      <c r="D282" s="11" t="inlineStr">
        <is>
          <t>As an additional cost to cast this spell, sacrifice an artifact or creature. Artillerize deals 5 damage to any target. / Como custo adicional para conjurar Artilhar, sacrifique um artefato ou uma criatura. Artilhar causa 5 pontos de dano à criatura ou ao jogador alvo.</t>
        </is>
      </c>
      <c r="E282" s="11" t="inlineStr">
        <is>
          <t>{3}{R}</t>
        </is>
      </c>
      <c r="F282" s="11" t="inlineStr">
        <is>
          <t>Vermelho</t>
        </is>
      </c>
      <c r="G282" s="8" t="n">
        <v>0.06</v>
      </c>
      <c r="H282" s="11" t="inlineStr">
        <is>
          <t>New Phyrexia (NPH)</t>
        </is>
      </c>
      <c r="I282" s="11" t="inlineStr">
        <is>
          <t>Não</t>
        </is>
      </c>
      <c r="J282" s="11" t="n">
        <v>2011</v>
      </c>
      <c r="L282" s="11" t="n">
        <v>1</v>
      </c>
      <c r="M282" s="8">
        <f>L282*G282</f>
        <v/>
      </c>
      <c r="P282" s="9" t="n"/>
    </row>
    <row r="283">
      <c r="A283" s="11" t="inlineStr">
        <is>
          <t>Artimanhas de Saruman / Saruman's Trickery</t>
        </is>
      </c>
      <c r="B283" s="11" t="inlineStr">
        <is>
          <t>Mágica Instantânea</t>
        </is>
      </c>
      <c r="C283" s="11" t="inlineStr">
        <is>
          <t>Incomum</t>
        </is>
      </c>
      <c r="D283" s="11" t="inlineStr">
        <is>
          <t>Anule a mágica alvo. Arregimente Orcs 1. (Coloque um marcador +1/+1 em um Exército que você controla. Ele também é um Orc. Se você não controlar um Exército, crie antes uma ficha de criatura Orc Exército preta 0/0.)</t>
        </is>
      </c>
      <c r="E283" s="11" t="inlineStr">
        <is>
          <t>1{U}{U}</t>
        </is>
      </c>
      <c r="F283" s="11" t="inlineStr">
        <is>
          <t>Azul</t>
        </is>
      </c>
      <c r="G283" s="8" t="n">
        <v>0.31</v>
      </c>
      <c r="H283" s="11" t="inlineStr">
        <is>
          <t>The Lord of the Rings: Tales of Middle-earth (LTR)</t>
        </is>
      </c>
      <c r="I283" s="11" t="inlineStr">
        <is>
          <t>Não</t>
        </is>
      </c>
      <c r="J283" s="11" t="n">
        <v>2023</v>
      </c>
      <c r="L283" s="11" t="n">
        <v>2</v>
      </c>
      <c r="M283" s="8">
        <f>L283*G283</f>
        <v/>
      </c>
      <c r="P283" s="9" t="n"/>
    </row>
    <row r="284">
      <c r="A284" s="11" t="inlineStr">
        <is>
          <t>Aryel, Knight of Windgrace / Aryel, Cavaleira de Windgrace</t>
        </is>
      </c>
      <c r="B284" s="11" t="inlineStr">
        <is>
          <t>Legendary Creature — Human Knight / Criatura Lendária — Humano Cavaleiro</t>
        </is>
      </c>
      <c r="C284" s="11" t="inlineStr">
        <is>
          <t>Uncommon / Incomum</t>
        </is>
      </c>
      <c r="D284" s="11" t="inlineStr">
        <is>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is>
      </c>
      <c r="E284" s="11" t="inlineStr">
        <is>
          <t>{2}{W}{B}</t>
        </is>
      </c>
      <c r="F284" s="11" t="inlineStr">
        <is>
          <t>Preto, Branco</t>
        </is>
      </c>
      <c r="G284" s="8" t="n">
        <v>0.39</v>
      </c>
      <c r="H284" s="11" t="inlineStr">
        <is>
          <t>Commander Masters (CMM)</t>
        </is>
      </c>
      <c r="I284" s="11" t="inlineStr">
        <is>
          <t>Sim</t>
        </is>
      </c>
      <c r="J284" s="11" t="n">
        <v>2023</v>
      </c>
      <c r="K284" s="10" t="n">
        <v>46116</v>
      </c>
      <c r="L284" s="11" t="n">
        <v>1</v>
      </c>
      <c r="M284" s="8">
        <f>L284*G284</f>
        <v/>
      </c>
      <c r="P284" s="9" t="n"/>
    </row>
    <row r="285">
      <c r="A285" s="11" t="inlineStr">
        <is>
          <t>Ascendant Dustspeaker / Porta-poeira Ascendente</t>
        </is>
      </c>
      <c r="B285" s="11" t="inlineStr">
        <is>
          <t>Criatura — Orc Clérigo</t>
        </is>
      </c>
      <c r="C285" s="11" t="inlineStr">
        <is>
          <t>Comum</t>
        </is>
      </c>
      <c r="D285" s="11" t="inlineStr">
        <is>
          <t>Voar. Quando esta criatura entrar, coloque um marcador +1/+1 em outra criatura alvo que você controla. No início do combate no seu turno, exile até um card alvo de um cemitério.</t>
        </is>
      </c>
      <c r="E285" s="11" t="inlineStr">
        <is>
          <t>4{W}</t>
        </is>
      </c>
      <c r="F285" s="11" t="inlineStr">
        <is>
          <t>Branco</t>
        </is>
      </c>
      <c r="G285" s="8" t="n">
        <v>0.05</v>
      </c>
      <c r="H285" s="11" t="inlineStr">
        <is>
          <t>Strixhaven: School of Mages (SOS)</t>
        </is>
      </c>
      <c r="I285" s="11" t="inlineStr">
        <is>
          <t>Não</t>
        </is>
      </c>
      <c r="J285" s="11" t="n">
        <v>2026</v>
      </c>
      <c r="K285" s="10" t="n">
        <v>46115</v>
      </c>
      <c r="L285" s="11" t="n">
        <v>1</v>
      </c>
      <c r="M285" s="8">
        <f>L285*G285</f>
        <v/>
      </c>
      <c r="P285" s="9" t="n"/>
    </row>
    <row r="286">
      <c r="A286" s="11" t="inlineStr">
        <is>
          <t>Ascendant Packleader / Líder de Alcateia em Ascensão</t>
        </is>
      </c>
      <c r="B286" s="11" t="inlineStr">
        <is>
          <t>Creature — Wolf / Criatura — Lobo</t>
        </is>
      </c>
      <c r="C286" s="11" t="inlineStr">
        <is>
          <t>Rare / Rara</t>
        </is>
      </c>
      <c r="D286" s="11"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286" s="11" t="inlineStr">
        <is>
          <t>{G}</t>
        </is>
      </c>
      <c r="F286" s="11" t="inlineStr">
        <is>
          <t>Verde</t>
        </is>
      </c>
      <c r="G286" s="8" t="n">
        <v>0.43</v>
      </c>
      <c r="H286" s="8" t="inlineStr">
        <is>
          <t>Innistrad: Crimson Vow (VOW)</t>
        </is>
      </c>
      <c r="I286" s="11" t="inlineStr">
        <is>
          <t>Não</t>
        </is>
      </c>
      <c r="J286" s="11" t="n">
        <v>2021</v>
      </c>
      <c r="K286" s="10" t="n">
        <v>46024</v>
      </c>
      <c r="L286" s="11" t="n">
        <v>1</v>
      </c>
      <c r="M286" s="8">
        <f>L286*G286</f>
        <v/>
      </c>
      <c r="P286" s="9" t="n"/>
    </row>
    <row r="287">
      <c r="A287" s="11" t="inlineStr">
        <is>
          <t>Asceticism / Asceticismo</t>
        </is>
      </c>
      <c r="B287" s="11" t="inlineStr">
        <is>
          <t>Enchantment / Encantamento</t>
        </is>
      </c>
      <c r="C287" s="11" t="inlineStr">
        <is>
          <t>Rare / Rara</t>
        </is>
      </c>
      <c r="D287" s="11" t="inlineStr">
        <is>
          <t>Creatures you control have hexproof. {1}{G}: Regenerate target creature. (The next time it would be destroyed this turn, instead tap it, remove it from combat, and heal all damage on it.) / As criaturas que você controla não podem ser alvos de mágicas nem de habilidades controladas por seus oponentes. {1}{G}: Regenere a criatura alvo.</t>
        </is>
      </c>
      <c r="E287" s="11" t="inlineStr">
        <is>
          <t>{3}{G}{G}</t>
        </is>
      </c>
      <c r="F287" s="11" t="inlineStr">
        <is>
          <t>Verde</t>
        </is>
      </c>
      <c r="G287" s="8" t="n">
        <v>31.26</v>
      </c>
      <c r="H287" s="11" t="inlineStr">
        <is>
          <t>Scars of Mirrodin (SOM)</t>
        </is>
      </c>
      <c r="I287" s="11" t="inlineStr">
        <is>
          <t>Não</t>
        </is>
      </c>
      <c r="J287" s="11" t="n">
        <v>2010</v>
      </c>
      <c r="L287" s="11" t="n">
        <v>2</v>
      </c>
      <c r="M287" s="8">
        <f>L287*G287</f>
        <v/>
      </c>
      <c r="N287" s="11" t="inlineStr">
        <is>
          <t>Caixa</t>
        </is>
      </c>
      <c r="P287" s="9" t="n"/>
    </row>
    <row r="288">
      <c r="A288" s="11" t="inlineStr">
        <is>
          <t>Ashe, Princess of Dalmasca / Ashe, Princesa de Dalmasca</t>
        </is>
      </c>
      <c r="B288" s="11" t="inlineStr">
        <is>
          <t>Criatura Lendária — Humano Rebelde Nobre</t>
        </is>
      </c>
      <c r="C288" s="11" t="inlineStr">
        <is>
          <t>Incomum</t>
        </is>
      </c>
      <c r="D288" s="11" t="inlineStr">
        <is>
          <t>Sempre que Ashe atacar, olhe os cinco cards do topo de seu grimório. Você pode revelar um card de artefato dentre eles e colocá-lo em sua mão. Coloque o restante no fundo de seu grimório em ordem aleatória.</t>
        </is>
      </c>
      <c r="E288" s="11" t="inlineStr">
        <is>
          <t>2{W}</t>
        </is>
      </c>
      <c r="F288" s="11" t="inlineStr">
        <is>
          <t>Branco</t>
        </is>
      </c>
      <c r="G288" s="8" t="n">
        <v>0.24</v>
      </c>
      <c r="H288" s="11" t="inlineStr">
        <is>
          <t>Final Fantasy</t>
        </is>
      </c>
      <c r="I288" s="11" t="inlineStr">
        <is>
          <t>Não</t>
        </is>
      </c>
      <c r="J288" s="11" t="n">
        <v>2025</v>
      </c>
      <c r="K288" s="10" t="n">
        <v>46056</v>
      </c>
      <c r="L288" s="11" t="n">
        <v>2</v>
      </c>
      <c r="M288" s="8">
        <f>L288*G288</f>
        <v/>
      </c>
      <c r="P288" s="9" t="n"/>
    </row>
    <row r="289">
      <c r="A289" s="11" t="inlineStr">
        <is>
          <t>Ashen Ghoul / Carniçal Cinéreo</t>
        </is>
      </c>
      <c r="B289" s="11" t="inlineStr">
        <is>
          <t>Creature — Zombie</t>
        </is>
      </c>
      <c r="C289" s="11" t="inlineStr">
        <is>
          <t>Uncommon / Incomum</t>
        </is>
      </c>
      <c r="D289" s="11" t="inlineStr">
        <is>
          <t>Haste {B}: Return this card from your graveyard to the battlefield. Activate only during your upkeep and only if three or more creature cards are above this card.</t>
        </is>
      </c>
      <c r="E289" s="11" t="inlineStr">
        <is>
          <t>{3}{B}</t>
        </is>
      </c>
      <c r="F289" s="11" t="inlineStr">
        <is>
          <t>Preto</t>
        </is>
      </c>
      <c r="G289" s="8" t="n">
        <v>0.8</v>
      </c>
      <c r="H289" s="11" t="inlineStr">
        <is>
          <t>Ice Age (ICE)</t>
        </is>
      </c>
      <c r="I289" s="11" t="inlineStr">
        <is>
          <t>Não</t>
        </is>
      </c>
      <c r="J289" s="11" t="n">
        <v>1995</v>
      </c>
      <c r="K289" s="10" t="n">
        <v>46025</v>
      </c>
      <c r="L289" s="11" t="n">
        <v>1</v>
      </c>
      <c r="M289" s="8">
        <f>L289*G289</f>
        <v/>
      </c>
      <c r="P289" s="9" t="n"/>
    </row>
    <row r="290">
      <c r="A290" s="11" t="inlineStr">
        <is>
          <t>Ashnod's Battle Gear / Armadura de Ashnod</t>
        </is>
      </c>
      <c r="B290" s="11" t="inlineStr">
        <is>
          <t>Artifact</t>
        </is>
      </c>
      <c r="C290" s="11" t="inlineStr">
        <is>
          <t>Uncommon / Incomum</t>
        </is>
      </c>
      <c r="D290" s="11" t="inlineStr">
        <is>
          <t>You may choose not to untap this artifact during your untap step. {2}, {T}: Target creature you control gets +2/-2 for as long as this artifact remains tapped.</t>
        </is>
      </c>
      <c r="E290" s="11" t="inlineStr">
        <is>
          <t>{2}</t>
        </is>
      </c>
      <c r="F290" s="11" t="inlineStr">
        <is>
          <t>Incolor</t>
        </is>
      </c>
      <c r="G290" s="8" t="n">
        <v>0.1</v>
      </c>
      <c r="H290" s="11" t="inlineStr">
        <is>
          <t>Fourth Edition</t>
        </is>
      </c>
      <c r="I290" s="11" t="inlineStr">
        <is>
          <t>Não</t>
        </is>
      </c>
      <c r="J290" s="11" t="n">
        <v>1995</v>
      </c>
      <c r="L290" s="11" t="n">
        <v>1</v>
      </c>
      <c r="M290" s="8">
        <f>L290*G290</f>
        <v/>
      </c>
      <c r="P290" s="9" t="n"/>
    </row>
    <row r="291">
      <c r="A291" s="11" t="inlineStr">
        <is>
          <t>Ashnod's Battle Gear / Armadura de Ashnod</t>
        </is>
      </c>
      <c r="B291" s="11" t="inlineStr">
        <is>
          <t>Artifact</t>
        </is>
      </c>
      <c r="C291" s="11" t="inlineStr">
        <is>
          <t>Uncommon / Incomum</t>
        </is>
      </c>
      <c r="D291" s="11" t="inlineStr">
        <is>
          <t>You may choose not to untap this artifact during your untap step. {2}, {T}: Target creature you control gets +2/-2 for as long as this artifact remains tapped.</t>
        </is>
      </c>
      <c r="E291" s="11" t="inlineStr">
        <is>
          <t>{2}</t>
        </is>
      </c>
      <c r="F291" s="11" t="inlineStr">
        <is>
          <t>Incolor</t>
        </is>
      </c>
      <c r="G291" s="8" t="n">
        <v>0.64</v>
      </c>
      <c r="H291" s="11" t="inlineStr">
        <is>
          <t>Fourth Edition (BB)</t>
        </is>
      </c>
      <c r="I291" s="11" t="inlineStr">
        <is>
          <t>Não</t>
        </is>
      </c>
      <c r="J291" s="11" t="n">
        <v>1995</v>
      </c>
      <c r="L291" s="11" t="n">
        <v>1</v>
      </c>
      <c r="M291" s="8">
        <f>L291*G291</f>
        <v/>
      </c>
      <c r="P291" s="9" t="n"/>
    </row>
    <row r="292">
      <c r="A292" s="11" t="inlineStr">
        <is>
          <t>Ashnod's Transmogrant / Transmogratificador de Ashnod</t>
        </is>
      </c>
      <c r="B292" s="11" t="inlineStr">
        <is>
          <t>Artifact / Artefato</t>
        </is>
      </c>
      <c r="C292" s="11" t="inlineStr">
        <is>
          <t>Uncommon / Incomum</t>
        </is>
      </c>
      <c r="D292" s="11"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292" s="11" t="inlineStr">
        <is>
          <t>{1}</t>
        </is>
      </c>
      <c r="F292" s="11" t="inlineStr">
        <is>
          <t>Incolor</t>
        </is>
      </c>
      <c r="G292" s="8" t="n">
        <v>0.28</v>
      </c>
      <c r="H292" s="11" t="inlineStr">
        <is>
          <t>Chronicles (CHR)</t>
        </is>
      </c>
      <c r="I292" s="11" t="inlineStr">
        <is>
          <t>Não</t>
        </is>
      </c>
      <c r="J292" s="11" t="n">
        <v>1995</v>
      </c>
      <c r="L292" s="11" t="n">
        <v>2</v>
      </c>
      <c r="M292" s="8">
        <f>L292*G292</f>
        <v/>
      </c>
      <c r="P292" s="9" t="n"/>
    </row>
    <row r="293">
      <c r="A293" s="11" t="inlineStr">
        <is>
          <t>Ashroot Animist</t>
        </is>
      </c>
      <c r="B293" s="11" t="inlineStr">
        <is>
          <t>Creature — Lizard Druid</t>
        </is>
      </c>
      <c r="C293" s="11" t="inlineStr">
        <is>
          <t>Rare / Rara</t>
        </is>
      </c>
      <c r="D293" s="11" t="inlineStr">
        <is>
          <t>Trample Whenever this creature attacks, another target creature you control gains trample and gets +X/+X until end of turn, where X is this creature's power.</t>
        </is>
      </c>
      <c r="E293" s="11" t="inlineStr">
        <is>
          <t>{2}{R}{G}</t>
        </is>
      </c>
      <c r="F293" s="11" t="inlineStr">
        <is>
          <t>Verde, Vermelho</t>
        </is>
      </c>
      <c r="G293" s="8" t="n">
        <v>0.33</v>
      </c>
      <c r="H293" s="11" t="inlineStr">
        <is>
          <t>Foundations (FDN)</t>
        </is>
      </c>
      <c r="I293" s="11" t="inlineStr">
        <is>
          <t>Não</t>
        </is>
      </c>
      <c r="J293" s="11" t="n">
        <v>2024</v>
      </c>
      <c r="K293" s="10" t="n">
        <v>46116</v>
      </c>
      <c r="L293" s="11" t="n">
        <v>1</v>
      </c>
      <c r="M293" s="8">
        <f>L293*G293</f>
        <v/>
      </c>
      <c r="P293" s="9" t="n"/>
    </row>
    <row r="294">
      <c r="A294" s="11" t="inlineStr">
        <is>
          <t>Ashroot Animist</t>
        </is>
      </c>
      <c r="B294" s="11" t="inlineStr">
        <is>
          <t>Creature — Lizard Druid</t>
        </is>
      </c>
      <c r="C294" s="11" t="inlineStr">
        <is>
          <t>Rare / Rara</t>
        </is>
      </c>
      <c r="D294" s="11" t="inlineStr">
        <is>
          <t>Trample Whenever this creature attacks, another target creature you control gains trample and gets +X/+X until end of turn, where X is this creature's power.</t>
        </is>
      </c>
      <c r="E294" s="11" t="inlineStr">
        <is>
          <t>{2}{R}{G}</t>
        </is>
      </c>
      <c r="F294" s="11" t="inlineStr">
        <is>
          <t>Verde, Vermelho</t>
        </is>
      </c>
      <c r="G294" s="8" t="n">
        <v>0.33</v>
      </c>
      <c r="H294" s="11" t="inlineStr">
        <is>
          <t>Foundations (FDN)</t>
        </is>
      </c>
      <c r="I294" s="11" t="inlineStr">
        <is>
          <t>Não</t>
        </is>
      </c>
      <c r="J294" s="11" t="n">
        <v>2024</v>
      </c>
      <c r="K294" s="10" t="n">
        <v>46116</v>
      </c>
      <c r="L294" s="11" t="n">
        <v>1</v>
      </c>
      <c r="M294" s="8">
        <f>L294*G294</f>
        <v/>
      </c>
      <c r="P294" s="9" t="n"/>
    </row>
    <row r="295">
      <c r="A295" s="11" t="inlineStr">
        <is>
          <t>Aspect of Gorgon / Aspecto de Górgona</t>
        </is>
      </c>
      <c r="B295" s="11" t="inlineStr">
        <is>
          <t>Enchantment — Aura / Encantamento — Aura</t>
        </is>
      </c>
      <c r="C295" s="11" t="inlineStr">
        <is>
          <t>Common / Comum</t>
        </is>
      </c>
      <c r="D295" s="11"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95" s="11" t="inlineStr">
        <is>
          <t>{2}{B}</t>
        </is>
      </c>
      <c r="F295" s="11" t="inlineStr">
        <is>
          <t>Preto</t>
        </is>
      </c>
      <c r="G295" s="8" t="n">
        <v>0.03</v>
      </c>
      <c r="H295" s="11" t="inlineStr">
        <is>
          <t>Journey into Nyx (JOU)</t>
        </is>
      </c>
      <c r="I295" s="11" t="inlineStr">
        <is>
          <t>Não</t>
        </is>
      </c>
      <c r="J295" s="11" t="n">
        <v>2014</v>
      </c>
      <c r="L295" s="11" t="n">
        <v>4</v>
      </c>
      <c r="M295" s="8">
        <f>L295*G295</f>
        <v/>
      </c>
      <c r="P295" s="9" t="n"/>
    </row>
    <row r="296">
      <c r="A296" s="11" t="inlineStr">
        <is>
          <t>Aspect of Gorgon / Aspecto de Górgona</t>
        </is>
      </c>
      <c r="B296" s="11" t="inlineStr">
        <is>
          <t>Enchantment — Aura / Encantamento — Aura</t>
        </is>
      </c>
      <c r="C296" s="11" t="inlineStr">
        <is>
          <t>Common / Comum</t>
        </is>
      </c>
      <c r="D296" s="11"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96" s="11" t="inlineStr">
        <is>
          <t>{2}{B}</t>
        </is>
      </c>
      <c r="F296" s="11" t="inlineStr">
        <is>
          <t>Preto</t>
        </is>
      </c>
      <c r="G296" s="8" t="n">
        <v>0.03</v>
      </c>
      <c r="H296" s="11" t="inlineStr">
        <is>
          <t>Journey into Nyx (JOU)</t>
        </is>
      </c>
      <c r="I296" s="11" t="inlineStr">
        <is>
          <t>Não</t>
        </is>
      </c>
      <c r="J296" s="11" t="n">
        <v>2014</v>
      </c>
      <c r="L296" s="11" t="n">
        <v>1</v>
      </c>
      <c r="M296" s="8">
        <f>L296*G296</f>
        <v/>
      </c>
      <c r="P296" s="9" t="n"/>
    </row>
    <row r="297">
      <c r="A297" s="11" t="inlineStr">
        <is>
          <t>Aspect of Hydra / Aspecto de Hidra</t>
        </is>
      </c>
      <c r="B297" s="11" t="inlineStr">
        <is>
          <t>Instant / Mágica Instantânea</t>
        </is>
      </c>
      <c r="C297" s="11" t="inlineStr">
        <is>
          <t>Common / Comum</t>
        </is>
      </c>
      <c r="D297" s="11" t="inlineStr">
        <is>
          <t>Target creature gets +X/+X until end of turn, where X is your devotion to green. (Each {G} in the mana costs of permanents you control counts toward your devotion to green.) / A criatura alvo recebe +X/+X até o final do turno, sendo X a sua devoção ao verde. (Cada {G} nos custos de mana de permanentes que você controla conta para sua devoção ao verde.)</t>
        </is>
      </c>
      <c r="E297" s="11" t="inlineStr">
        <is>
          <t>{G}</t>
        </is>
      </c>
      <c r="F297" s="11" t="inlineStr">
        <is>
          <t>Verde</t>
        </is>
      </c>
      <c r="G297" s="8" t="n">
        <v>0.15</v>
      </c>
      <c r="H297" s="11" t="inlineStr">
        <is>
          <t>Born of the Gods (BNG)</t>
        </is>
      </c>
      <c r="I297" s="11" t="inlineStr">
        <is>
          <t>Não</t>
        </is>
      </c>
      <c r="J297" s="11" t="n">
        <v>2014</v>
      </c>
      <c r="L297" s="11" t="n">
        <v>2</v>
      </c>
      <c r="M297" s="8">
        <f>L297*G297</f>
        <v/>
      </c>
      <c r="P297" s="9" t="n"/>
    </row>
    <row r="298">
      <c r="A298" s="11" t="inlineStr">
        <is>
          <t>Aspect of Lamprey / Aspecto da Lampreia</t>
        </is>
      </c>
      <c r="B298" s="11" t="inlineStr">
        <is>
          <t>Enchantment — Aura / Encantamento — Aura</t>
        </is>
      </c>
      <c r="C298" s="11" t="inlineStr">
        <is>
          <t>Common / Comum</t>
        </is>
      </c>
      <c r="D298" s="11" t="inlineStr">
        <is>
          <t>Enchant creature you control When this Aura enters, target opponent discards two cards. Enchanted creature has lifelink. / Encantar criatura que você controla Quando Aspecto da Lampreia entra no campo de batalha, o oponente alvo descarta dois cards. A criatura encantada tem vínculo com a vida.</t>
        </is>
      </c>
      <c r="E298" s="11" t="inlineStr">
        <is>
          <t>{3}{B}</t>
        </is>
      </c>
      <c r="F298" s="11" t="inlineStr">
        <is>
          <t>Preto</t>
        </is>
      </c>
      <c r="G298" s="8" t="n">
        <v>0.03</v>
      </c>
      <c r="H298" s="11" t="inlineStr">
        <is>
          <t>Theros Beyond Death (THB)</t>
        </is>
      </c>
      <c r="I298" s="11" t="inlineStr">
        <is>
          <t>Não</t>
        </is>
      </c>
      <c r="J298" s="11" t="n">
        <v>2020</v>
      </c>
      <c r="L298" s="11" t="n">
        <v>3</v>
      </c>
      <c r="M298" s="8">
        <f>L298*G298</f>
        <v/>
      </c>
      <c r="P298" s="9" t="n"/>
    </row>
    <row r="299">
      <c r="A299" s="11" t="inlineStr">
        <is>
          <t>Aspect of Manticore / Aspecto da Mantícora</t>
        </is>
      </c>
      <c r="B299" s="11" t="inlineStr">
        <is>
          <t>Enchantment — Aura / Encantamento — Aura</t>
        </is>
      </c>
      <c r="C299" s="11" t="inlineStr">
        <is>
          <t>Common / Comum</t>
        </is>
      </c>
      <c r="D299" s="11"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299" s="11" t="inlineStr">
        <is>
          <t>{2}{R}</t>
        </is>
      </c>
      <c r="F299" s="11" t="inlineStr">
        <is>
          <t>Vermelho</t>
        </is>
      </c>
      <c r="G299" s="8" t="n">
        <v>0.03</v>
      </c>
      <c r="H299" s="11" t="inlineStr">
        <is>
          <t>Theros Beyond Death (THB)</t>
        </is>
      </c>
      <c r="I299" s="11" t="inlineStr">
        <is>
          <t>Não</t>
        </is>
      </c>
      <c r="J299" s="11" t="n">
        <v>2020</v>
      </c>
      <c r="L299" s="11" t="n">
        <v>1</v>
      </c>
      <c r="M299" s="8">
        <f>L299*G299</f>
        <v/>
      </c>
      <c r="P299" s="9" t="n"/>
    </row>
    <row r="300">
      <c r="A300" s="11" t="inlineStr">
        <is>
          <t>Aspiring Aeronaut / Aeronauta Aspirante</t>
        </is>
      </c>
      <c r="B300" s="11" t="inlineStr">
        <is>
          <t>Creature — Human Artificer / Criatura — Humano Artesão</t>
        </is>
      </c>
      <c r="C300" s="11" t="inlineStr">
        <is>
          <t>Common / Comum</t>
        </is>
      </c>
      <c r="D300" s="11" t="inlineStr">
        <is>
          <t>Flying (This creature can't be blocked except by creatures with flying or reach.) When this creature enters, create a 1/1 colorless Thopter artifact creature token with flying. / Voar (Esta criatura só pode ser bloqueada por criaturas com voar ou alcance.)Quando Aeronauta Aspirante entrar no campo de batalha, coloque no campo de batalha uma ficha de criatura artefato incolor 1/1 do tipo Tóptero com voar.</t>
        </is>
      </c>
      <c r="E300" s="11" t="inlineStr">
        <is>
          <t>{3}{U}</t>
        </is>
      </c>
      <c r="F300" s="11" t="inlineStr">
        <is>
          <t>Azul</t>
        </is>
      </c>
      <c r="G300" s="8" t="n">
        <v>0.06</v>
      </c>
      <c r="H300" s="11" t="inlineStr">
        <is>
          <t>Magic Origins (ORI)</t>
        </is>
      </c>
      <c r="I300" s="11" t="inlineStr">
        <is>
          <t>Não</t>
        </is>
      </c>
      <c r="J300" s="11" t="n">
        <v>2015</v>
      </c>
      <c r="K300" s="10" t="n">
        <v>46054</v>
      </c>
      <c r="L300" s="11" t="n">
        <v>6</v>
      </c>
      <c r="M300" s="8">
        <f>L300*G300</f>
        <v/>
      </c>
      <c r="P300" s="9" t="n"/>
    </row>
    <row r="301">
      <c r="A301" s="11" t="inlineStr">
        <is>
          <t>Assault // Battery</t>
        </is>
      </c>
      <c r="B301" s="11" t="inlineStr">
        <is>
          <t>Feitiço / Sorcery</t>
        </is>
      </c>
      <c r="C301" s="11" t="inlineStr">
        <is>
          <t>Comum / Common</t>
        </is>
      </c>
      <c r="D301" s="11" t="inlineStr">
        <is>
          <t>Assault: Assault deals 2 damage to target creature or player. Battery: Put a 3/3 green Elephant creature token into play.</t>
        </is>
      </c>
      <c r="E301" s="11" t="inlineStr">
        <is>
          <t>{R} // {3}{G}</t>
        </is>
      </c>
      <c r="F301" s="11" t="inlineStr">
        <is>
          <t>Vermelho/Verde</t>
        </is>
      </c>
      <c r="G301" s="8" t="n">
        <v>0.09</v>
      </c>
      <c r="H301" s="11" t="inlineStr">
        <is>
          <t>Invasion (INV)</t>
        </is>
      </c>
      <c r="I301" s="11" t="inlineStr">
        <is>
          <t>Não</t>
        </is>
      </c>
      <c r="J301" s="11" t="n">
        <v>2000</v>
      </c>
      <c r="L301" s="11" t="n">
        <v>1</v>
      </c>
      <c r="M301" s="8">
        <f>L301*G301</f>
        <v/>
      </c>
      <c r="P301" s="9" t="n"/>
    </row>
    <row r="302">
      <c r="A302" s="11" t="inlineStr">
        <is>
          <t>Assault Griffin / Grifo de Assalto</t>
        </is>
      </c>
      <c r="B302" s="11" t="inlineStr">
        <is>
          <t>Creature — Griffin / Criatura — Grifo</t>
        </is>
      </c>
      <c r="C302" s="11" t="inlineStr">
        <is>
          <t>Common / Comum</t>
        </is>
      </c>
      <c r="D302" s="11" t="inlineStr">
        <is>
          <t>Flying / Voar</t>
        </is>
      </c>
      <c r="E302" s="11" t="inlineStr">
        <is>
          <t>{3}{W}</t>
        </is>
      </c>
      <c r="F302" s="11" t="inlineStr">
        <is>
          <t>Branco</t>
        </is>
      </c>
      <c r="G302" s="8" t="n">
        <v>0.06</v>
      </c>
      <c r="H302" s="11" t="inlineStr">
        <is>
          <t>Magic 2011 (M11)</t>
        </is>
      </c>
      <c r="I302" s="11" t="inlineStr">
        <is>
          <t>Não</t>
        </is>
      </c>
      <c r="J302" s="11" t="n">
        <v>2010</v>
      </c>
      <c r="K302" s="10" t="n">
        <v>46056</v>
      </c>
      <c r="L302" s="11" t="n">
        <v>5</v>
      </c>
      <c r="M302" s="8">
        <f>L302*G302</f>
        <v/>
      </c>
      <c r="P302" s="9" t="n"/>
    </row>
    <row r="303">
      <c r="A303" s="11" t="inlineStr">
        <is>
          <t>Assembly-Worker / Operário de Linha de Montagem</t>
        </is>
      </c>
      <c r="B303" s="11" t="inlineStr">
        <is>
          <t>Artifact Creature — Assembly-Worker / Criatura Artefato — Operário de Linha de Montagem</t>
        </is>
      </c>
      <c r="C303" s="11" t="inlineStr">
        <is>
          <t>Common / Comum</t>
        </is>
      </c>
      <c r="D303" s="11" t="inlineStr">
        <is>
          <t>{T}: Target Assembly-Worker creature gets +1/+1 until end of turn. / {T}: A criatura Operário de Linha de Montagem alvo recebe +1/+1 até o final do turno.</t>
        </is>
      </c>
      <c r="E303" s="11" t="inlineStr">
        <is>
          <t>{3}</t>
        </is>
      </c>
      <c r="F303" s="11" t="inlineStr">
        <is>
          <t>Incolor</t>
        </is>
      </c>
      <c r="G303" s="8" t="n">
        <v>0.17</v>
      </c>
      <c r="H303" s="11" t="inlineStr">
        <is>
          <t>Jumpstart 2022 (J22)</t>
        </is>
      </c>
      <c r="I303" s="11" t="inlineStr">
        <is>
          <t>Não</t>
        </is>
      </c>
      <c r="J303" s="11" t="n">
        <v>2022</v>
      </c>
      <c r="K303" s="10" t="n">
        <v>46055</v>
      </c>
      <c r="L303" s="11" t="n">
        <v>1</v>
      </c>
      <c r="M303" s="8">
        <f>L303*G303</f>
        <v/>
      </c>
      <c r="P303" s="9" t="n"/>
    </row>
    <row r="304">
      <c r="A304" s="11" t="inlineStr">
        <is>
          <t>Assert Perfection</t>
        </is>
      </c>
      <c r="B304" s="11" t="inlineStr">
        <is>
          <t>Sorcery</t>
        </is>
      </c>
      <c r="C304" s="11" t="inlineStr">
        <is>
          <t>Common</t>
        </is>
      </c>
      <c r="D304" s="11" t="inlineStr">
        <is>
          <t>Target creature you control gets +1/+0 until end of turn. It deals damage equal to its power to up to one target creature an opponent controls.</t>
        </is>
      </c>
      <c r="E304" s="11" t="inlineStr">
        <is>
          <t>{1}{G}</t>
        </is>
      </c>
      <c r="F304" s="11" t="inlineStr">
        <is>
          <t>Verde</t>
        </is>
      </c>
      <c r="G304" s="8" t="n">
        <v>0.1</v>
      </c>
      <c r="H304" s="11" t="inlineStr">
        <is>
          <t>Lorwyn Eclipsed (ECL)</t>
        </is>
      </c>
      <c r="I304" s="11" t="inlineStr">
        <is>
          <t>Não</t>
        </is>
      </c>
      <c r="J304" s="11" t="n">
        <v>2026</v>
      </c>
      <c r="L304" s="11" t="n">
        <v>1</v>
      </c>
      <c r="M304" s="8">
        <f>L304*G304</f>
        <v/>
      </c>
      <c r="P304" s="9" t="n"/>
    </row>
    <row r="305">
      <c r="A305" s="11" t="inlineStr">
        <is>
          <t>Assistente de Oficina / Workshop Assistant</t>
        </is>
      </c>
      <c r="B305" s="11" t="inlineStr">
        <is>
          <t>Artifact Creature — Construct / Criatura Artefato — Constructo</t>
        </is>
      </c>
      <c r="C305" s="11" t="inlineStr">
        <is>
          <t>Common / Comum</t>
        </is>
      </c>
      <c r="D305" s="11" t="inlineStr">
        <is>
          <t>When Workshop Assistant dies, return another target artifact card from your graveyard to your hand. / Quando Assistente de Oficina morrer, devolva outro card de artefato alvo de seu cemitério para sua mão.</t>
        </is>
      </c>
      <c r="E305" s="11" t="inlineStr">
        <is>
          <t>{3}</t>
        </is>
      </c>
      <c r="F305" s="11" t="inlineStr">
        <is>
          <t>Incolor</t>
        </is>
      </c>
      <c r="G305" s="8" t="n">
        <v>0.03</v>
      </c>
      <c r="H305" s="11" t="inlineStr">
        <is>
          <t>Kaladesh (KLD)</t>
        </is>
      </c>
      <c r="I305" s="11" t="inlineStr">
        <is>
          <t>Não</t>
        </is>
      </c>
      <c r="J305" s="11" t="n">
        <v>2016</v>
      </c>
      <c r="K305" s="10" t="n">
        <v>46054</v>
      </c>
      <c r="L305" s="11" t="n">
        <v>1</v>
      </c>
      <c r="M305" s="8">
        <f>L305*G305</f>
        <v/>
      </c>
      <c r="P305" s="9" t="n"/>
    </row>
    <row r="306">
      <c r="A306" s="11" t="inlineStr">
        <is>
          <t>Astral Confrontation / Confronto Astral</t>
        </is>
      </c>
      <c r="B306" s="11" t="inlineStr">
        <is>
          <t>Instant / Mágica Instantânea</t>
        </is>
      </c>
      <c r="C306" s="11" t="inlineStr">
        <is>
          <t>Common / Comum</t>
        </is>
      </c>
      <c r="D306" s="11" t="inlineStr">
        <is>
          <t>This spell costs {1} less to cast for each opponent you're attacking. Exile target creature. / Esta mágica custa {1} a menos para ser conjurada para cada oponente que você esteja atacando. Exile a criatura alvo.</t>
        </is>
      </c>
      <c r="E306" s="11" t="inlineStr">
        <is>
          <t>{4}{W}</t>
        </is>
      </c>
      <c r="F306" s="11" t="inlineStr">
        <is>
          <t>Branco</t>
        </is>
      </c>
      <c r="G306" s="8" t="n">
        <v>0.06</v>
      </c>
      <c r="H306" s="11" t="inlineStr">
        <is>
          <t>Commander Legends: Battle for Baldur's Gate (CLB)</t>
        </is>
      </c>
      <c r="I306" s="11" t="inlineStr">
        <is>
          <t>Não</t>
        </is>
      </c>
      <c r="J306" s="11" t="n">
        <v>2022</v>
      </c>
      <c r="L306" s="11" t="n">
        <v>1</v>
      </c>
      <c r="M306" s="8">
        <f>L306*G306</f>
        <v/>
      </c>
      <c r="P306" s="9" t="n"/>
    </row>
    <row r="307">
      <c r="A307" s="11" t="inlineStr">
        <is>
          <t>Astral Wingspan / Envergadura Astral</t>
        </is>
      </c>
      <c r="B307" s="11" t="inlineStr">
        <is>
          <t>Enchantment — Aura / Encantamento — Aura</t>
        </is>
      </c>
      <c r="C307" s="11" t="inlineStr">
        <is>
          <t>Uncommon / Incomum</t>
        </is>
      </c>
      <c r="D307" s="11" t="inlineStr">
        <is>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is>
      </c>
      <c r="E307" s="11" t="inlineStr">
        <is>
          <t>{4}{U}</t>
        </is>
      </c>
      <c r="F307" s="11" t="inlineStr">
        <is>
          <t>Azul</t>
        </is>
      </c>
      <c r="G307" s="8" t="n">
        <v>0.04</v>
      </c>
      <c r="H307" s="11" t="inlineStr">
        <is>
          <t>March of the Machine (MOM)</t>
        </is>
      </c>
      <c r="I307" s="11" t="inlineStr">
        <is>
          <t>Não</t>
        </is>
      </c>
      <c r="J307" s="11" t="n">
        <v>2023</v>
      </c>
      <c r="L307" s="11" t="n">
        <v>1</v>
      </c>
      <c r="M307" s="8">
        <f>L307*G307</f>
        <v/>
      </c>
      <c r="P307" s="9" t="n"/>
    </row>
    <row r="308">
      <c r="A308" s="11" t="inlineStr">
        <is>
          <t>Astrologian's Planisphere / Planisfério do Astrólogo</t>
        </is>
      </c>
      <c r="B308" s="11" t="inlineStr">
        <is>
          <t>Artefato — Equipamento</t>
        </is>
      </c>
      <c r="C308" s="11" t="inlineStr">
        <is>
          <t>Rara</t>
        </is>
      </c>
      <c r="D308" s="11"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08" s="11" t="inlineStr">
        <is>
          <t>1{U}</t>
        </is>
      </c>
      <c r="F308" s="11" t="inlineStr">
        <is>
          <t>Azul</t>
        </is>
      </c>
      <c r="G308" s="8" t="n">
        <v>3.2</v>
      </c>
      <c r="H308" s="11" t="inlineStr">
        <is>
          <t>Final Fantasy</t>
        </is>
      </c>
      <c r="I308" s="11" t="inlineStr">
        <is>
          <t>Não</t>
        </is>
      </c>
      <c r="J308" s="11" t="n">
        <v>2025</v>
      </c>
      <c r="L308" s="11" t="n">
        <v>1</v>
      </c>
      <c r="M308" s="8">
        <f>L308*G308</f>
        <v/>
      </c>
      <c r="P308" s="9" t="n"/>
    </row>
    <row r="309">
      <c r="A309" s="11" t="inlineStr">
        <is>
          <t>Athreos, God of Passage / Athreos, Deus da Passagem</t>
        </is>
      </c>
      <c r="B309" s="11" t="inlineStr">
        <is>
          <t>Criatura Encantamento Lendária — Deus</t>
        </is>
      </c>
      <c r="C309" s="11" t="inlineStr">
        <is>
          <t>Mítica</t>
        </is>
      </c>
      <c r="D309" s="11" t="inlineStr">
        <is>
          <t>Indestrutível Enquanto sua devoção ao branco e ao preto for menor que sete, Athreos não será uma criatura. Toda vez que outra criatura que você controla morrer, devolva aquele card para sua mão, a menos que o oponente alvo pague 3 vidas.</t>
        </is>
      </c>
      <c r="E309" s="11" t="inlineStr">
        <is>
          <t>1WB</t>
        </is>
      </c>
      <c r="F309" s="11" t="inlineStr">
        <is>
          <t>Multicolorido</t>
        </is>
      </c>
      <c r="G309" s="8" t="n">
        <v>0.41</v>
      </c>
      <c r="H309" s="11" t="inlineStr">
        <is>
          <t>Journey into Nyx</t>
        </is>
      </c>
      <c r="I309" s="11" t="inlineStr">
        <is>
          <t>Não</t>
        </is>
      </c>
      <c r="J309" s="11" t="n">
        <v>2014</v>
      </c>
      <c r="K309" s="10" t="n">
        <v>46117</v>
      </c>
      <c r="L309" s="11" t="n">
        <v>1</v>
      </c>
      <c r="M309" s="8">
        <f>L309*G309</f>
        <v/>
      </c>
      <c r="P309" s="9" t="n"/>
    </row>
    <row r="310">
      <c r="A310" s="11" t="inlineStr">
        <is>
          <t>Atlantean Cavalry</t>
        </is>
      </c>
      <c r="B310" s="11" t="inlineStr">
        <is>
          <t>Creature — Merfolk Soldier</t>
        </is>
      </c>
      <c r="C310" s="11" t="inlineStr">
        <is>
          <t>Common / Comum</t>
        </is>
      </c>
      <c r="D310" s="11" t="inlineStr">
        <is>
          <t>Vigilance Whenever you draw your second card each turn, put a +1/+1 counter on this creature.</t>
        </is>
      </c>
      <c r="E310" s="11" t="inlineStr">
        <is>
          <t>{2}{U}</t>
        </is>
      </c>
      <c r="F310" s="11" t="inlineStr">
        <is>
          <t>Azul</t>
        </is>
      </c>
      <c r="G310" s="8" t="n">
        <v>0.09</v>
      </c>
      <c r="H310" s="11" t="inlineStr">
        <is>
          <t>Marvel Super Heroes (MSH)</t>
        </is>
      </c>
      <c r="I310" s="11" t="inlineStr">
        <is>
          <t>Não</t>
        </is>
      </c>
      <c r="J310" s="11" t="n">
        <v>2026</v>
      </c>
      <c r="K310" s="10" t="n">
        <v>46056</v>
      </c>
      <c r="L310" s="11" t="n">
        <v>1</v>
      </c>
      <c r="M310" s="8">
        <f>L310*G310</f>
        <v/>
      </c>
      <c r="P310" s="9" t="n"/>
    </row>
    <row r="311">
      <c r="A311" s="11" t="inlineStr">
        <is>
          <t>Atlantis Attacks / Ataque de Atlântida</t>
        </is>
      </c>
      <c r="B311" s="11" t="inlineStr">
        <is>
          <t>Feitiço</t>
        </is>
      </c>
      <c r="C311" s="11" t="inlineStr">
        <is>
          <t>Comum</t>
        </is>
      </c>
      <c r="D311"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311" s="11" t="inlineStr">
        <is>
          <t>5{U}{U}</t>
        </is>
      </c>
      <c r="F311" s="11" t="inlineStr">
        <is>
          <t>Azul</t>
        </is>
      </c>
      <c r="G311" s="8" t="n">
        <v>0.13</v>
      </c>
      <c r="H311" s="11" t="inlineStr">
        <is>
          <t>Marvel</t>
        </is>
      </c>
      <c r="I311" s="11" t="inlineStr">
        <is>
          <t>Não</t>
        </is>
      </c>
      <c r="J311" s="11" t="n">
        <v>2026</v>
      </c>
      <c r="L311" s="11" t="n">
        <v>1</v>
      </c>
      <c r="M311" s="8">
        <f>L311*G311</f>
        <v/>
      </c>
      <c r="P311" s="9" t="n"/>
    </row>
    <row r="312">
      <c r="A312" s="11" t="inlineStr">
        <is>
          <t>Atog / Atogue</t>
        </is>
      </c>
      <c r="B312" s="11" t="inlineStr">
        <is>
          <t>Creature — Atog / Criatura — Atogue</t>
        </is>
      </c>
      <c r="C312" s="11" t="inlineStr">
        <is>
          <t>Common / Comum</t>
        </is>
      </c>
      <c r="D312" s="11" t="inlineStr">
        <is>
          <t>Sacrifice an artifact: This creature gets +2/+2 until end of turn. / Sacrifique um artefato: Atogue recebe +2/+2 até o final do turno.</t>
        </is>
      </c>
      <c r="E312" s="11" t="inlineStr">
        <is>
          <t>{1}{R}</t>
        </is>
      </c>
      <c r="F312" s="11" t="inlineStr">
        <is>
          <t>Vermelho</t>
        </is>
      </c>
      <c r="G312" s="8" t="n">
        <v>0.25</v>
      </c>
      <c r="H312" s="11" t="inlineStr">
        <is>
          <t>Revised Edition</t>
        </is>
      </c>
      <c r="I312" s="11" t="inlineStr">
        <is>
          <t>Não</t>
        </is>
      </c>
      <c r="J312" s="11" t="n">
        <v>1994</v>
      </c>
      <c r="K312" s="10" t="n">
        <v>46054</v>
      </c>
      <c r="L312" s="11" t="n">
        <v>1</v>
      </c>
      <c r="M312" s="8">
        <f>L312*G312</f>
        <v/>
      </c>
      <c r="P312" s="9" t="n"/>
    </row>
    <row r="313">
      <c r="A313" s="11" t="inlineStr">
        <is>
          <t>Attune with Aether / Harmonizar-se com o Éter</t>
        </is>
      </c>
      <c r="B313" s="11" t="inlineStr">
        <is>
          <t>Sorcery / Feitiço</t>
        </is>
      </c>
      <c r="C313" s="11" t="inlineStr">
        <is>
          <t>Common / Comum</t>
        </is>
      </c>
      <c r="D313" s="11" t="inlineStr">
        <is>
          <t>Search your library for a basic land card, reveal it, put it into your hand, then shuffle. You get {E}{E} (two energy counters). / Procure um card de terreno básico em seu grimório, revele-o, coloque-o em sua mão e, depois, embaralhe seu grimório. Você recebe {E}{E} (dois marcadores de energia).</t>
        </is>
      </c>
      <c r="E313" s="11" t="inlineStr">
        <is>
          <t>{G}</t>
        </is>
      </c>
      <c r="F313" s="11" t="inlineStr">
        <is>
          <t>Verde</t>
        </is>
      </c>
      <c r="G313" s="8" t="n">
        <v>0.07000000000000001</v>
      </c>
      <c r="H313" s="11" t="inlineStr">
        <is>
          <t>Kaladesh (KLD)</t>
        </is>
      </c>
      <c r="I313" s="11" t="inlineStr">
        <is>
          <t>Não</t>
        </is>
      </c>
      <c r="J313" s="11" t="n">
        <v>2016</v>
      </c>
      <c r="L313" s="11" t="n">
        <v>1</v>
      </c>
      <c r="M313" s="8">
        <f>L313*G313</f>
        <v/>
      </c>
      <c r="P313" s="9" t="n"/>
    </row>
    <row r="314">
      <c r="A314" s="11" t="inlineStr">
        <is>
          <t>Atzocan Seer / Vidente de Atzocan</t>
        </is>
      </c>
      <c r="B314" s="11" t="inlineStr">
        <is>
          <t>Creature — Human Druid / Criatura — Humano Druida</t>
        </is>
      </c>
      <c r="C314" s="11" t="inlineStr">
        <is>
          <t>Uncommon / Incomum</t>
        </is>
      </c>
      <c r="D314" s="11" t="inlineStr">
        <is>
          <t>{T}: Add one mana of any color. Sacrifice this creature: Return target Dinosaur card from your graveyard to your hand. / {T}: Adicione um mana de qualquer cor à sua reserva de mana. Sacrifique Vidente de Atzocan: Devolva o card de Dinossauro alvo de seu cemitério para a sua mão.</t>
        </is>
      </c>
      <c r="E314" s="11" t="inlineStr">
        <is>
          <t>{1}{G}{W}</t>
        </is>
      </c>
      <c r="F314" s="11" t="inlineStr">
        <is>
          <t>Verde, Branco</t>
        </is>
      </c>
      <c r="G314" s="8" t="n">
        <v>0.03</v>
      </c>
      <c r="H314" s="11" t="inlineStr">
        <is>
          <t>Rivals of Ixalan (RIX)</t>
        </is>
      </c>
      <c r="I314" s="11" t="inlineStr">
        <is>
          <t>Não</t>
        </is>
      </c>
      <c r="J314" s="11" t="n">
        <v>2018</v>
      </c>
      <c r="K314" s="10" t="n">
        <v>46083</v>
      </c>
      <c r="L314" s="11" t="n">
        <v>1</v>
      </c>
      <c r="M314" s="8">
        <f>L314*G314</f>
        <v/>
      </c>
      <c r="P314" s="9" t="n"/>
    </row>
    <row r="315">
      <c r="A315" s="11" t="inlineStr">
        <is>
          <t>Audacious Infiltrator / Infiltrador Audacioso</t>
        </is>
      </c>
      <c r="B315" s="11" t="inlineStr">
        <is>
          <t>Creature — Dwarf Rogue / Criatura — Anão Ladino</t>
        </is>
      </c>
      <c r="C315" s="11" t="inlineStr">
        <is>
          <t>Common / Comum</t>
        </is>
      </c>
      <c r="D315" s="11" t="inlineStr">
        <is>
          <t>This creature can't be blocked by artifact creatures. / Infiltrador Audacioso não pode ser bloqueado por criaturas artefato.</t>
        </is>
      </c>
      <c r="E315" s="11" t="inlineStr">
        <is>
          <t>{1}{W}</t>
        </is>
      </c>
      <c r="F315" s="11" t="inlineStr">
        <is>
          <t>Branco</t>
        </is>
      </c>
      <c r="G315" s="8" t="n">
        <v>0.03</v>
      </c>
      <c r="H315" s="11" t="inlineStr">
        <is>
          <t>Aether Revolt (AER)</t>
        </is>
      </c>
      <c r="I315" s="11" t="inlineStr">
        <is>
          <t>Não</t>
        </is>
      </c>
      <c r="J315" s="11" t="n">
        <v>2017</v>
      </c>
      <c r="K315" s="10" t="n">
        <v>46025</v>
      </c>
      <c r="L315" s="11" t="n">
        <v>1</v>
      </c>
      <c r="M315" s="8">
        <f>L315*G315</f>
        <v/>
      </c>
      <c r="P315" s="9" t="n"/>
    </row>
    <row r="316">
      <c r="A316" s="11" t="inlineStr">
        <is>
          <t>Augury Raven / Corvo do Augúrio</t>
        </is>
      </c>
      <c r="B316" s="11" t="inlineStr">
        <is>
          <t>Creature — Bird / Criatura — Ave</t>
        </is>
      </c>
      <c r="C316" s="11" t="inlineStr">
        <is>
          <t>Common / Comum</t>
        </is>
      </c>
      <c r="D316" s="11" t="inlineStr">
        <is>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is>
      </c>
      <c r="E316" s="11" t="inlineStr">
        <is>
          <t>{3}{U}</t>
        </is>
      </c>
      <c r="F316" s="11" t="inlineStr">
        <is>
          <t>Azul</t>
        </is>
      </c>
      <c r="G316" s="8" t="n">
        <v>0.05</v>
      </c>
      <c r="H316" s="11" t="inlineStr">
        <is>
          <t>Kaldheim (KHM)</t>
        </is>
      </c>
      <c r="I316" s="11" t="inlineStr">
        <is>
          <t>Não</t>
        </is>
      </c>
      <c r="J316" s="11" t="n">
        <v>2021</v>
      </c>
      <c r="K316" s="10" t="n">
        <v>46084</v>
      </c>
      <c r="L316" s="11" t="n">
        <v>1</v>
      </c>
      <c r="M316" s="8">
        <f>L316*G316</f>
        <v/>
      </c>
      <c r="P316" s="9" t="n"/>
    </row>
    <row r="317">
      <c r="A317" s="11" t="inlineStr">
        <is>
          <t>Auntie's Sentence</t>
        </is>
      </c>
      <c r="B317" s="11" t="inlineStr">
        <is>
          <t>Sorcery</t>
        </is>
      </c>
      <c r="C317" s="11" t="inlineStr">
        <is>
          <t>Common</t>
        </is>
      </c>
      <c r="D317" s="11" t="inlineStr">
        <is>
          <t>Choose one — Target opponent reveals their hand. You choose a nonland permanent card from it. That player discards that card. Target creature gets -2/-2 until end of turn.</t>
        </is>
      </c>
      <c r="E317" s="11" t="inlineStr">
        <is>
          <t>{1}{B}</t>
        </is>
      </c>
      <c r="F317" s="11" t="inlineStr">
        <is>
          <t>Preto</t>
        </is>
      </c>
      <c r="G317" s="8" t="n">
        <v>0.1</v>
      </c>
      <c r="H317" s="11" t="inlineStr">
        <is>
          <t>Lorwyn Eclipsed (ECL)</t>
        </is>
      </c>
      <c r="I317" s="11" t="inlineStr">
        <is>
          <t>Não</t>
        </is>
      </c>
      <c r="J317" s="11" t="n">
        <v>2026</v>
      </c>
      <c r="L317" s="11" t="n">
        <v>1</v>
      </c>
      <c r="M317" s="8">
        <f>L317*G317</f>
        <v/>
      </c>
      <c r="P317" s="9" t="n"/>
    </row>
    <row r="318">
      <c r="A318" s="11" t="inlineStr">
        <is>
          <t>Auramancer / Auramante</t>
        </is>
      </c>
      <c r="B318" s="11" t="inlineStr">
        <is>
          <t>Creature — Human Wizard / Criatura — Humano Mago</t>
        </is>
      </c>
      <c r="C318" s="11" t="inlineStr">
        <is>
          <t>Common / Comum</t>
        </is>
      </c>
      <c r="D318" s="11" t="inlineStr">
        <is>
          <t>When this creature enters, you may return target enchantment card from your graveyard to your hand. / Quando Auramante entra no campo de batalha, você pode devolver o card de encantamento alvo de seu cemitério para sua mão.</t>
        </is>
      </c>
      <c r="E318" s="11" t="inlineStr">
        <is>
          <t>{2}{W}</t>
        </is>
      </c>
      <c r="F318" s="11" t="inlineStr">
        <is>
          <t>Branco</t>
        </is>
      </c>
      <c r="G318" s="8" t="n">
        <v>0.06</v>
      </c>
      <c r="H318" s="11" t="inlineStr">
        <is>
          <t>Magic 2012 (M12)</t>
        </is>
      </c>
      <c r="I318" s="11" t="inlineStr">
        <is>
          <t>Não</t>
        </is>
      </c>
      <c r="J318" s="11" t="n">
        <v>2011</v>
      </c>
      <c r="K318" s="10" t="n">
        <v>46055</v>
      </c>
      <c r="L318" s="11" t="n">
        <v>1</v>
      </c>
      <c r="M318" s="8">
        <f>L318*G318</f>
        <v/>
      </c>
      <c r="P318" s="9" t="n"/>
    </row>
    <row r="319">
      <c r="A319" s="11" t="inlineStr">
        <is>
          <t>Auramancer / Auramante</t>
        </is>
      </c>
      <c r="B319" s="11" t="inlineStr">
        <is>
          <t>Creature — Human Wizard / Criatura — Humano Mago</t>
        </is>
      </c>
      <c r="C319" s="11" t="inlineStr">
        <is>
          <t>Common / Comum</t>
        </is>
      </c>
      <c r="D319" s="11" t="inlineStr">
        <is>
          <t>When this creature enters, you may return target enchantment card from your graveyard to your hand. / Quando Auramante entra no campo de batalha, você pode devolver o card de encantamento alvo de seu cemitério para sua mão.</t>
        </is>
      </c>
      <c r="E319" s="11" t="inlineStr">
        <is>
          <t>{2}{W}</t>
        </is>
      </c>
      <c r="F319" s="11" t="inlineStr">
        <is>
          <t>Branco</t>
        </is>
      </c>
      <c r="G319" s="8" t="n">
        <v>0.06</v>
      </c>
      <c r="H319" s="11" t="inlineStr">
        <is>
          <t>Magic Origins (ORI)</t>
        </is>
      </c>
      <c r="I319" s="11" t="inlineStr">
        <is>
          <t>Não</t>
        </is>
      </c>
      <c r="J319" s="11" t="n">
        <v>2015</v>
      </c>
      <c r="K319" s="10" t="n">
        <v>46055</v>
      </c>
      <c r="L319" s="11" t="n">
        <v>3</v>
      </c>
      <c r="M319" s="8">
        <f>L319*G319</f>
        <v/>
      </c>
      <c r="P319" s="9" t="n"/>
    </row>
    <row r="320">
      <c r="A320" s="11" t="inlineStr">
        <is>
          <t>Auron's Inspiration / Inspiração de Auron</t>
        </is>
      </c>
      <c r="B320" s="11" t="inlineStr">
        <is>
          <t>Mágica Instantânea</t>
        </is>
      </c>
      <c r="C320" s="11" t="inlineStr">
        <is>
          <t>Incomum</t>
        </is>
      </c>
      <c r="D320" s="11" t="inlineStr">
        <is>
          <t>As criaturas atacantes recebem +2/+0 até o final do turno. Recapitular {2}{W}{W} (Você pode conjurar este card de seu cemitério pagando seu custo de recapitular. Depois, exile-o.)</t>
        </is>
      </c>
      <c r="E320" s="11" t="inlineStr">
        <is>
          <t>2{W}</t>
        </is>
      </c>
      <c r="F320" s="11" t="inlineStr">
        <is>
          <t>Branco</t>
        </is>
      </c>
      <c r="G320" s="8" t="n">
        <v>0.19</v>
      </c>
      <c r="H320" s="11" t="inlineStr">
        <is>
          <t>Final Fantasy</t>
        </is>
      </c>
      <c r="I320" s="11" t="inlineStr">
        <is>
          <t>Não</t>
        </is>
      </c>
      <c r="J320" s="11" t="n">
        <v>2025</v>
      </c>
      <c r="L320" s="11" t="n">
        <v>1</v>
      </c>
      <c r="M320" s="8">
        <f>L320*G320</f>
        <v/>
      </c>
      <c r="P320" s="9" t="n"/>
    </row>
    <row r="321">
      <c r="A321" s="11" t="inlineStr">
        <is>
          <t>Automontante / Self-Assembler</t>
        </is>
      </c>
      <c r="B321" s="11" t="inlineStr">
        <is>
          <t>Artifact Creature — Assembly-Worker / Criatura Artefato — Operário de Linha de Montagem</t>
        </is>
      </c>
      <c r="C321" s="11" t="inlineStr">
        <is>
          <t>Common / Comum</t>
        </is>
      </c>
      <c r="D321" s="11"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321" s="11" t="inlineStr">
        <is>
          <t>{5}</t>
        </is>
      </c>
      <c r="F321" s="11" t="inlineStr">
        <is>
          <t>Incolor</t>
        </is>
      </c>
      <c r="G321" s="8" t="n">
        <v>0.03</v>
      </c>
      <c r="H321" s="11" t="inlineStr">
        <is>
          <t>Kaladesh (KLD)</t>
        </is>
      </c>
      <c r="I321" s="11" t="inlineStr">
        <is>
          <t>Não</t>
        </is>
      </c>
      <c r="J321" s="11" t="n">
        <v>2016</v>
      </c>
      <c r="K321" s="10" t="n">
        <v>46116</v>
      </c>
      <c r="L321" s="11" t="n">
        <v>1</v>
      </c>
      <c r="M321" s="8">
        <f>L321*G321</f>
        <v/>
      </c>
      <c r="P321" s="9" t="n"/>
    </row>
    <row r="322">
      <c r="A322" s="11" t="inlineStr">
        <is>
          <t>Autorreplicante de Mishra / Mishra's Self-Replicator</t>
        </is>
      </c>
      <c r="B322" s="11" t="inlineStr">
        <is>
          <t>Artifact Creature — Assembly-Worker / Criatura Artefato — Operário de Linha de Montagem</t>
        </is>
      </c>
      <c r="C322" s="11" t="inlineStr">
        <is>
          <t>Rare / Rara</t>
        </is>
      </c>
      <c r="D322" s="11"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322" s="11" t="inlineStr">
        <is>
          <t>{5}</t>
        </is>
      </c>
      <c r="F322" s="11" t="inlineStr">
        <is>
          <t>Incolor</t>
        </is>
      </c>
      <c r="G322" s="8" t="n">
        <v>0.25</v>
      </c>
      <c r="H322" s="11" t="inlineStr">
        <is>
          <t>Dominaria (DOM)</t>
        </is>
      </c>
      <c r="I322" s="11" t="inlineStr">
        <is>
          <t>Não</t>
        </is>
      </c>
      <c r="J322" s="11" t="n">
        <v>2018</v>
      </c>
      <c r="K322" s="10" t="n">
        <v>46055</v>
      </c>
      <c r="L322" s="11" t="n">
        <v>1</v>
      </c>
      <c r="M322" s="8">
        <f>L322*G322</f>
        <v/>
      </c>
      <c r="P322" s="9" t="n"/>
    </row>
    <row r="323">
      <c r="A323" s="11" t="inlineStr">
        <is>
          <t>Autumn's Veil / Véu do Outono</t>
        </is>
      </c>
      <c r="B323" s="11" t="inlineStr">
        <is>
          <t>Instant / Mágica Instantânea</t>
        </is>
      </c>
      <c r="C323" s="11" t="inlineStr">
        <is>
          <t>Uncommon / Incomum</t>
        </is>
      </c>
      <c r="D323" s="11" t="inlineStr">
        <is>
          <t>Spells you control can't be countered by blue or black spells this turn, and creatures you control can't be the targets of blue or black spells this turn. / As mágicas que você controla não podem ser anuladas por mágicas azuis ou pretas neste turno, e as criaturas que você controla não podem ser alvo de mágicas azuis ou pretas neste turno.</t>
        </is>
      </c>
      <c r="E323" s="11" t="inlineStr">
        <is>
          <t>{G}</t>
        </is>
      </c>
      <c r="F323" s="11" t="inlineStr">
        <is>
          <t>Verde</t>
        </is>
      </c>
      <c r="G323" s="8" t="n">
        <v>3.5</v>
      </c>
      <c r="H323" s="11" t="inlineStr">
        <is>
          <t>Magic 2011 (M11)</t>
        </is>
      </c>
      <c r="I323" s="11" t="inlineStr">
        <is>
          <t>Não</t>
        </is>
      </c>
      <c r="J323" s="11" t="n">
        <v>2010</v>
      </c>
      <c r="L323" s="11" t="n">
        <v>1</v>
      </c>
      <c r="M323" s="8">
        <f>L323*G323</f>
        <v/>
      </c>
      <c r="N323" s="11" t="inlineStr">
        <is>
          <t>Caixa</t>
        </is>
      </c>
      <c r="P323" s="9" t="n"/>
    </row>
    <row r="324">
      <c r="A324" s="11" t="inlineStr">
        <is>
          <t>Avacynian Priest / Sacerdote Avacyniano</t>
        </is>
      </c>
      <c r="B324" s="11" t="inlineStr">
        <is>
          <t>Creature — Human Cleric / Criatura — Humano Clérigo</t>
        </is>
      </c>
      <c r="C324" s="11" t="inlineStr">
        <is>
          <t>Common / Comum</t>
        </is>
      </c>
      <c r="D324" s="11" t="inlineStr">
        <is>
          <t>{1}, {T}: Tap target non-Human creature. / {1}, {T}: Vire a criatura alvo que não seja do tipo Humano.</t>
        </is>
      </c>
      <c r="E324" s="11" t="inlineStr">
        <is>
          <t>{1}{W}</t>
        </is>
      </c>
      <c r="F324" s="11" t="inlineStr">
        <is>
          <t>Branco</t>
        </is>
      </c>
      <c r="G324" s="8" t="n">
        <v>0.06</v>
      </c>
      <c r="H324" s="11" t="inlineStr">
        <is>
          <t>Innistrad (ISD)</t>
        </is>
      </c>
      <c r="I324" s="11" t="inlineStr">
        <is>
          <t>Não</t>
        </is>
      </c>
      <c r="J324" s="11" t="n">
        <v>2011</v>
      </c>
      <c r="K324" s="10" t="n">
        <v>46054</v>
      </c>
      <c r="L324" s="11" t="n">
        <v>1</v>
      </c>
      <c r="M324" s="8">
        <f>L324*G324</f>
        <v/>
      </c>
      <c r="P324" s="9" t="n"/>
    </row>
    <row r="325">
      <c r="A325" s="11" t="inlineStr">
        <is>
          <t>Avacynian Priest / Sacerdote Avacyniano</t>
        </is>
      </c>
      <c r="B325" s="11" t="inlineStr">
        <is>
          <t>Creature — Human Cleric / Criatura — Humano Clérigo</t>
        </is>
      </c>
      <c r="C325" s="11" t="inlineStr">
        <is>
          <t>Common / Comum</t>
        </is>
      </c>
      <c r="D325" s="11" t="inlineStr">
        <is>
          <t>{1}, {T}: Tap target non-Human creature. / {1}, {T}: Vire a criatura alvo que não seja do tipo Humano.</t>
        </is>
      </c>
      <c r="E325" s="11" t="inlineStr">
        <is>
          <t>{1}{W}</t>
        </is>
      </c>
      <c r="F325" s="11" t="inlineStr">
        <is>
          <t>Branco</t>
        </is>
      </c>
      <c r="G325" s="8" t="n">
        <v>0.06</v>
      </c>
      <c r="H325" s="11" t="inlineStr">
        <is>
          <t>Innistrad (ISD)</t>
        </is>
      </c>
      <c r="I325" s="11" t="inlineStr">
        <is>
          <t>Não</t>
        </is>
      </c>
      <c r="J325" s="11" t="n">
        <v>2011</v>
      </c>
      <c r="K325" s="10" t="n">
        <v>46054</v>
      </c>
      <c r="L325" s="11" t="n">
        <v>1</v>
      </c>
      <c r="M325" s="8">
        <f>L325*G325</f>
        <v/>
      </c>
      <c r="P325" s="9" t="n"/>
    </row>
    <row r="326">
      <c r="A326" s="11" t="inlineStr">
        <is>
          <t>Avalanche</t>
        </is>
      </c>
      <c r="B326" s="11" t="inlineStr">
        <is>
          <t>Sorcery</t>
        </is>
      </c>
      <c r="C326" s="11" t="inlineStr">
        <is>
          <t>Uncommon / Incomum</t>
        </is>
      </c>
      <c r="D326" s="11" t="inlineStr">
        <is>
          <t>Destroy X target snow lands.</t>
        </is>
      </c>
      <c r="E326" s="11" t="inlineStr">
        <is>
          <t>{X}{2}{R}{R}</t>
        </is>
      </c>
      <c r="F326" s="11" t="inlineStr">
        <is>
          <t>Vermelho</t>
        </is>
      </c>
      <c r="G326" s="8" t="n">
        <v>0.2</v>
      </c>
      <c r="H326" s="11" t="inlineStr">
        <is>
          <t>Ice Age (ICE)</t>
        </is>
      </c>
      <c r="I326" s="11" t="inlineStr">
        <is>
          <t>Não</t>
        </is>
      </c>
      <c r="J326" s="11" t="n">
        <v>1995</v>
      </c>
      <c r="L326" s="11" t="n">
        <v>1</v>
      </c>
      <c r="M326" s="8">
        <f>L326*G326</f>
        <v/>
      </c>
      <c r="P326" s="9" t="n"/>
    </row>
    <row r="327">
      <c r="A327" s="11" t="inlineStr">
        <is>
          <t>Avatar Enthusiasts</t>
        </is>
      </c>
      <c r="B327" s="11" t="inlineStr">
        <is>
          <t>Creature — Human Peasant Ally</t>
        </is>
      </c>
      <c r="C327" s="11" t="inlineStr">
        <is>
          <t>Common / Comum</t>
        </is>
      </c>
      <c r="D327" s="11" t="inlineStr">
        <is>
          <t>Whenever another Ally you control enters, put a +1/+1 counter on this creature.</t>
        </is>
      </c>
      <c r="E327" s="11" t="inlineStr">
        <is>
          <t>{2}{W}</t>
        </is>
      </c>
      <c r="F327" s="11" t="inlineStr">
        <is>
          <t>Branco</t>
        </is>
      </c>
      <c r="G327" s="8" t="n">
        <v>0.05</v>
      </c>
      <c r="H327" s="11" t="inlineStr">
        <is>
          <t>Avatar: The Last Airbender (TLA)</t>
        </is>
      </c>
      <c r="I327" s="11" t="inlineStr">
        <is>
          <t>Não</t>
        </is>
      </c>
      <c r="J327" s="11" t="n">
        <v>2025</v>
      </c>
      <c r="K327" s="10" t="n">
        <v>46055</v>
      </c>
      <c r="L327" s="11" t="n">
        <v>3</v>
      </c>
      <c r="M327" s="8">
        <f>L327*G327</f>
        <v/>
      </c>
      <c r="P327" s="9" t="n"/>
    </row>
    <row r="328">
      <c r="A328" s="11" t="inlineStr">
        <is>
          <t>Avatar Enthusiasts</t>
        </is>
      </c>
      <c r="B328" s="11" t="inlineStr">
        <is>
          <t>Creature — Human Peasant Ally</t>
        </is>
      </c>
      <c r="C328" s="11" t="inlineStr">
        <is>
          <t>Common / Comum</t>
        </is>
      </c>
      <c r="D328" s="11" t="inlineStr">
        <is>
          <t>Whenever another Ally you control enters, put a +1/+1 counter on this creature.</t>
        </is>
      </c>
      <c r="E328" s="11" t="inlineStr">
        <is>
          <t>{2}{W}</t>
        </is>
      </c>
      <c r="F328" s="11" t="inlineStr">
        <is>
          <t>Branco</t>
        </is>
      </c>
      <c r="G328" s="8" t="n">
        <v>0.05</v>
      </c>
      <c r="H328" s="11" t="inlineStr">
        <is>
          <t>Avatar: The Last Airbender (TLA)</t>
        </is>
      </c>
      <c r="I328" s="11" t="inlineStr">
        <is>
          <t>Não</t>
        </is>
      </c>
      <c r="J328" s="11" t="n">
        <v>2025</v>
      </c>
      <c r="K328" s="10" t="n">
        <v>46055</v>
      </c>
      <c r="L328" s="11" t="n">
        <v>2</v>
      </c>
      <c r="M328" s="8">
        <f>L328*G328</f>
        <v/>
      </c>
      <c r="P328" s="9" t="n"/>
    </row>
    <row r="329">
      <c r="A329" s="11" t="inlineStr">
        <is>
          <t>Avatar of Hope / Avatar da Esperança</t>
        </is>
      </c>
      <c r="B329" s="11" t="inlineStr">
        <is>
          <t>Creature — Avatar</t>
        </is>
      </c>
      <c r="C329" s="11" t="inlineStr">
        <is>
          <t>Rare</t>
        </is>
      </c>
      <c r="D329" s="11" t="inlineStr">
        <is>
          <t>Flying. If you have 3 life or less, Avatar of Hope costs {6} less to play. Avatar of Hope may block any number of creatures.</t>
        </is>
      </c>
      <c r="E329" s="11" t="inlineStr">
        <is>
          <t>{6}{W}{W}</t>
        </is>
      </c>
      <c r="F329" s="11" t="inlineStr">
        <is>
          <t>White</t>
        </is>
      </c>
      <c r="G329" s="8" t="n">
        <v>1.25</v>
      </c>
      <c r="H329" s="11" t="inlineStr">
        <is>
          <t>Prophecy (PCY)</t>
        </is>
      </c>
      <c r="I329" s="11" t="inlineStr">
        <is>
          <t>Não</t>
        </is>
      </c>
      <c r="J329" s="11" t="n">
        <v>2000</v>
      </c>
      <c r="K329" s="10" t="n">
        <v>46269</v>
      </c>
      <c r="L329" s="11" t="n">
        <v>2</v>
      </c>
      <c r="M329" s="8">
        <f>L329*G329</f>
        <v/>
      </c>
      <c r="P329" s="9" t="n"/>
    </row>
    <row r="330">
      <c r="A330" s="11" t="inlineStr">
        <is>
          <t>Aven Battle Priest / Sacerdote de Batalha Aviano</t>
        </is>
      </c>
      <c r="B330" s="11" t="inlineStr">
        <is>
          <t>Creature — Bird Cleric / Criatura — Ave Clérigo</t>
        </is>
      </c>
      <c r="C330" s="11" t="inlineStr">
        <is>
          <t>Common / Comum</t>
        </is>
      </c>
      <c r="D330" s="11" t="inlineStr">
        <is>
          <t>Flying (This creature can't be blocked except by creatures with flying or reach.) When this creature enters, you gain 3 life. / Voar (Esta criatura só pode ser bloqueada por criaturas com voar ou alcance.)Quando Sacerdote de Batalha Aviano entra no campo de batalha, você ganha 3 pontos de vida.</t>
        </is>
      </c>
      <c r="E330" s="11" t="inlineStr">
        <is>
          <t>{5}{W}</t>
        </is>
      </c>
      <c r="F330" s="11" t="inlineStr">
        <is>
          <t>Branco</t>
        </is>
      </c>
      <c r="G330" s="8" t="n">
        <v>0.06</v>
      </c>
      <c r="H330" s="11" t="inlineStr">
        <is>
          <t>Magic Origins (ORI)</t>
        </is>
      </c>
      <c r="I330" s="11" t="inlineStr">
        <is>
          <t>Não</t>
        </is>
      </c>
      <c r="J330" s="11" t="n">
        <v>2015</v>
      </c>
      <c r="K330" s="10" t="n">
        <v>46084</v>
      </c>
      <c r="L330" s="11" t="n">
        <v>2</v>
      </c>
      <c r="M330" s="8">
        <f>L330*G330</f>
        <v/>
      </c>
      <c r="P330" s="9" t="n"/>
    </row>
    <row r="331">
      <c r="A331" s="11" t="inlineStr">
        <is>
          <t>Aven Battle Priest / Sacerdote de Batalha Aviano</t>
        </is>
      </c>
      <c r="B331" s="11" t="inlineStr">
        <is>
          <t>Creature — Bird Cleric / Criatura — Ave Clérigo</t>
        </is>
      </c>
      <c r="C331" s="11" t="inlineStr">
        <is>
          <t>Common / Comum</t>
        </is>
      </c>
      <c r="D331" s="11" t="inlineStr">
        <is>
          <t>Flying (This creature can't be blocked except by creatures with flying or reach.) When this creature enters, you gain 3 life. / Voar (Esta criatura só pode ser bloqueada por criaturas com voar ou alcance.)Quando Sacerdote de Batalha Aviano entra no campo de batalha, você ganha 3 pontos de vida.</t>
        </is>
      </c>
      <c r="E331" s="11" t="inlineStr">
        <is>
          <t>{5}{W}</t>
        </is>
      </c>
      <c r="F331" s="11" t="inlineStr">
        <is>
          <t>Branco</t>
        </is>
      </c>
      <c r="G331" s="8" t="n">
        <v>0.06</v>
      </c>
      <c r="H331" s="11" t="inlineStr">
        <is>
          <t>Magic Origins (ORI)</t>
        </is>
      </c>
      <c r="I331" s="11" t="inlineStr">
        <is>
          <t>Não</t>
        </is>
      </c>
      <c r="J331" s="11" t="n">
        <v>2015</v>
      </c>
      <c r="K331" s="10" t="n">
        <v>46084</v>
      </c>
      <c r="L331" s="11" t="n">
        <v>1</v>
      </c>
      <c r="M331" s="8">
        <f>L331*G331</f>
        <v/>
      </c>
      <c r="P331" s="9" t="n"/>
    </row>
    <row r="332">
      <c r="A332" s="11" t="inlineStr">
        <is>
          <t>Aven Fisher / Pescador Aviano</t>
        </is>
      </c>
      <c r="B332" s="11" t="inlineStr">
        <is>
          <t>Creature — Bird Soldier / Criatura — Ave Soldado</t>
        </is>
      </c>
      <c r="C332" s="11" t="inlineStr">
        <is>
          <t>Common / Comum</t>
        </is>
      </c>
      <c r="D332" s="11" t="inlineStr">
        <is>
          <t>Flying (This creature can't be blocked except by creatures with flying or reach.) When this creature dies, you may draw a card. / Voar (Esta criatura só pode ser bloqueada por criaturas com a habilidade de voar ou alcance.) Quando Pescador Aviano é colocado num cemitério vindo de jogo, você pode comprar um card.</t>
        </is>
      </c>
      <c r="E332" s="11" t="inlineStr">
        <is>
          <t>{3}{U}</t>
        </is>
      </c>
      <c r="F332" s="11" t="inlineStr">
        <is>
          <t>Azul</t>
        </is>
      </c>
      <c r="G332" s="8" t="n">
        <v>0.04</v>
      </c>
      <c r="H332" s="11" t="inlineStr">
        <is>
          <t>Odyssey (ODY)</t>
        </is>
      </c>
      <c r="I332" s="11" t="inlineStr">
        <is>
          <t>Não</t>
        </is>
      </c>
      <c r="J332" s="11" t="n">
        <v>2001</v>
      </c>
      <c r="K332" s="10" t="n">
        <v>46055</v>
      </c>
      <c r="L332" s="11" t="n">
        <v>1</v>
      </c>
      <c r="M332" s="8">
        <f>L332*G332</f>
        <v/>
      </c>
      <c r="P332" s="9" t="n"/>
    </row>
    <row r="333">
      <c r="A333" s="11" t="inlineStr">
        <is>
          <t>Aven Fleetwing / Asa-veloz Aviano</t>
        </is>
      </c>
      <c r="B333" s="11" t="inlineStr">
        <is>
          <t>Creature — Bird Soldier / Criatura — Ave Soldado</t>
        </is>
      </c>
      <c r="C333" s="11" t="inlineStr">
        <is>
          <t>Common / Comum</t>
        </is>
      </c>
      <c r="D333" s="11" t="inlineStr">
        <is>
          <t>Flying Hexproof (This creature can't be the target of spells or abilities your opponents control.) / Voar Resistência à magia (Esta criatura alvo não pode ser alvo de mágicas nem de habilidades que seus oponentes controlam.)</t>
        </is>
      </c>
      <c r="E333" s="11" t="inlineStr">
        <is>
          <t>{3}{U}</t>
        </is>
      </c>
      <c r="F333" s="11" t="inlineStr">
        <is>
          <t>Azul</t>
        </is>
      </c>
      <c r="G333" s="8" t="n">
        <v>0.06</v>
      </c>
      <c r="H333" s="11" t="inlineStr">
        <is>
          <t>Magic 2012 (M12)</t>
        </is>
      </c>
      <c r="I333" s="11" t="inlineStr">
        <is>
          <t>Não</t>
        </is>
      </c>
      <c r="J333" s="11" t="n">
        <v>2011</v>
      </c>
      <c r="K333" s="10" t="n">
        <v>46055</v>
      </c>
      <c r="L333" s="11" t="n">
        <v>1</v>
      </c>
      <c r="M333" s="8">
        <f>L333*G333</f>
        <v/>
      </c>
      <c r="P333" s="9" t="n"/>
    </row>
    <row r="334">
      <c r="A334" s="11" t="inlineStr">
        <is>
          <t>Aven Initiate / Iniciado Aviano</t>
        </is>
      </c>
      <c r="B334" s="11" t="inlineStr">
        <is>
          <t>Creature — Bird Warrior / Criatura — Ave Guerreiro</t>
        </is>
      </c>
      <c r="C334" s="11" t="inlineStr">
        <is>
          <t>Common / Comum</t>
        </is>
      </c>
      <c r="D334" s="11" t="inlineStr">
        <is>
          <t>Flying Embalm {6}{U} ({6}{U}, Exile this card from your graveyard: Create a token that's a copy of it, except it's a white Zombie Bird Warrior with no mana cost. Embalm only as a sorcery.) / Voar Embalsamar {6}{U} ({6}{U}, Exile este card de seu cemitério: Crie uma ficha que seja uma cópia dele, com a exceção de ser um Zumbi Ave Guerreiro branco sem custo de mana. Embalsame somente como um feitiço.)</t>
        </is>
      </c>
      <c r="E334" s="11" t="inlineStr">
        <is>
          <t>{3}{U}</t>
        </is>
      </c>
      <c r="F334" s="11" t="inlineStr">
        <is>
          <t>Azul</t>
        </is>
      </c>
      <c r="G334" s="8" t="n">
        <v>0.03</v>
      </c>
      <c r="H334" s="11" t="inlineStr">
        <is>
          <t>Amonkhet (AKH)</t>
        </is>
      </c>
      <c r="I334" s="11" t="inlineStr">
        <is>
          <t>Não</t>
        </is>
      </c>
      <c r="J334" s="11" t="n">
        <v>2017</v>
      </c>
      <c r="K334" s="10" t="n">
        <v>46056</v>
      </c>
      <c r="L334" s="11" t="n">
        <v>2</v>
      </c>
      <c r="M334" s="8">
        <f>L334*G334</f>
        <v/>
      </c>
      <c r="P334" s="9" t="n"/>
    </row>
    <row r="335">
      <c r="A335" s="11" t="inlineStr">
        <is>
          <t>Aven Initiate / Iniciado Aviano</t>
        </is>
      </c>
      <c r="B335" s="11" t="inlineStr">
        <is>
          <t>Creature — Bird Warrior / Criatura — Ave Guerreiro</t>
        </is>
      </c>
      <c r="C335" s="11" t="inlineStr">
        <is>
          <t>Common / Comum</t>
        </is>
      </c>
      <c r="D335" s="11" t="inlineStr">
        <is>
          <t>Flying Embalm {6}{U} ({6}{U}, Exile this card from your graveyard: Create a token that's a copy of it, except it's a white Zombie Bird Warrior with no mana cost. Embalm only as a sorcery.) / Voar Embalsamar {6}{U} ({6}{U}, Exile este card de seu cemitério: Crie uma ficha que seja uma cópia dele, com a exceção de ser um Zumbi Ave Guerreiro branco sem custo de mana. Embalsame somente como um feitiço.)</t>
        </is>
      </c>
      <c r="E335" s="11" t="inlineStr">
        <is>
          <t>{3}{U}</t>
        </is>
      </c>
      <c r="F335" s="11" t="inlineStr">
        <is>
          <t>Azul</t>
        </is>
      </c>
      <c r="G335" s="8" t="n">
        <v>0.03</v>
      </c>
      <c r="H335" s="11" t="inlineStr">
        <is>
          <t>Amonkhet (AKH)</t>
        </is>
      </c>
      <c r="I335" s="11" t="inlineStr">
        <is>
          <t>Não</t>
        </is>
      </c>
      <c r="J335" s="11" t="n">
        <v>2017</v>
      </c>
      <c r="K335" s="10" t="n">
        <v>46056</v>
      </c>
      <c r="L335" s="11" t="n">
        <v>1</v>
      </c>
      <c r="M335" s="8">
        <f>L335*G335</f>
        <v/>
      </c>
      <c r="P335" s="9" t="n"/>
    </row>
    <row r="336">
      <c r="A336" s="11" t="inlineStr">
        <is>
          <t>Aven of Enduring Hope / Aviana da Esperança Duradoura</t>
        </is>
      </c>
      <c r="B336" s="11" t="inlineStr">
        <is>
          <t>Creature — Bird Cleric / Criatura — Ave Clérigo</t>
        </is>
      </c>
      <c r="C336" s="11" t="inlineStr">
        <is>
          <t>Common / Comum</t>
        </is>
      </c>
      <c r="D336" s="11" t="inlineStr">
        <is>
          <t>Flying When this creature enters, you gain 3 life. / Voar Quando Aviana da Esperança Duradoura entra no campo de batalha, você ganha 3 pontos de vida.</t>
        </is>
      </c>
      <c r="E336" s="11" t="inlineStr">
        <is>
          <t>{4}{W}</t>
        </is>
      </c>
      <c r="F336" s="11" t="inlineStr">
        <is>
          <t>Branco</t>
        </is>
      </c>
      <c r="G336" s="8" t="n">
        <v>0.03</v>
      </c>
      <c r="H336" s="11" t="inlineStr">
        <is>
          <t>Hour of Devastation (HOU)</t>
        </is>
      </c>
      <c r="I336" s="11" t="inlineStr">
        <is>
          <t>Não</t>
        </is>
      </c>
      <c r="J336" s="11" t="n">
        <v>2017</v>
      </c>
      <c r="K336" s="10" t="n">
        <v>46084</v>
      </c>
      <c r="L336" s="11" t="n">
        <v>1</v>
      </c>
      <c r="M336" s="8">
        <f>L336*G336</f>
        <v/>
      </c>
      <c r="P336" s="9" t="n"/>
    </row>
    <row r="337">
      <c r="A337" s="11" t="inlineStr">
        <is>
          <t>Aven Reedstalker / Espreitadora dos Juncos Aviana</t>
        </is>
      </c>
      <c r="B337" s="11" t="inlineStr">
        <is>
          <t>Creature — Bird Warrior / Criatura — Ave Guerreiro</t>
        </is>
      </c>
      <c r="C337" s="11" t="inlineStr">
        <is>
          <t>Common / Comum</t>
        </is>
      </c>
      <c r="D337" s="11" t="inlineStr">
        <is>
          <t>Flash Flying / Lampejo Voar</t>
        </is>
      </c>
      <c r="E337" s="11" t="inlineStr">
        <is>
          <t>{3}{U}</t>
        </is>
      </c>
      <c r="F337" s="11" t="inlineStr">
        <is>
          <t>Azul</t>
        </is>
      </c>
      <c r="G337" s="8" t="n">
        <v>0.06</v>
      </c>
      <c r="H337" s="11" t="inlineStr">
        <is>
          <t>Hour of Devastation (HOU)</t>
        </is>
      </c>
      <c r="I337" s="11" t="inlineStr">
        <is>
          <t>Não</t>
        </is>
      </c>
      <c r="J337" s="11" t="n">
        <v>2017</v>
      </c>
      <c r="K337" s="10" t="n">
        <v>46083</v>
      </c>
      <c r="L337" s="11" t="n">
        <v>4</v>
      </c>
      <c r="M337" s="8">
        <f>L337*G337</f>
        <v/>
      </c>
      <c r="P337" s="9" t="n"/>
    </row>
    <row r="338">
      <c r="A338" s="11" t="inlineStr">
        <is>
          <t>Aven Tactician / Estrategista Aviano</t>
        </is>
      </c>
      <c r="B338" s="11" t="inlineStr">
        <is>
          <t>Creature — Bird Soldier / Criatura — Ave Soldado</t>
        </is>
      </c>
      <c r="C338" s="11" t="inlineStr">
        <is>
          <t>Common / Comum</t>
        </is>
      </c>
      <c r="D338" s="11"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338" s="11" t="inlineStr">
        <is>
          <t>{4}{W}</t>
        </is>
      </c>
      <c r="F338" s="11" t="inlineStr">
        <is>
          <t>Branco</t>
        </is>
      </c>
      <c r="G338" s="8" t="n">
        <v>0.05</v>
      </c>
      <c r="H338" s="11" t="inlineStr">
        <is>
          <t>Dragons of Tarkir (DTK)</t>
        </is>
      </c>
      <c r="I338" s="11" t="inlineStr">
        <is>
          <t>Não</t>
        </is>
      </c>
      <c r="J338" s="11" t="n">
        <v>2015</v>
      </c>
      <c r="K338" s="10" t="n">
        <v>46083</v>
      </c>
      <c r="L338" s="11" t="n">
        <v>1</v>
      </c>
      <c r="M338" s="8">
        <f>L338*G338</f>
        <v/>
      </c>
      <c r="P338" s="9" t="n"/>
    </row>
    <row r="339">
      <c r="A339" s="11" t="inlineStr">
        <is>
          <t>Aven Windreader / Leitor dos Ventos Aviano</t>
        </is>
      </c>
      <c r="B339" s="11" t="inlineStr">
        <is>
          <t>Creature — Bird Soldier Wizard / Criatura — Mago Soldado Pássaro</t>
        </is>
      </c>
      <c r="C339" s="11" t="inlineStr">
        <is>
          <t>Common / Comum</t>
        </is>
      </c>
      <c r="D339" s="11" t="inlineStr">
        <is>
          <t>Flying (This creature can't be blocked except by creatures with flying or reach.) {1}{U}: Target player reveals the top card of their library. / Voar (Esta criatura só pode ser bloqueada por criaturas com a habilidade de voar.) {1}{U}: O jogador alvo revela o card do topo de seu próprio grimório.</t>
        </is>
      </c>
      <c r="E339" s="11" t="inlineStr">
        <is>
          <t>{3}{U}{U}</t>
        </is>
      </c>
      <c r="F339" s="11" t="inlineStr">
        <is>
          <t>Azul</t>
        </is>
      </c>
      <c r="G339" s="8" t="n">
        <v>0.04</v>
      </c>
      <c r="H339" s="11" t="inlineStr">
        <is>
          <t>Odyssey (ODY)</t>
        </is>
      </c>
      <c r="I339" s="11" t="inlineStr">
        <is>
          <t>Não</t>
        </is>
      </c>
      <c r="J339" s="11" t="n">
        <v>2001</v>
      </c>
      <c r="K339" s="10" t="n">
        <v>46084</v>
      </c>
      <c r="L339" s="11" t="n">
        <v>1</v>
      </c>
      <c r="M339" s="8">
        <f>L339*G339</f>
        <v/>
      </c>
      <c r="P339" s="9" t="n"/>
    </row>
    <row r="340">
      <c r="A340" s="11" t="inlineStr">
        <is>
          <t>Avian Changeling / Morfolóide Áleo</t>
        </is>
      </c>
      <c r="B340" s="11" t="inlineStr">
        <is>
          <t>Creature — Shapeshifter / Criatura — Metamorfo</t>
        </is>
      </c>
      <c r="C340" s="11" t="inlineStr">
        <is>
          <t>Common / Comum</t>
        </is>
      </c>
      <c r="D340" s="11" t="inlineStr">
        <is>
          <t>Changeling (This card is every creature type.) Flying / Morfolóide (Este card é de todos os tipos de criatura sempre.) Voar</t>
        </is>
      </c>
      <c r="E340" s="11" t="inlineStr">
        <is>
          <t>{2}{W}</t>
        </is>
      </c>
      <c r="F340" s="11" t="inlineStr">
        <is>
          <t>Branco</t>
        </is>
      </c>
      <c r="G340" s="8" t="n">
        <v>0.14</v>
      </c>
      <c r="H340" s="11" t="inlineStr">
        <is>
          <t>Modern Masters (MMA)</t>
        </is>
      </c>
      <c r="I340" s="11" t="inlineStr">
        <is>
          <t>Não</t>
        </is>
      </c>
      <c r="J340" s="11" t="n">
        <v>2013</v>
      </c>
      <c r="K340" s="10" t="n">
        <v>46055</v>
      </c>
      <c r="L340" s="11" t="n">
        <v>1</v>
      </c>
      <c r="M340" s="8">
        <f>L340*G340</f>
        <v/>
      </c>
      <c r="P340" s="9" t="n"/>
    </row>
    <row r="341">
      <c r="A341" s="11" t="inlineStr">
        <is>
          <t>Avid Reclaimer / Reivindicadora Ávida</t>
        </is>
      </c>
      <c r="B341" s="11" t="inlineStr">
        <is>
          <t>Creature — Human Druid / Criatura — Humano Druida</t>
        </is>
      </c>
      <c r="C341" s="11" t="inlineStr">
        <is>
          <t>Uncommon / Incomum</t>
        </is>
      </c>
      <c r="D341" s="11" t="inlineStr">
        <is>
          <t>{T}: Add {G} or {U}. If you control a Nissa planeswalker, you gain 2 life. / {T}: Adicione {G} ou {U} à sua reserva de mana. Se você controla uma planeswalker Nissa, você ganha 2 pontos de vida.</t>
        </is>
      </c>
      <c r="E341" s="11" t="inlineStr">
        <is>
          <t>{2}{G}</t>
        </is>
      </c>
      <c r="F341" s="11" t="inlineStr">
        <is>
          <t>Verde</t>
        </is>
      </c>
      <c r="G341" s="8" t="n">
        <v>0.25</v>
      </c>
      <c r="H341" s="11" t="inlineStr">
        <is>
          <t>Hour of Devastation (HOU)</t>
        </is>
      </c>
      <c r="I341" s="11" t="inlineStr">
        <is>
          <t>Não</t>
        </is>
      </c>
      <c r="J341" s="11" t="n">
        <v>2017</v>
      </c>
      <c r="K341" s="10" t="n">
        <v>46055</v>
      </c>
      <c r="L341" s="11" t="n">
        <v>3</v>
      </c>
      <c r="M341" s="8">
        <f>L341*G341</f>
        <v/>
      </c>
      <c r="P341" s="9" t="n"/>
    </row>
    <row r="342">
      <c r="A342" s="11" t="inlineStr">
        <is>
          <t>Awaken the Ancient / Despertar o Ancião</t>
        </is>
      </c>
      <c r="B342" s="11" t="inlineStr">
        <is>
          <t>Enchantment — Aura / Encantamento — Aura</t>
        </is>
      </c>
      <c r="C342" s="11" t="inlineStr">
        <is>
          <t>Rare / Rara</t>
        </is>
      </c>
      <c r="D342" s="11" t="inlineStr">
        <is>
          <t>Enchant Mountain Enchanted Mountain is a 7/7 red Giant creature with haste. It's still a land. / Encantar MMontanha encantada é uma criatura vermelha 7/7 do tipo Gigante com ímpeto. Ela ainda conta como um terreno.</t>
        </is>
      </c>
      <c r="E342" s="11" t="inlineStr">
        <is>
          <t>{1}{R}{R}{R}</t>
        </is>
      </c>
      <c r="F342" s="11" t="inlineStr">
        <is>
          <t>Vermelho</t>
        </is>
      </c>
      <c r="G342" s="8" t="n">
        <v>0.1</v>
      </c>
      <c r="H342" s="11" t="inlineStr">
        <is>
          <t>Magic 2014 (M14)</t>
        </is>
      </c>
      <c r="I342" s="11" t="inlineStr">
        <is>
          <t>Não</t>
        </is>
      </c>
      <c r="J342" s="11" t="n">
        <v>2013</v>
      </c>
      <c r="L342" s="11" t="n">
        <v>1</v>
      </c>
      <c r="M342" s="8">
        <f>L342*G342</f>
        <v/>
      </c>
      <c r="P342" s="9" t="n"/>
    </row>
    <row r="343">
      <c r="A343" s="11" t="inlineStr">
        <is>
          <t>Awaken the Bear / Despertar o Urso</t>
        </is>
      </c>
      <c r="B343" s="11" t="inlineStr">
        <is>
          <t>Instant / Mágica Instantânea</t>
        </is>
      </c>
      <c r="C343" s="11" t="inlineStr">
        <is>
          <t>Common / Comum</t>
        </is>
      </c>
      <c r="D343" s="11" t="inlineStr">
        <is>
          <t>Target creature gets +3/+3 and gains trample until end of turn. / A criatura alvo recebe +3/+3 e ganha atropelar até o final do turno.</t>
        </is>
      </c>
      <c r="E343" s="11" t="inlineStr">
        <is>
          <t>{2}{G}</t>
        </is>
      </c>
      <c r="F343" s="11" t="inlineStr">
        <is>
          <t>Verde</t>
        </is>
      </c>
      <c r="G343" s="8" t="n">
        <v>0.08</v>
      </c>
      <c r="H343" s="11" t="inlineStr">
        <is>
          <t>Khans of Tarkir (KTK)</t>
        </is>
      </c>
      <c r="I343" s="11" t="inlineStr">
        <is>
          <t>Não</t>
        </is>
      </c>
      <c r="J343" s="11" t="n">
        <v>2014</v>
      </c>
      <c r="L343" s="11" t="n">
        <v>6</v>
      </c>
      <c r="M343" s="8">
        <f>L343*G343</f>
        <v/>
      </c>
      <c r="P343" s="9" t="n"/>
    </row>
    <row r="344">
      <c r="A344" s="11" t="inlineStr">
        <is>
          <t>Awakened Amalgam / Despertadora das Forças Selvagens</t>
        </is>
      </c>
      <c r="B344" s="11" t="inlineStr">
        <is>
          <t>Creature — Merfolk Shaman / Criatura — Tritão Xamã</t>
        </is>
      </c>
      <c r="C344" s="11" t="inlineStr">
        <is>
          <t>Rare / Rara</t>
        </is>
      </c>
      <c r="D344" s="11"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344" s="11" t="inlineStr">
        <is>
          <t>{2}{G}{G}</t>
        </is>
      </c>
      <c r="F344" s="11" t="inlineStr">
        <is>
          <t>Verde</t>
        </is>
      </c>
      <c r="G344" s="8" t="n">
        <v>0.17</v>
      </c>
      <c r="H344" s="11" t="inlineStr">
        <is>
          <t>Ixalan (XLN)</t>
        </is>
      </c>
      <c r="I344" s="11" t="inlineStr">
        <is>
          <t>Não</t>
        </is>
      </c>
      <c r="J344" s="11" t="n">
        <v>2017</v>
      </c>
      <c r="K344" s="10" t="n">
        <v>46084</v>
      </c>
      <c r="L344" s="11" t="n">
        <v>1</v>
      </c>
      <c r="M344" s="8">
        <f>L344*G344</f>
        <v/>
      </c>
      <c r="P344" s="9" t="n"/>
    </row>
    <row r="345">
      <c r="A345" s="11" t="inlineStr">
        <is>
          <t>Awakener Druid / Druida Despertador</t>
        </is>
      </c>
      <c r="B345" s="11" t="inlineStr">
        <is>
          <t>Creature — Human Druid / Criatura — Humano Druida</t>
        </is>
      </c>
      <c r="C345" s="11" t="inlineStr">
        <is>
          <t>Uncommon / Incomum</t>
        </is>
      </c>
      <c r="D345" s="11" t="inlineStr">
        <is>
          <t>When this creature enters, target Forest becomes a 4/5 green Treefolk creature for as long as this creature remains on the battlefield. It's still a land. / Quando Druida Despertador entra no campo de batalha, a Floresta alvo torna-se uma criatura verde 4/5 do tipo Ent enquanto Druida Despertador está no campo de batalha. Ela ainda conta como um terreno.</t>
        </is>
      </c>
      <c r="E345" s="11" t="inlineStr">
        <is>
          <t>{2}{G}</t>
        </is>
      </c>
      <c r="F345" s="11" t="inlineStr">
        <is>
          <t>Verde</t>
        </is>
      </c>
      <c r="G345" s="8" t="n">
        <v>0.08</v>
      </c>
      <c r="H345" s="11" t="inlineStr">
        <is>
          <t>Magic 2011 (M11)</t>
        </is>
      </c>
      <c r="I345" s="11" t="inlineStr">
        <is>
          <t>Não</t>
        </is>
      </c>
      <c r="J345" s="11" t="n">
        <v>2010</v>
      </c>
      <c r="K345" s="10" t="n">
        <v>46023</v>
      </c>
      <c r="L345" s="11" t="n">
        <v>1</v>
      </c>
      <c r="M345" s="8">
        <f>L345*G345</f>
        <v/>
      </c>
      <c r="P345" s="9" t="n"/>
    </row>
    <row r="346">
      <c r="A346" s="11" t="inlineStr">
        <is>
          <t>Axebane Beast / Fera de Danação dos Machados</t>
        </is>
      </c>
      <c r="B346" s="11" t="inlineStr">
        <is>
          <t>Creature — Beast / Criatura — Besta</t>
        </is>
      </c>
      <c r="C346" s="11" t="inlineStr">
        <is>
          <t>Common / Comum</t>
        </is>
      </c>
      <c r="E346" s="11" t="inlineStr">
        <is>
          <t>{3}{G}</t>
        </is>
      </c>
      <c r="F346" s="11" t="inlineStr">
        <is>
          <t>Verde</t>
        </is>
      </c>
      <c r="G346" s="8" t="n">
        <v>0.03</v>
      </c>
      <c r="H346" s="11" t="inlineStr">
        <is>
          <t>Ravnica Allegiance (RNA)</t>
        </is>
      </c>
      <c r="I346" s="11" t="inlineStr">
        <is>
          <t>Não</t>
        </is>
      </c>
      <c r="J346" s="11" t="n">
        <v>2019</v>
      </c>
      <c r="K346" s="10" t="n">
        <v>46115</v>
      </c>
      <c r="L346" s="11" t="n">
        <v>2</v>
      </c>
      <c r="M346" s="8">
        <f>L346*G346</f>
        <v/>
      </c>
      <c r="P346" s="9" t="n"/>
    </row>
    <row r="347">
      <c r="A347" s="11" t="inlineStr">
        <is>
          <t>Axebane Stag / Cervo de Danação dos Machados</t>
        </is>
      </c>
      <c r="B347" s="11" t="inlineStr">
        <is>
          <t>Creature — Elk / Criatura — Alce</t>
        </is>
      </c>
      <c r="C347" s="11" t="inlineStr">
        <is>
          <t>Common / Comum</t>
        </is>
      </c>
      <c r="E347" s="11" t="inlineStr">
        <is>
          <t>{6}{G}</t>
        </is>
      </c>
      <c r="F347" s="11" t="inlineStr">
        <is>
          <t>Verde</t>
        </is>
      </c>
      <c r="G347" s="8" t="n">
        <v>0.05</v>
      </c>
      <c r="H347" s="11" t="inlineStr">
        <is>
          <t>Return to Ravnica (RTR)</t>
        </is>
      </c>
      <c r="I347" s="11" t="inlineStr">
        <is>
          <t>Não</t>
        </is>
      </c>
      <c r="J347" s="11" t="n">
        <v>2012</v>
      </c>
      <c r="K347" s="10" t="n">
        <v>46209</v>
      </c>
      <c r="L347" s="11" t="n">
        <v>1</v>
      </c>
      <c r="M347" s="8">
        <f>L347*G347</f>
        <v/>
      </c>
      <c r="P347" s="9" t="n"/>
    </row>
    <row r="348">
      <c r="A348" s="11" t="inlineStr">
        <is>
          <t>Axgard Cavalry / Cavalaria de Axgard</t>
        </is>
      </c>
      <c r="B348" s="11" t="inlineStr">
        <is>
          <t>Creature — Dwarf Berserker / Criatura — Anão Amoque</t>
        </is>
      </c>
      <c r="C348" s="11" t="inlineStr">
        <is>
          <t>Common / Comum</t>
        </is>
      </c>
      <c r="D348" s="11" t="inlineStr">
        <is>
          <t>{T}: Target creature gains haste until end of turn. (It can attack and {T} this turn.) / {T}: A criatura alvo ganha ímpeto até o final do turno.</t>
        </is>
      </c>
      <c r="E348" s="11" t="inlineStr">
        <is>
          <t>{1}{R}</t>
        </is>
      </c>
      <c r="F348" s="11" t="inlineStr">
        <is>
          <t>Vermelho</t>
        </is>
      </c>
      <c r="G348" s="8" t="n">
        <v>0.08</v>
      </c>
      <c r="H348" s="11" t="inlineStr">
        <is>
          <t>Foundations (FDN)</t>
        </is>
      </c>
      <c r="I348" s="11" t="inlineStr">
        <is>
          <t>Não</t>
        </is>
      </c>
      <c r="J348" s="11" t="n">
        <v>2024</v>
      </c>
      <c r="K348" s="10" t="n">
        <v>46055</v>
      </c>
      <c r="L348" s="11" t="n">
        <v>1</v>
      </c>
      <c r="M348" s="8">
        <f>L348*G348</f>
        <v/>
      </c>
      <c r="P348" s="9" t="n"/>
    </row>
    <row r="349">
      <c r="A349" s="11" t="inlineStr">
        <is>
          <t>Ayesha Tanaka</t>
        </is>
      </c>
      <c r="B349" s="11" t="inlineStr">
        <is>
          <t>Summon Legend</t>
        </is>
      </c>
      <c r="C349" s="11" t="inlineStr">
        <is>
          <t>Rara / Rare</t>
        </is>
      </c>
      <c r="D349" s="11" t="inlineStr">
        <is>
          <t>Banding. {T}: Counter target artifact effect requiring an activation cost, unless the artifact's controller pays {W}. Play this ability as an interrupt.</t>
        </is>
      </c>
      <c r="E349" s="11" t="inlineStr">
        <is>
          <t>{W}{W}{U}{U}</t>
        </is>
      </c>
      <c r="F349" s="11" t="inlineStr">
        <is>
          <t>Branco e Azul</t>
        </is>
      </c>
      <c r="G349" s="8" t="n">
        <v>1</v>
      </c>
      <c r="H349" s="11" t="inlineStr">
        <is>
          <t>Chronicles (CHR)</t>
        </is>
      </c>
      <c r="I349" s="11" t="inlineStr">
        <is>
          <t>Não</t>
        </is>
      </c>
      <c r="J349" s="11" t="n">
        <v>1995</v>
      </c>
      <c r="K349" s="10" t="n">
        <v>46055</v>
      </c>
      <c r="L349" s="11" t="n">
        <v>1</v>
      </c>
      <c r="M349" s="8">
        <f>L349*G349</f>
        <v/>
      </c>
      <c r="N349" s="11" t="inlineStr">
        <is>
          <t>Pasta</t>
        </is>
      </c>
      <c r="P349" s="9" t="n"/>
    </row>
    <row r="350">
      <c r="A350" s="11" t="inlineStr">
        <is>
          <t>Aysen Bureaucrats / Burocratas de Aysen</t>
        </is>
      </c>
      <c r="B350" s="11" t="inlineStr">
        <is>
          <t>Creature — Human Advisor</t>
        </is>
      </c>
      <c r="C350" s="11" t="inlineStr">
        <is>
          <t>Common / Comum</t>
        </is>
      </c>
      <c r="D350" s="11" t="inlineStr">
        <is>
          <t>{T}: Tap target creature with power 2 or less.</t>
        </is>
      </c>
      <c r="E350" s="11" t="inlineStr">
        <is>
          <t>{1}{W}</t>
        </is>
      </c>
      <c r="F350" s="11" t="inlineStr">
        <is>
          <t>Branco</t>
        </is>
      </c>
      <c r="G350" s="8" t="n">
        <v>0.05</v>
      </c>
      <c r="H350" s="11" t="inlineStr">
        <is>
          <t>Homelands (HML)</t>
        </is>
      </c>
      <c r="I350" s="11" t="inlineStr">
        <is>
          <t>Não</t>
        </is>
      </c>
      <c r="J350" s="11" t="n">
        <v>1995</v>
      </c>
      <c r="K350" s="10" t="n">
        <v>46023</v>
      </c>
      <c r="L350" s="11" t="n">
        <v>2</v>
      </c>
      <c r="M350" s="8">
        <f>L350*G350</f>
        <v/>
      </c>
      <c r="P350" s="9" t="n"/>
    </row>
    <row r="351">
      <c r="A351" s="11" t="inlineStr">
        <is>
          <t>Aysen Crusader</t>
        </is>
      </c>
      <c r="B351" s="11" t="inlineStr">
        <is>
          <t>Criatura — Cruzado / Summon Crusader</t>
        </is>
      </c>
      <c r="C351" s="11" t="inlineStr">
        <is>
          <t>Rara / Rare</t>
        </is>
      </c>
      <c r="D351" s="11" t="inlineStr">
        <is>
          <t>Aysen Crusader has power and toughness each equal to 2 plus the number of Heroes you control.</t>
        </is>
      </c>
      <c r="E351" s="11" t="inlineStr">
        <is>
          <t>{2}{W}{W}</t>
        </is>
      </c>
      <c r="F351" s="11" t="inlineStr">
        <is>
          <t>Branco</t>
        </is>
      </c>
      <c r="G351" s="8" t="n">
        <v>1.75</v>
      </c>
      <c r="H351" s="11" t="inlineStr">
        <is>
          <t>Homelands (HML)</t>
        </is>
      </c>
      <c r="I351" s="11" t="inlineStr">
        <is>
          <t>Não</t>
        </is>
      </c>
      <c r="J351" s="11" t="n">
        <v>1995</v>
      </c>
      <c r="K351" s="11" t="inlineStr">
        <is>
          <t>2+*/2+*</t>
        </is>
      </c>
      <c r="L351" s="11" t="n">
        <v>1</v>
      </c>
      <c r="M351" s="8">
        <f>L351*G351</f>
        <v/>
      </c>
      <c r="N351" s="11" t="inlineStr">
        <is>
          <t>Pasta</t>
        </is>
      </c>
      <c r="P351" s="9" t="n"/>
    </row>
    <row r="352">
      <c r="A352" s="11" t="inlineStr">
        <is>
          <t>Azorius Arrester / Encarceradora Azorius</t>
        </is>
      </c>
      <c r="B352" s="11" t="inlineStr">
        <is>
          <t>Creature — Human Soldier / Criatura — Humano Soldado</t>
        </is>
      </c>
      <c r="C352" s="11" t="inlineStr">
        <is>
          <t>Common / Comum</t>
        </is>
      </c>
      <c r="D352" s="11" t="inlineStr">
        <is>
          <t>When this creature enters, detain target creature an opponent controls. (Until your next turn, that creature can't attack or block and its activated abilities can't be activated.) / Quando Encarceradora Azorius entrar no campo de batalha, detenha a criatura alvo que um oponente controla. (Até o seu próximo turno, aquela criatura não pode atacar nem bloquear e as habilidades ativadas dela não podem ser ativadas.)</t>
        </is>
      </c>
      <c r="E352" s="11" t="inlineStr">
        <is>
          <t>{1}{W}</t>
        </is>
      </c>
      <c r="F352" s="11" t="inlineStr">
        <is>
          <t>Branco</t>
        </is>
      </c>
      <c r="G352" s="8" t="n">
        <v>0.1</v>
      </c>
      <c r="H352" s="11" t="inlineStr">
        <is>
          <t>Ravnica Remastered (RVR)</t>
        </is>
      </c>
      <c r="I352" s="11" t="inlineStr">
        <is>
          <t>Não</t>
        </is>
      </c>
      <c r="J352" s="11" t="n">
        <v>2024</v>
      </c>
      <c r="K352" s="10" t="n">
        <v>46024</v>
      </c>
      <c r="L352" s="11" t="n">
        <v>1</v>
      </c>
      <c r="M352" s="8">
        <f>L352*G352</f>
        <v/>
      </c>
      <c r="P352" s="9" t="n"/>
    </row>
    <row r="353">
      <c r="A353" s="11" t="inlineStr">
        <is>
          <t>Azorius Guildgate / Portão da Guilda Azorius</t>
        </is>
      </c>
      <c r="B353" s="11" t="inlineStr">
        <is>
          <t>Land — Gate / Terreno — Portão</t>
        </is>
      </c>
      <c r="C353" s="11" t="inlineStr">
        <is>
          <t>Common / Comum</t>
        </is>
      </c>
      <c r="D353" s="11" t="inlineStr">
        <is>
          <t>This land enters tapped. {T}: Add {W} or {U}. / Portão da Guilda Azorius entra no campo de batalha virado. {T}: Adicione {W} ou {U}.</t>
        </is>
      </c>
      <c r="F353" s="11" t="inlineStr">
        <is>
          <t>Azul, Branco</t>
        </is>
      </c>
      <c r="G353" s="8" t="n">
        <v>0.06</v>
      </c>
      <c r="H353" s="11" t="inlineStr">
        <is>
          <t>Ravnica Allegiance (RNA)</t>
        </is>
      </c>
      <c r="I353" s="11" t="inlineStr">
        <is>
          <t>Não</t>
        </is>
      </c>
      <c r="J353" s="11" t="n">
        <v>2019</v>
      </c>
      <c r="L353" s="11" t="n">
        <v>1</v>
      </c>
      <c r="M353" s="8">
        <f>L353*G353</f>
        <v/>
      </c>
      <c r="P353" s="9" t="n"/>
    </row>
    <row r="354">
      <c r="A354" s="11" t="inlineStr">
        <is>
          <t>Azorius Justiciar / Justiciar Azorius</t>
        </is>
      </c>
      <c r="B354" s="11" t="inlineStr">
        <is>
          <t>Creature — Human Wizard / Criatura — Humano Mago</t>
        </is>
      </c>
      <c r="C354" s="11" t="inlineStr">
        <is>
          <t>Uncommon / Incomum</t>
        </is>
      </c>
      <c r="D354" s="11" t="inlineStr">
        <is>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is>
      </c>
      <c r="E354" s="11" t="inlineStr">
        <is>
          <t>{2}{W}{W}</t>
        </is>
      </c>
      <c r="F354" s="11" t="inlineStr">
        <is>
          <t>Branco</t>
        </is>
      </c>
      <c r="G354" s="8" t="n">
        <v>0.13</v>
      </c>
      <c r="H354" s="11" t="inlineStr">
        <is>
          <t>Ravnica Remastered (RVR)</t>
        </is>
      </c>
      <c r="I354" s="11" t="inlineStr">
        <is>
          <t>Não</t>
        </is>
      </c>
      <c r="J354" s="11" t="n">
        <v>2024</v>
      </c>
      <c r="K354" s="10" t="n">
        <v>46055</v>
      </c>
      <c r="L354" s="11" t="n">
        <v>1</v>
      </c>
      <c r="M354" s="8">
        <f>L354*G354</f>
        <v/>
      </c>
      <c r="P354" s="9" t="n"/>
    </row>
    <row r="355">
      <c r="A355" s="11" t="inlineStr">
        <is>
          <t>Azorius Skyguard / Guardião Alado Azorius</t>
        </is>
      </c>
      <c r="B355" s="11" t="inlineStr">
        <is>
          <t>Creature — Human Knight / Criatura — Humano Cavaleiro</t>
        </is>
      </c>
      <c r="C355" s="11" t="inlineStr">
        <is>
          <t>Uncommon / Incomum</t>
        </is>
      </c>
      <c r="D355" s="11" t="inlineStr">
        <is>
          <t>Flying, first strike Creatures your opponents control get -1/-0. / Voar, iniciativa As criaturas que seus oponentes controlam recebem -1/-0.</t>
        </is>
      </c>
      <c r="E355" s="11" t="inlineStr">
        <is>
          <t>{4}{W}{U}</t>
        </is>
      </c>
      <c r="F355" s="11" t="inlineStr">
        <is>
          <t>Azul, Branco</t>
        </is>
      </c>
      <c r="G355" s="8" t="n">
        <v>0.03</v>
      </c>
      <c r="H355" s="11" t="inlineStr">
        <is>
          <t>Ravnica Allegiance (RNA)</t>
        </is>
      </c>
      <c r="I355" s="11" t="inlineStr">
        <is>
          <t>Não</t>
        </is>
      </c>
      <c r="J355" s="11" t="n">
        <v>2019</v>
      </c>
      <c r="K355" s="10" t="n">
        <v>46084</v>
      </c>
      <c r="L355" s="11" t="n">
        <v>1</v>
      </c>
      <c r="M355" s="8">
        <f>L355*G355</f>
        <v/>
      </c>
      <c r="P355" s="9" t="n"/>
    </row>
    <row r="356">
      <c r="A356" s="11" t="inlineStr">
        <is>
          <t>Azula Always Lies</t>
        </is>
      </c>
      <c r="B356" s="11" t="inlineStr">
        <is>
          <t>Instant — Lesson</t>
        </is>
      </c>
      <c r="C356" s="11" t="inlineStr">
        <is>
          <t>Common / Comum</t>
        </is>
      </c>
      <c r="D356" s="11" t="inlineStr">
        <is>
          <t>Choose one or both — • Target creature gets -1/-1 until end of turn. • Put a +1/+1 counter on target creature.</t>
        </is>
      </c>
      <c r="E356" s="11" t="inlineStr">
        <is>
          <t>{1}{B}</t>
        </is>
      </c>
      <c r="F356" s="11" t="inlineStr">
        <is>
          <t>Preto</t>
        </is>
      </c>
      <c r="G356" s="8" t="n">
        <v>0.04</v>
      </c>
      <c r="H356" s="11" t="inlineStr">
        <is>
          <t>Avatar: The Last Airbender (TLA)</t>
        </is>
      </c>
      <c r="I356" s="11" t="inlineStr">
        <is>
          <t>Não</t>
        </is>
      </c>
      <c r="J356" s="11" t="n">
        <v>2025</v>
      </c>
      <c r="L356" s="11" t="n">
        <v>1</v>
      </c>
      <c r="M356" s="8">
        <f>L356*G356</f>
        <v/>
      </c>
      <c r="P356" s="9" t="n"/>
    </row>
    <row r="357">
      <c r="A357" s="11" t="inlineStr">
        <is>
          <t>Azula, Cunning Usurper</t>
        </is>
      </c>
      <c r="B357" s="11" t="inlineStr">
        <is>
          <t>Legendary Creature — Human Noble Rogue</t>
        </is>
      </c>
      <c r="C357" s="11" t="inlineStr">
        <is>
          <t>Rare / Rara</t>
        </is>
      </c>
      <c r="D357" s="11"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357" s="11" t="inlineStr">
        <is>
          <t>{2}{U}{B}{B}</t>
        </is>
      </c>
      <c r="F357" s="11" t="inlineStr">
        <is>
          <t>Preto, Azul</t>
        </is>
      </c>
      <c r="G357" s="8" t="n">
        <v>2.5</v>
      </c>
      <c r="H357" s="11" t="inlineStr">
        <is>
          <t>Avatar: The Last Airbender (TLA)</t>
        </is>
      </c>
      <c r="I357" s="11" t="inlineStr">
        <is>
          <t>Sim</t>
        </is>
      </c>
      <c r="J357" s="11" t="n">
        <v>2025</v>
      </c>
      <c r="K357" s="10" t="n">
        <v>46116</v>
      </c>
      <c r="L357" s="11" t="n">
        <v>1</v>
      </c>
      <c r="M357" s="8">
        <f>L357*G357</f>
        <v/>
      </c>
      <c r="P357" s="9" t="n"/>
    </row>
    <row r="358">
      <c r="A358" s="11" t="inlineStr">
        <is>
          <t>Azure Drake / Dragonete Lazur</t>
        </is>
      </c>
      <c r="B358" s="11" t="inlineStr">
        <is>
          <t>Creature — Drake / Criatura — Dragonete</t>
        </is>
      </c>
      <c r="C358" s="11" t="inlineStr">
        <is>
          <t>Uncommon / Incomum</t>
        </is>
      </c>
      <c r="D358" s="11" t="inlineStr">
        <is>
          <t>Flying / Voar</t>
        </is>
      </c>
      <c r="E358" s="11" t="inlineStr">
        <is>
          <t>{3}{U}</t>
        </is>
      </c>
      <c r="F358" s="11" t="inlineStr">
        <is>
          <t>Azul</t>
        </is>
      </c>
      <c r="G358" s="8" t="n">
        <v>0.06</v>
      </c>
      <c r="H358" s="11" t="inlineStr">
        <is>
          <t>Magic 2011 (M11)</t>
        </is>
      </c>
      <c r="I358" s="11" t="inlineStr">
        <is>
          <t>Não</t>
        </is>
      </c>
      <c r="J358" s="11" t="n">
        <v>2010</v>
      </c>
      <c r="K358" s="10" t="n">
        <v>46114</v>
      </c>
      <c r="L358" s="11" t="n">
        <v>1</v>
      </c>
      <c r="M358" s="8">
        <f>L358*G358</f>
        <v/>
      </c>
      <c r="P358" s="9" t="n"/>
    </row>
    <row r="359">
      <c r="A359" s="11" t="inlineStr">
        <is>
          <t>Backup Agent / Agente de Reforço</t>
        </is>
      </c>
      <c r="B359" s="11" t="inlineStr">
        <is>
          <t>Creature — Human Citizen / Criatura — Humano Cidadão</t>
        </is>
      </c>
      <c r="C359" s="11" t="inlineStr">
        <is>
          <t>Common / Comum</t>
        </is>
      </c>
      <c r="D359" s="11" t="inlineStr">
        <is>
          <t>When this creature enters, put a +1/+1 counter on target creature. / Quando Agente de Reforço entrar no campo de batalha, coloque um marcador +1/+1 na criatura alvo.</t>
        </is>
      </c>
      <c r="E359" s="11" t="inlineStr">
        <is>
          <t>{1}{W}</t>
        </is>
      </c>
      <c r="F359" s="11" t="inlineStr">
        <is>
          <t>Branco</t>
        </is>
      </c>
      <c r="G359" s="8" t="n">
        <v>0.04</v>
      </c>
      <c r="H359" s="11" t="inlineStr">
        <is>
          <t>Streets of New Capenna (SNC)</t>
        </is>
      </c>
      <c r="I359" s="11" t="inlineStr">
        <is>
          <t>Não</t>
        </is>
      </c>
      <c r="J359" s="11" t="n">
        <v>2022</v>
      </c>
      <c r="K359" s="10" t="n">
        <v>46023</v>
      </c>
      <c r="L359" s="11" t="n">
        <v>3</v>
      </c>
      <c r="M359" s="8">
        <f>L359*G359</f>
        <v/>
      </c>
      <c r="P359" s="9" t="n"/>
    </row>
    <row r="360">
      <c r="A360" s="11" t="inlineStr">
        <is>
          <t>Badgermole</t>
        </is>
      </c>
      <c r="B360" s="11" t="inlineStr">
        <is>
          <t>Creature — Badger Mole</t>
        </is>
      </c>
      <c r="C360" s="11" t="inlineStr">
        <is>
          <t>Common / Comum</t>
        </is>
      </c>
      <c r="D360" s="11"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360" s="11" t="inlineStr">
        <is>
          <t>{4}{G}</t>
        </is>
      </c>
      <c r="F360" s="11" t="inlineStr">
        <is>
          <t>Verde</t>
        </is>
      </c>
      <c r="G360" s="8" t="n">
        <v>0.12</v>
      </c>
      <c r="H360" s="11" t="inlineStr">
        <is>
          <t>Avatar: The Last Airbender (TLA)</t>
        </is>
      </c>
      <c r="I360" s="11" t="inlineStr">
        <is>
          <t>Não</t>
        </is>
      </c>
      <c r="J360" s="11" t="n">
        <v>2025</v>
      </c>
      <c r="K360" s="10" t="n">
        <v>46116</v>
      </c>
      <c r="L360" s="11" t="n">
        <v>1</v>
      </c>
      <c r="M360" s="8">
        <f>L360*G360</f>
        <v/>
      </c>
      <c r="P360" s="9" t="n"/>
    </row>
    <row r="361">
      <c r="A361" s="11" t="inlineStr">
        <is>
          <t>Baird, Argivian Recruiter / Baird, Recrutador Argiviano</t>
        </is>
      </c>
      <c r="B361" s="11" t="inlineStr">
        <is>
          <t>Legendary Creature — Human Soldier / Criatura Lendária — Humano Soldado</t>
        </is>
      </c>
      <c r="C361" s="11" t="inlineStr">
        <is>
          <t>Uncommon / Incomum</t>
        </is>
      </c>
      <c r="D361" s="11" t="inlineStr">
        <is>
          <t>At the beginning of your end step, if you control a creature with power greater than its base power, create a 1/1 white Soldier creature token. / No início de sua etapa final, se você controlar uma criatura com poder maior que o próprio poder básico, crie uma ficha de criatura Soldado branca 1/1.</t>
        </is>
      </c>
      <c r="E361" s="11" t="inlineStr">
        <is>
          <t>{R}{W}</t>
        </is>
      </c>
      <c r="F361" s="11" t="inlineStr">
        <is>
          <t>Vermelho, Branco</t>
        </is>
      </c>
      <c r="G361" s="8" t="n">
        <v>0.1</v>
      </c>
      <c r="H361" s="11" t="inlineStr">
        <is>
          <t>Dominaria United (DMU)</t>
        </is>
      </c>
      <c r="I361" s="11" t="inlineStr">
        <is>
          <t>Não</t>
        </is>
      </c>
      <c r="J361" s="11" t="n">
        <v>2022</v>
      </c>
      <c r="K361" s="10" t="n">
        <v>46055</v>
      </c>
      <c r="L361" s="11" t="n">
        <v>1</v>
      </c>
      <c r="M361" s="8">
        <f>L361*G361</f>
        <v/>
      </c>
      <c r="P361" s="9" t="n"/>
    </row>
    <row r="362">
      <c r="A362" s="11" t="inlineStr">
        <is>
          <t>Baird, Steward of Argive / Baird, Guardião do Argivo</t>
        </is>
      </c>
      <c r="B362" s="11" t="inlineStr">
        <is>
          <t>Legendary Creature — Human Soldier / Criatura Lendária — Humano Soldado</t>
        </is>
      </c>
      <c r="C362" s="11" t="inlineStr">
        <is>
          <t>Uncommon / Incomum</t>
        </is>
      </c>
      <c r="D362" s="11" t="inlineStr">
        <is>
          <t>Vigilance Creatures can't attack you or planeswalkers you control unless their controller pays {1} for each of those creatures. / Vigilância As criaturas não podem atacar você nem um planeswalker que você controla, a menos que seu controlador pague {1} para cada uma daquelas criaturas.</t>
        </is>
      </c>
      <c r="E362" s="11" t="inlineStr">
        <is>
          <t>{2}{W}{W}</t>
        </is>
      </c>
      <c r="F362" s="11" t="inlineStr">
        <is>
          <t>Branco</t>
        </is>
      </c>
      <c r="G362" s="8" t="n">
        <v>0.7</v>
      </c>
      <c r="H362" s="11" t="inlineStr">
        <is>
          <t>Commander Masters (CMM)</t>
        </is>
      </c>
      <c r="I362" s="11" t="inlineStr">
        <is>
          <t>Não</t>
        </is>
      </c>
      <c r="J362" s="11" t="n">
        <v>2023</v>
      </c>
      <c r="K362" s="10" t="n">
        <v>46114</v>
      </c>
      <c r="L362" s="11" t="n">
        <v>2</v>
      </c>
      <c r="M362" s="8">
        <f>L362*G362</f>
        <v/>
      </c>
      <c r="N362" s="11" t="inlineStr">
        <is>
          <t>Caixa</t>
        </is>
      </c>
      <c r="P362" s="9" t="n"/>
    </row>
    <row r="363">
      <c r="A363" s="11" t="inlineStr">
        <is>
          <t>Bake into a Pie / Enfornar na Torta</t>
        </is>
      </c>
      <c r="B363" s="11" t="inlineStr">
        <is>
          <t>Instant / Mágica Instantânea</t>
        </is>
      </c>
      <c r="C363" s="11" t="inlineStr">
        <is>
          <t>Common / Comum</t>
        </is>
      </c>
      <c r="D363" s="11" t="inlineStr">
        <is>
          <t>Destroy target creature. Create a Food token. (It's an artifact with "{2}, {T}, Sacrifice this token: You gain 3 life.") / Destrua a criatura alvo. Crie uma ficha de Comida. (Ela é um artefato com "{2}, {T}, sacrifique este artefato: Você ganha 3 pontos de vida.")</t>
        </is>
      </c>
      <c r="E363" s="11" t="inlineStr">
        <is>
          <t>{2}{B}{B}</t>
        </is>
      </c>
      <c r="F363" s="11" t="inlineStr">
        <is>
          <t>Preto</t>
        </is>
      </c>
      <c r="G363" s="8" t="n">
        <v>0.05</v>
      </c>
      <c r="H363" s="11" t="inlineStr">
        <is>
          <t>Foundations (FDN)</t>
        </is>
      </c>
      <c r="I363" s="11" t="inlineStr">
        <is>
          <t>Não</t>
        </is>
      </c>
      <c r="J363" s="11" t="n">
        <v>2024</v>
      </c>
      <c r="L363" s="11" t="n">
        <v>2</v>
      </c>
      <c r="M363" s="8">
        <f>L363*G363</f>
        <v/>
      </c>
      <c r="P363" s="9" t="n"/>
    </row>
    <row r="364">
      <c r="A364" s="11" t="inlineStr">
        <is>
          <t>Bakersbane Duo</t>
        </is>
      </c>
      <c r="B364" s="11" t="inlineStr">
        <is>
          <t>Creature — Squirrel Raccoon</t>
        </is>
      </c>
      <c r="C364" s="11" t="inlineStr">
        <is>
          <t>Common / Comum</t>
        </is>
      </c>
      <c r="D364" s="11" t="inlineStr">
        <is>
          <t>When this creature enters, create a Food token. Whenever you expend 4, this creature gets +1/+1 until end of turn. (You expend 4 as you spend your fourth total mana to cast spells during a turn.)</t>
        </is>
      </c>
      <c r="E364" s="11" t="inlineStr">
        <is>
          <t>{1}{G}</t>
        </is>
      </c>
      <c r="F364" s="11" t="inlineStr">
        <is>
          <t>Verde</t>
        </is>
      </c>
      <c r="G364" s="8" t="n">
        <v>0.32</v>
      </c>
      <c r="H364" s="11" t="inlineStr">
        <is>
          <t>Bloomburrow (BLB)</t>
        </is>
      </c>
      <c r="I364" s="11" t="inlineStr">
        <is>
          <t>Sim</t>
        </is>
      </c>
      <c r="J364" s="11" t="n">
        <v>2024</v>
      </c>
      <c r="K364" s="10" t="n">
        <v>46055</v>
      </c>
      <c r="L364" s="11" t="n">
        <v>1</v>
      </c>
      <c r="M364" s="8">
        <f>L364*G364</f>
        <v/>
      </c>
      <c r="P364" s="9" t="n"/>
    </row>
    <row r="365">
      <c r="A365" s="11" t="inlineStr">
        <is>
          <t>Balamb T-Rexaur / T-Rexaur de Balamb</t>
        </is>
      </c>
      <c r="B365" s="11" t="inlineStr">
        <is>
          <t>Criatura — Dinossauro</t>
        </is>
      </c>
      <c r="C365" s="11" t="inlineStr">
        <is>
          <t>Comum</t>
        </is>
      </c>
      <c r="D365" s="11" t="inlineStr">
        <is>
          <t>Atropelar. Quando esta criatura entrar, você ganha 3 de vida. Reciclar Floresta {2} ({2}, Descarte este card: Procure em seu grimório por um card de Floresta, revele-o, coloque-o em sua mão e depois embaralhe.)</t>
        </is>
      </c>
      <c r="E365" s="11" t="inlineStr">
        <is>
          <t>4{G}{G}</t>
        </is>
      </c>
      <c r="F365" s="11" t="inlineStr">
        <is>
          <t>Verde</t>
        </is>
      </c>
      <c r="G365" s="8" t="n">
        <v>0.1</v>
      </c>
      <c r="H365" s="11" t="inlineStr">
        <is>
          <t>Final Fantasy</t>
        </is>
      </c>
      <c r="I365" s="11" t="inlineStr">
        <is>
          <t>Não</t>
        </is>
      </c>
      <c r="J365" s="11" t="n">
        <v>2025</v>
      </c>
      <c r="K365" s="10" t="n">
        <v>46179</v>
      </c>
      <c r="L365" s="11" t="n">
        <v>4</v>
      </c>
      <c r="M365" s="8">
        <f>L365*G365</f>
        <v/>
      </c>
      <c r="P365" s="9" t="n"/>
    </row>
    <row r="366">
      <c r="A366" s="11" t="inlineStr">
        <is>
          <t>Balamb T-Rexaur / T-Rexaur de Balamb</t>
        </is>
      </c>
      <c r="B366" s="11" t="inlineStr">
        <is>
          <t>Criatura — Dinossauro</t>
        </is>
      </c>
      <c r="C366" s="11" t="inlineStr">
        <is>
          <t>Comum</t>
        </is>
      </c>
      <c r="D366" s="11" t="inlineStr">
        <is>
          <t>Atropelar. Quando esta criatura entrar, você ganha 3 de vida. Reciclar Floresta {2} ({2}, Descarte este card: Procure em seu grimório por um card de Floresta, revele-o, coloque-o em sua mão e depois embaralhe.)</t>
        </is>
      </c>
      <c r="E366" s="11" t="inlineStr">
        <is>
          <t>4{G}{G}</t>
        </is>
      </c>
      <c r="F366" s="11" t="inlineStr">
        <is>
          <t>Verde</t>
        </is>
      </c>
      <c r="G366" s="8" t="n">
        <v>0.24</v>
      </c>
      <c r="H366" s="11" t="inlineStr">
        <is>
          <t>Final Fantasy</t>
        </is>
      </c>
      <c r="I366" s="11" t="inlineStr">
        <is>
          <t>Sim</t>
        </is>
      </c>
      <c r="J366" s="11" t="n">
        <v>2025</v>
      </c>
      <c r="K366" s="10" t="n">
        <v>46179</v>
      </c>
      <c r="L366" s="11" t="n">
        <v>1</v>
      </c>
      <c r="M366" s="8">
        <f>L366*G366</f>
        <v/>
      </c>
      <c r="P366" s="9" t="n"/>
    </row>
    <row r="367">
      <c r="A367" s="11" t="inlineStr">
        <is>
          <t>Balduvian Barbarians / Bárbaros Balduvianos</t>
        </is>
      </c>
      <c r="B367" s="11" t="inlineStr">
        <is>
          <t>Creature — Human Barbarian / Criatura — Bárbaro Humano</t>
        </is>
      </c>
      <c r="C367" s="11" t="inlineStr">
        <is>
          <t>Common / Comum</t>
        </is>
      </c>
      <c r="E367" s="11" t="inlineStr">
        <is>
          <t>{1}{R}{R}</t>
        </is>
      </c>
      <c r="F367" s="11" t="inlineStr">
        <is>
          <t>Vermelho</t>
        </is>
      </c>
      <c r="G367" s="8" t="n">
        <v>0.05</v>
      </c>
      <c r="H367" s="11" t="inlineStr">
        <is>
          <t>Ice Age (ICE)</t>
        </is>
      </c>
      <c r="I367" s="11" t="inlineStr">
        <is>
          <t>Não</t>
        </is>
      </c>
      <c r="J367" s="11" t="n">
        <v>1995</v>
      </c>
      <c r="K367" s="10" t="n">
        <v>46056</v>
      </c>
      <c r="L367" s="11" t="n">
        <v>1</v>
      </c>
      <c r="M367" s="8">
        <f>L367*G367</f>
        <v/>
      </c>
      <c r="P367" s="9" t="n"/>
    </row>
    <row r="368">
      <c r="A368" s="11" t="inlineStr">
        <is>
          <t>Balduvian Horde / Horda Balduviana</t>
        </is>
      </c>
      <c r="B368" s="11" t="inlineStr">
        <is>
          <t>Creature — Human Barbarian</t>
        </is>
      </c>
      <c r="C368" s="11" t="inlineStr">
        <is>
          <t>Rare / Rara</t>
        </is>
      </c>
      <c r="D368" s="11" t="inlineStr">
        <is>
          <t>When this creature enters, sacrifice it unless you discard a card at random.</t>
        </is>
      </c>
      <c r="E368" s="11" t="inlineStr">
        <is>
          <t>{2}{R}{R}</t>
        </is>
      </c>
      <c r="F368" s="11" t="inlineStr">
        <is>
          <t>Vermelho</t>
        </is>
      </c>
      <c r="G368" s="8" t="n">
        <v>3</v>
      </c>
      <c r="H368" s="11" t="inlineStr">
        <is>
          <t>Alliances (ALL)</t>
        </is>
      </c>
      <c r="I368" s="11" t="inlineStr">
        <is>
          <t>Não</t>
        </is>
      </c>
      <c r="J368" s="11" t="n">
        <v>1996</v>
      </c>
      <c r="K368" s="10" t="n">
        <v>46147</v>
      </c>
      <c r="L368" s="11" t="n">
        <v>1</v>
      </c>
      <c r="M368" s="8">
        <f>L368*G368</f>
        <v/>
      </c>
      <c r="P368" s="9" t="n"/>
    </row>
    <row r="369">
      <c r="A369" s="11" t="inlineStr">
        <is>
          <t>Baleful Eidolon / Eidolon Odioso</t>
        </is>
      </c>
      <c r="B369" s="11" t="inlineStr">
        <is>
          <t>Enchantment Creature — Spirit / Criatura Encantamento — Espírito</t>
        </is>
      </c>
      <c r="C369" s="11" t="inlineStr">
        <is>
          <t>Common / Comum</t>
        </is>
      </c>
      <c r="D369" s="11" t="inlineStr">
        <is>
          <t>Bestow {4}{B} (If you cast this card for its bestow cost, it's an Aura spell with enchant creature. It becomes a creature again if it's not attached.) Deathtouch (Any amount of damage this deals to a creature is enough to destroy it.) Enchanted creature gets +1/+1 and has deathtouch. / Agraciar {4}{B} (Se você conjurar este card pagando seu custo de agraciar, ele será uma mágica de Aura com encantar criatura. Ele se tornará novamente uma criatura se não estiver anexado a uma criatura.) Toque mortífero (Qualquer quantidade de dano que esta criatura cause a uma criatura é suficiente para destruí-la.) A criatura encantada recebe +1/+1 e tem toque mortífero.</t>
        </is>
      </c>
      <c r="E369" s="11" t="inlineStr">
        <is>
          <t>{1}{B}</t>
        </is>
      </c>
      <c r="F369" s="11" t="inlineStr">
        <is>
          <t>Preto</t>
        </is>
      </c>
      <c r="G369" s="8" t="n">
        <v>0.06</v>
      </c>
      <c r="H369" s="11" t="inlineStr">
        <is>
          <t>Theros (THS)</t>
        </is>
      </c>
      <c r="I369" s="11" t="inlineStr">
        <is>
          <t>Não</t>
        </is>
      </c>
      <c r="J369" s="11" t="n">
        <v>2013</v>
      </c>
      <c r="K369" s="10" t="n">
        <v>46023</v>
      </c>
      <c r="L369" s="11" t="n">
        <v>2</v>
      </c>
      <c r="M369" s="8">
        <f>L369*G369</f>
        <v/>
      </c>
      <c r="P369" s="9" t="n"/>
    </row>
    <row r="370">
      <c r="A370" s="11" t="inlineStr">
        <is>
          <t>Balemurk Leech</t>
        </is>
      </c>
      <c r="B370" s="11" t="inlineStr">
        <is>
          <t>Creature — Leech</t>
        </is>
      </c>
      <c r="C370" s="11" t="inlineStr">
        <is>
          <t>Common / Comum</t>
        </is>
      </c>
      <c r="D370" s="11" t="inlineStr">
        <is>
          <t>Eerie — Whenever an enchantment you control enters and whenever you fully unlock a Room, each opponent loses 1 life.</t>
        </is>
      </c>
      <c r="E370" s="11" t="inlineStr">
        <is>
          <t>{1}{B}</t>
        </is>
      </c>
      <c r="F370" s="11" t="inlineStr">
        <is>
          <t>Preto</t>
        </is>
      </c>
      <c r="G370" s="8" t="n">
        <v>0.05</v>
      </c>
      <c r="H370" s="11" t="inlineStr">
        <is>
          <t>Duskmourn: House of Horror (DSK)</t>
        </is>
      </c>
      <c r="I370" s="11" t="inlineStr">
        <is>
          <t>Não</t>
        </is>
      </c>
      <c r="J370" s="11" t="n">
        <v>2024</v>
      </c>
      <c r="K370" s="10" t="n">
        <v>46055</v>
      </c>
      <c r="L370" s="11" t="n">
        <v>2</v>
      </c>
      <c r="M370" s="8">
        <f>L370*G370</f>
        <v/>
      </c>
      <c r="P370" s="9" t="n"/>
    </row>
    <row r="371">
      <c r="A371" s="11" t="inlineStr">
        <is>
          <t>Ballista Charger / Balista de Ataque</t>
        </is>
      </c>
      <c r="B371" s="11" t="inlineStr">
        <is>
          <t>Artifact — Vehicle / Artefato — Veículo</t>
        </is>
      </c>
      <c r="C371" s="11" t="inlineStr">
        <is>
          <t>Uncommon / Incomum</t>
        </is>
      </c>
      <c r="D371" s="11" t="inlineStr">
        <is>
          <t>Whenever this Vehicle attacks, it deals 1 damage to any target. Crew 3 (Tap any number of creatures you control with total power 3 or more: This Vehicle becomes an artifact creature until end of turn.) / Toda vez que Balista de Ataque ataca, ela causa 1 ponto de dano à criatura ou ao jogador alvo. Tripular 3 (Vire qualquer número de criaturas que você controla com total de poder igual ou superior a 3: Este Veículo se torna uma criatura artefato até o final do turno.)</t>
        </is>
      </c>
      <c r="E371" s="11" t="inlineStr">
        <is>
          <t>{5}</t>
        </is>
      </c>
      <c r="F371" s="11" t="inlineStr">
        <is>
          <t>Incolor</t>
        </is>
      </c>
      <c r="G371" s="8" t="n">
        <v>0.03</v>
      </c>
      <c r="H371" s="11" t="inlineStr">
        <is>
          <t>Kaladesh (KLD)</t>
        </is>
      </c>
      <c r="I371" s="11" t="inlineStr">
        <is>
          <t>Não</t>
        </is>
      </c>
      <c r="J371" s="11" t="n">
        <v>2016</v>
      </c>
      <c r="K371" s="10" t="n">
        <v>46179</v>
      </c>
      <c r="L371" s="11" t="n">
        <v>1</v>
      </c>
      <c r="M371" s="8">
        <f>L371*G371</f>
        <v/>
      </c>
      <c r="P371" s="9" t="n"/>
    </row>
    <row r="372">
      <c r="A372" s="11" t="inlineStr">
        <is>
          <t>Ballista Squad / Esquadrão de Balista</t>
        </is>
      </c>
      <c r="B372" s="11" t="inlineStr">
        <is>
          <t>Creature — Rebel / Criatura — Rebelde</t>
        </is>
      </c>
      <c r="C372" s="11" t="inlineStr">
        <is>
          <t>Uncommon / Incomum</t>
        </is>
      </c>
      <c r="D372" s="11" t="inlineStr">
        <is>
          <t>{X}{W}, {T}: Ballista Squad deals X damage to target attacking or blocking creature. / {X}{W}, {T}: Esquadrão de Balista causa X pontos de dano à criatura atacante ou bloqueadora alvo.</t>
        </is>
      </c>
      <c r="E372" s="11" t="inlineStr">
        <is>
          <t>{3}{W}</t>
        </is>
      </c>
      <c r="F372" s="11" t="inlineStr">
        <is>
          <t>Branco</t>
        </is>
      </c>
      <c r="G372" s="8" t="n">
        <v>0.09</v>
      </c>
      <c r="H372" s="11" t="inlineStr">
        <is>
          <t>Mercadian Masques (MMQ)</t>
        </is>
      </c>
      <c r="I372" s="11" t="inlineStr">
        <is>
          <t>Não</t>
        </is>
      </c>
      <c r="J372" s="11" t="n">
        <v>1999</v>
      </c>
      <c r="K372" s="10" t="n">
        <v>46055</v>
      </c>
      <c r="L372" s="11" t="n">
        <v>1</v>
      </c>
      <c r="M372" s="8">
        <f>L372*G372</f>
        <v/>
      </c>
      <c r="P372" s="9" t="n"/>
    </row>
    <row r="373">
      <c r="A373" s="11" t="inlineStr">
        <is>
          <t>Baloth Gorger / Devorador Baloth</t>
        </is>
      </c>
      <c r="B373" s="11" t="inlineStr">
        <is>
          <t>Creature — Beast / Criatura — Besta</t>
        </is>
      </c>
      <c r="C373" s="11" t="inlineStr">
        <is>
          <t>Common / Comum</t>
        </is>
      </c>
      <c r="D373" s="11" t="inlineStr">
        <is>
          <t>Kicker {4} (You may pay an additional {4} as you cast this spell.) If this creature was kicked, it enters with three +1/+1 counters on it. / Reforçar {4} (Você pode pagar um custo adicional de {4} ao conjurar esta mágica.) Se Devorador Baloth foi reforçado, ele entra no campo de batalha com três marcadores +1/+1.</t>
        </is>
      </c>
      <c r="E373" s="11" t="inlineStr">
        <is>
          <t>{2}{G}{G}</t>
        </is>
      </c>
      <c r="F373" s="11" t="inlineStr">
        <is>
          <t>Verde</t>
        </is>
      </c>
      <c r="G373" s="8" t="n">
        <v>0.03</v>
      </c>
      <c r="H373" s="11" t="inlineStr">
        <is>
          <t>Dominaria (DOM)</t>
        </is>
      </c>
      <c r="I373" s="11" t="inlineStr">
        <is>
          <t>Não</t>
        </is>
      </c>
      <c r="J373" s="11" t="n">
        <v>2018</v>
      </c>
      <c r="K373" s="10" t="n">
        <v>46116</v>
      </c>
      <c r="L373" s="11" t="n">
        <v>1</v>
      </c>
      <c r="M373" s="8">
        <f>L373*G373</f>
        <v/>
      </c>
      <c r="P373" s="9" t="n"/>
    </row>
    <row r="374">
      <c r="A374" s="11" t="inlineStr">
        <is>
          <t>Bálsamo Restaurador / Healing Salve</t>
        </is>
      </c>
      <c r="B374" s="11" t="inlineStr">
        <is>
          <t>Mágica Instantânea / Instant</t>
        </is>
      </c>
      <c r="C374" s="11" t="inlineStr">
        <is>
          <t>Comum / Common</t>
        </is>
      </c>
      <c r="D374" s="11" t="inlineStr">
        <is>
          <t>Dá 3 pontos de vida ao jogador-alvo ou evita até 3 pontos de dano em qualquer jogador ou criatura.</t>
        </is>
      </c>
      <c r="E374" s="11" t="inlineStr">
        <is>
          <t>{W}</t>
        </is>
      </c>
      <c r="F374" s="11" t="inlineStr">
        <is>
          <t>Branco</t>
        </is>
      </c>
      <c r="G374" s="8" t="n">
        <v>0.04</v>
      </c>
      <c r="H374" s="11" t="inlineStr">
        <is>
          <t>Fourth Edition</t>
        </is>
      </c>
      <c r="I374" s="11" t="inlineStr">
        <is>
          <t>Não</t>
        </is>
      </c>
      <c r="J374" s="11" t="n">
        <v>1995</v>
      </c>
      <c r="L374" s="11" t="n">
        <v>5</v>
      </c>
      <c r="M374" s="8">
        <f>L374*G374</f>
        <v/>
      </c>
      <c r="P374" s="9" t="n"/>
    </row>
    <row r="375">
      <c r="A375" s="11" t="inlineStr">
        <is>
          <t>Bálsamo Restaurador / Healing Salve</t>
        </is>
      </c>
      <c r="B375" s="11" t="inlineStr">
        <is>
          <t>Mágica Instantânea / Instant</t>
        </is>
      </c>
      <c r="C375" s="11" t="inlineStr">
        <is>
          <t>Comum / Common</t>
        </is>
      </c>
      <c r="D375" s="11" t="inlineStr">
        <is>
          <t>Dá 3 pontos de vida ao jogador-alvo ou evita até 3 pontos de dano em qualquer jogador ou criatura.</t>
        </is>
      </c>
      <c r="E375" s="11" t="inlineStr">
        <is>
          <t>{W}</t>
        </is>
      </c>
      <c r="F375" s="11" t="inlineStr">
        <is>
          <t>Branco</t>
        </is>
      </c>
      <c r="G375" s="8" t="n">
        <v>0.17</v>
      </c>
      <c r="H375" s="11" t="inlineStr">
        <is>
          <t>Fourth Edition (BB)</t>
        </is>
      </c>
      <c r="I375" s="11" t="inlineStr">
        <is>
          <t>Não</t>
        </is>
      </c>
      <c r="J375" s="11" t="n">
        <v>1995</v>
      </c>
      <c r="L375" s="11" t="n">
        <v>3</v>
      </c>
      <c r="M375" s="8">
        <f>L375*G375</f>
        <v/>
      </c>
      <c r="P375" s="9" t="n"/>
    </row>
    <row r="376">
      <c r="A376" s="11" t="inlineStr">
        <is>
          <t>Balthier and Fran / Balthier e Fran</t>
        </is>
      </c>
      <c r="B376" s="11" t="inlineStr">
        <is>
          <t>Criatura Lendária — Humano Coelho</t>
        </is>
      </c>
      <c r="C376" s="11" t="inlineStr">
        <is>
          <t>Raro</t>
        </is>
      </c>
      <c r="D376" s="11"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376" s="11" t="inlineStr">
        <is>
          <t>1{V/R}</t>
        </is>
      </c>
      <c r="F376" s="11" t="inlineStr">
        <is>
          <t>Vermelho e verde</t>
        </is>
      </c>
      <c r="G376" s="8" t="n">
        <v>1.2</v>
      </c>
      <c r="H376" s="11" t="inlineStr">
        <is>
          <t>Final Fantasy</t>
        </is>
      </c>
      <c r="I376" s="11" t="inlineStr">
        <is>
          <t>Não</t>
        </is>
      </c>
      <c r="J376" s="11" t="n">
        <v>2025</v>
      </c>
      <c r="K376" s="10" t="n">
        <v>46085</v>
      </c>
      <c r="L376" s="11" t="n">
        <v>1</v>
      </c>
      <c r="M376" s="8">
        <f>L376*G376</f>
        <v/>
      </c>
      <c r="P376" s="9" t="n"/>
    </row>
    <row r="377">
      <c r="A377" s="11" t="inlineStr">
        <is>
          <t>Balustrade Spy / Espião de Balaustrada</t>
        </is>
      </c>
      <c r="B377" s="11" t="inlineStr">
        <is>
          <t>Creature — Vampire Rogue / Criatura — Vampiro Ladino</t>
        </is>
      </c>
      <c r="C377" s="11" t="inlineStr">
        <is>
          <t>Common / Comum</t>
        </is>
      </c>
      <c r="D377" s="11" t="inlineStr">
        <is>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is>
      </c>
      <c r="E377" s="11" t="inlineStr">
        <is>
          <t>{3}{B}</t>
        </is>
      </c>
      <c r="F377" s="11" t="inlineStr">
        <is>
          <t>Preto</t>
        </is>
      </c>
      <c r="G377" s="8" t="n">
        <v>0.18</v>
      </c>
      <c r="H377" s="11" t="inlineStr">
        <is>
          <t>Ravnica Remastered (RVR)</t>
        </is>
      </c>
      <c r="I377" s="11" t="inlineStr">
        <is>
          <t>Não</t>
        </is>
      </c>
      <c r="J377" s="11" t="n">
        <v>2024</v>
      </c>
      <c r="K377" s="10" t="n">
        <v>46083</v>
      </c>
      <c r="L377" s="11" t="n">
        <v>1</v>
      </c>
      <c r="M377" s="8">
        <f>L377*G377</f>
        <v/>
      </c>
      <c r="P377" s="9" t="n"/>
    </row>
    <row r="378">
      <c r="A378" s="11" t="inlineStr">
        <is>
          <t>Bane Alley Broker / Negociante do Beco da Ruína</t>
        </is>
      </c>
      <c r="B378" s="11" t="inlineStr">
        <is>
          <t>Creature — Human Rogue / Criatura — Humano Ladino</t>
        </is>
      </c>
      <c r="C378" s="11" t="inlineStr">
        <is>
          <t>Uncommon / Incomum</t>
        </is>
      </c>
      <c r="D378" s="11" t="inlineStr">
        <is>
          <t>{T}: Draw a card, then exile a card from your hand face down. You may look at cards exiled with this creature. {U}{B}, {T}: Return a card exiled with this creature to its owner's hand. / {T}: Compre um card e depois exile um card de sua mão com a face voltada para baixo.Você pode olhar os cards exilados com Negociante do Beco da Ruína.{U}{B}, {T}: Devolva um card exilado com Negociante do Beco da Ruína para a mão de seu dono.</t>
        </is>
      </c>
      <c r="E378" s="11" t="inlineStr">
        <is>
          <t>{1}{U}{B}</t>
        </is>
      </c>
      <c r="F378" s="11" t="inlineStr">
        <is>
          <t>Preto, Azul</t>
        </is>
      </c>
      <c r="G378" s="8" t="n">
        <v>0.05</v>
      </c>
      <c r="H378" s="11" t="inlineStr">
        <is>
          <t>Gatecrash (GTC)</t>
        </is>
      </c>
      <c r="I378" s="11" t="inlineStr">
        <is>
          <t>Não</t>
        </is>
      </c>
      <c r="J378" s="11" t="n">
        <v>2013</v>
      </c>
      <c r="K378" s="11" t="inlineStr">
        <is>
          <t>0/3</t>
        </is>
      </c>
      <c r="L378" s="11" t="n">
        <v>1</v>
      </c>
      <c r="M378" s="8">
        <f>L378*G378</f>
        <v/>
      </c>
      <c r="P378" s="9" t="n"/>
    </row>
    <row r="379">
      <c r="A379" s="11" t="inlineStr">
        <is>
          <t>Banefire / Fogo do Flagelo</t>
        </is>
      </c>
      <c r="B379" s="11" t="inlineStr">
        <is>
          <t>Feitiço</t>
        </is>
      </c>
      <c r="C379" s="11" t="inlineStr">
        <is>
          <t>Rara</t>
        </is>
      </c>
      <c r="D379" s="11" t="inlineStr">
        <is>
          <t>Fogo do Flagelo causa X de dano à criatura ou ao jogador alvo. Se X for igual ou superior a 5, Fogo do Flagelo não pode ser anulado por mágicas ou habilidades e o dano não pode ser prevenido.</t>
        </is>
      </c>
      <c r="E379" s="11" t="inlineStr">
        <is>
          <t>XR</t>
        </is>
      </c>
      <c r="F379" s="11" t="inlineStr">
        <is>
          <t>Vermelho</t>
        </is>
      </c>
      <c r="G379" s="8" t="n">
        <v>0.84</v>
      </c>
      <c r="H379" s="11" t="inlineStr">
        <is>
          <t>Duel Decks: Speed vs. Cunning</t>
        </is>
      </c>
      <c r="I379" s="11" t="inlineStr">
        <is>
          <t>Não</t>
        </is>
      </c>
      <c r="J379" s="11" t="n">
        <v>2014</v>
      </c>
      <c r="L379" s="11" t="n">
        <v>1</v>
      </c>
      <c r="M379" s="8">
        <f>L379*G379</f>
        <v/>
      </c>
      <c r="P379" s="9" t="n"/>
    </row>
    <row r="380">
      <c r="A380" s="11" t="inlineStr">
        <is>
          <t>Banishing Light / Luz Banidora</t>
        </is>
      </c>
      <c r="B380" s="11" t="inlineStr">
        <is>
          <t>Enchantment / Encantamento</t>
        </is>
      </c>
      <c r="C380" s="11" t="inlineStr">
        <is>
          <t>Common / Comum</t>
        </is>
      </c>
      <c r="D380" s="11" t="inlineStr">
        <is>
          <t>When this enchantment enters, exile target nonland permanent an opponent controls until this enchantment leaves the battlefield. / Quando Luz Banidora entrar no campo de batalha, exile a permanente alvo que não seja terreno que um oponente controla até que Luz Banidora deixe o campo de batalha. (Aquela permanente retorna sob o controle de seu dono.)</t>
        </is>
      </c>
      <c r="E380" s="11" t="inlineStr">
        <is>
          <t>{2}{W}</t>
        </is>
      </c>
      <c r="F380" s="11" t="inlineStr">
        <is>
          <t>Branco</t>
        </is>
      </c>
      <c r="G380" s="8" t="n">
        <v>0.09</v>
      </c>
      <c r="H380" s="11" t="inlineStr">
        <is>
          <t>Bloomburrow (BLB)</t>
        </is>
      </c>
      <c r="I380" s="11" t="inlineStr">
        <is>
          <t>Não</t>
        </is>
      </c>
      <c r="J380" s="11" t="n">
        <v>2024</v>
      </c>
      <c r="L380" s="11" t="n">
        <v>1</v>
      </c>
      <c r="M380" s="8">
        <f>L380*G380</f>
        <v/>
      </c>
      <c r="P380" s="9" t="n"/>
    </row>
    <row r="381">
      <c r="A381" s="11" t="inlineStr">
        <is>
          <t>Banishing Light / Luz Banidora</t>
        </is>
      </c>
      <c r="B381" s="11" t="inlineStr">
        <is>
          <t>Encantamento</t>
        </is>
      </c>
      <c r="C381" s="11" t="inlineStr">
        <is>
          <t>Comum</t>
        </is>
      </c>
      <c r="D381" s="11" t="inlineStr">
        <is>
          <t>Quando este encantamento entrar, exile a permanente não de terreno alvo que um oponente controla até que este encantamento deixe o campo de batalha.</t>
        </is>
      </c>
      <c r="E381" s="11" t="inlineStr">
        <is>
          <t>2{W}</t>
        </is>
      </c>
      <c r="F381" s="11" t="inlineStr">
        <is>
          <t>Branco</t>
        </is>
      </c>
      <c r="G381" s="8" t="n">
        <v>0.05</v>
      </c>
      <c r="H381" s="11" t="inlineStr">
        <is>
          <t>Edge of Eternity</t>
        </is>
      </c>
      <c r="I381" s="11" t="inlineStr">
        <is>
          <t>Não</t>
        </is>
      </c>
      <c r="J381" s="11" t="n">
        <v>2025</v>
      </c>
      <c r="L381" s="11" t="n">
        <v>1</v>
      </c>
      <c r="M381" s="8">
        <f>L381*G381</f>
        <v/>
      </c>
      <c r="P381" s="9" t="n"/>
    </row>
    <row r="382">
      <c r="A382" s="11" t="inlineStr">
        <is>
          <t>Banishing Light / Luz Banidora</t>
        </is>
      </c>
      <c r="B382" s="11" t="inlineStr">
        <is>
          <t>Encantamento</t>
        </is>
      </c>
      <c r="C382" s="11" t="inlineStr">
        <is>
          <t>Comum</t>
        </is>
      </c>
      <c r="D382" s="11" t="inlineStr">
        <is>
          <t>Quando este encantamento entrar, exile a permanente não de terreno alvo que um oponente controla até que este encantamento deixe o campo de batalha.</t>
        </is>
      </c>
      <c r="E382" s="11" t="inlineStr">
        <is>
          <t>2{W}</t>
        </is>
      </c>
      <c r="F382" s="11" t="inlineStr">
        <is>
          <t>Branco</t>
        </is>
      </c>
      <c r="G382" s="8" t="n">
        <v>0.2</v>
      </c>
      <c r="H382" s="11" t="inlineStr">
        <is>
          <t>Edge of Eternity</t>
        </is>
      </c>
      <c r="I382" s="11" t="inlineStr">
        <is>
          <t>Sim</t>
        </is>
      </c>
      <c r="J382" s="11" t="n">
        <v>2025</v>
      </c>
      <c r="L382" s="11" t="n">
        <v>1</v>
      </c>
      <c r="M382" s="8">
        <f>L382*G382</f>
        <v/>
      </c>
      <c r="P382" s="9" t="n"/>
    </row>
    <row r="383">
      <c r="A383" s="11" t="inlineStr">
        <is>
          <t>Banishing Light / Luz Banidora</t>
        </is>
      </c>
      <c r="B383" s="11" t="inlineStr">
        <is>
          <t>Encantamento</t>
        </is>
      </c>
      <c r="C383" s="11" t="inlineStr">
        <is>
          <t>Comum</t>
        </is>
      </c>
      <c r="D383" s="11" t="inlineStr">
        <is>
          <t>Quando este encantamento entrar, exile a permanente não de terreno alvo que um oponente controla até que este encantamento deixe o campo de batalha.</t>
        </is>
      </c>
      <c r="E383" s="11" t="inlineStr">
        <is>
          <t>2{W}</t>
        </is>
      </c>
      <c r="F383" s="11" t="inlineStr">
        <is>
          <t>Branco</t>
        </is>
      </c>
      <c r="G383" s="8" t="n">
        <v>0.05</v>
      </c>
      <c r="H383" s="11" t="inlineStr">
        <is>
          <t>Edge of Eternity</t>
        </is>
      </c>
      <c r="I383" s="11" t="inlineStr">
        <is>
          <t>Não</t>
        </is>
      </c>
      <c r="J383" s="11" t="n">
        <v>2025</v>
      </c>
      <c r="L383" s="11" t="n">
        <v>3</v>
      </c>
      <c r="M383" s="8">
        <f>L383*G383</f>
        <v/>
      </c>
      <c r="P383" s="9" t="n"/>
    </row>
    <row r="384">
      <c r="A384" s="11" t="inlineStr">
        <is>
          <t>Banishing Light / Luz Banidora</t>
        </is>
      </c>
      <c r="B384" s="11" t="inlineStr">
        <is>
          <t>Enchantment / Encantamento</t>
        </is>
      </c>
      <c r="C384" s="11" t="inlineStr">
        <is>
          <t>Common / Comum</t>
        </is>
      </c>
      <c r="D384" s="11" t="inlineStr">
        <is>
          <t>When this enchantment enters, exile target nonland permanent an opponent controls until this enchantment leaves the battlefield. / Quando Luz Banidora entrar no campo de batalha, exile a permanente alvo que não seja terreno que um oponente controla até que Luz Banidora deixe o campo de batalha. (Aquela permanente retorna sob o controle de seu dono.)</t>
        </is>
      </c>
      <c r="E384" s="11" t="inlineStr">
        <is>
          <t>{2}{W}</t>
        </is>
      </c>
      <c r="F384" s="11" t="inlineStr">
        <is>
          <t>Branco</t>
        </is>
      </c>
      <c r="G384" s="8" t="n">
        <v>0.04</v>
      </c>
      <c r="H384" s="11" t="inlineStr">
        <is>
          <t>Foundations (FDN)</t>
        </is>
      </c>
      <c r="I384" s="11" t="inlineStr">
        <is>
          <t>Não</t>
        </is>
      </c>
      <c r="J384" s="11" t="n">
        <v>2024</v>
      </c>
      <c r="L384" s="11" t="n">
        <v>1</v>
      </c>
      <c r="M384" s="8">
        <f>L384*G384</f>
        <v/>
      </c>
      <c r="P384" s="9" t="n"/>
    </row>
    <row r="385">
      <c r="A385" s="11" t="inlineStr">
        <is>
          <t>Banishment Decree / Decreto de Expulsão</t>
        </is>
      </c>
      <c r="B385" s="11" t="inlineStr">
        <is>
          <t>Instant / Mágica Instantânea</t>
        </is>
      </c>
      <c r="C385" s="11" t="inlineStr">
        <is>
          <t>Common / Comum</t>
        </is>
      </c>
      <c r="D385" s="11" t="inlineStr">
        <is>
          <t>Put target artifact, creature, or enchantment on top of its owner's library. / Coloque o artefato, a criatura ou o encantamento alvo no topo do grimório de seu dono.</t>
        </is>
      </c>
      <c r="E385" s="11" t="inlineStr">
        <is>
          <t>{3}{W}{W}</t>
        </is>
      </c>
      <c r="F385" s="11" t="inlineStr">
        <is>
          <t>Branco</t>
        </is>
      </c>
      <c r="G385" s="8" t="n">
        <v>0.05</v>
      </c>
      <c r="H385" s="11" t="inlineStr">
        <is>
          <t>Mirrodin Besieged (MBS)</t>
        </is>
      </c>
      <c r="I385" s="11" t="inlineStr">
        <is>
          <t>Não</t>
        </is>
      </c>
      <c r="J385" s="11" t="n">
        <v>2011</v>
      </c>
      <c r="L385" s="11" t="n">
        <v>1</v>
      </c>
      <c r="M385" s="8">
        <f>L385*G385</f>
        <v/>
      </c>
      <c r="P385" s="9" t="n"/>
    </row>
    <row r="386">
      <c r="A386" s="11" t="inlineStr">
        <is>
          <t>Bankrupt in Blood / Falir em Sangue</t>
        </is>
      </c>
      <c r="B386" s="11" t="inlineStr">
        <is>
          <t>Sorcery / Feitiço</t>
        </is>
      </c>
      <c r="C386" s="11" t="inlineStr">
        <is>
          <t>Uncommon / Incomum</t>
        </is>
      </c>
      <c r="D386" s="11" t="inlineStr">
        <is>
          <t>As an additional cost to cast this spell, sacrifice two creatures. Draw three cards. / Como custo adicional para conjurar esta mágica, sacrifique duas criaturas. Compre três cards.</t>
        </is>
      </c>
      <c r="E386" s="11" t="inlineStr">
        <is>
          <t>{1}{B}</t>
        </is>
      </c>
      <c r="F386" s="11" t="inlineStr">
        <is>
          <t>Preto</t>
        </is>
      </c>
      <c r="G386" s="8" t="n">
        <v>0.05</v>
      </c>
      <c r="H386" s="11" t="inlineStr">
        <is>
          <t>Ravnica Allegiance (RNA)</t>
        </is>
      </c>
      <c r="I386" s="11" t="inlineStr">
        <is>
          <t>Não</t>
        </is>
      </c>
      <c r="J386" s="11" t="n">
        <v>2019</v>
      </c>
      <c r="L386" s="11" t="n">
        <v>1</v>
      </c>
      <c r="M386" s="8">
        <f>L386*G386</f>
        <v/>
      </c>
      <c r="P386" s="9" t="n"/>
    </row>
    <row r="387">
      <c r="A387" s="11" t="inlineStr">
        <is>
          <t>Barbarian Guides / Guias Bárbaros</t>
        </is>
      </c>
      <c r="B387" s="11" t="inlineStr">
        <is>
          <t>Creature — Human Barbarian</t>
        </is>
      </c>
      <c r="C387" s="11" t="inlineStr">
        <is>
          <t>Common / Comum</t>
        </is>
      </c>
      <c r="D387" s="11"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387" s="11" t="inlineStr">
        <is>
          <t>{2}{R}</t>
        </is>
      </c>
      <c r="F387" s="11" t="inlineStr">
        <is>
          <t>Vermelho</t>
        </is>
      </c>
      <c r="G387" s="8" t="n">
        <v>0.05</v>
      </c>
      <c r="H387" s="11" t="inlineStr">
        <is>
          <t>Ice Age (ICE)</t>
        </is>
      </c>
      <c r="I387" s="11" t="inlineStr">
        <is>
          <t>Não</t>
        </is>
      </c>
      <c r="J387" s="11" t="n">
        <v>1995</v>
      </c>
      <c r="K387" s="10" t="n">
        <v>46054</v>
      </c>
      <c r="L387" s="11" t="n">
        <v>3</v>
      </c>
      <c r="M387" s="8">
        <f>L387*G387</f>
        <v/>
      </c>
      <c r="P387" s="9" t="n"/>
    </row>
    <row r="388">
      <c r="A388" s="11" t="inlineStr">
        <is>
          <t>Barbed Batterfist / Punho Batedor Farpado</t>
        </is>
      </c>
      <c r="B388" s="11" t="inlineStr">
        <is>
          <t>Artifact — Equipment / Artefato — Equipamento</t>
        </is>
      </c>
      <c r="C388" s="11" t="inlineStr">
        <is>
          <t>Common / Comum</t>
        </is>
      </c>
      <c r="D388"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388" s="11" t="inlineStr">
        <is>
          <t>{1}{R}</t>
        </is>
      </c>
      <c r="F388" s="11" t="inlineStr">
        <is>
          <t>Vermelho</t>
        </is>
      </c>
      <c r="G388" s="8" t="n">
        <v>0.49</v>
      </c>
      <c r="H388" s="11" t="inlineStr">
        <is>
          <t>Phyrexia: All Will Be One (ONE)</t>
        </is>
      </c>
      <c r="I388" s="11" t="inlineStr">
        <is>
          <t>Sim</t>
        </is>
      </c>
      <c r="J388" s="11" t="n">
        <v>2023</v>
      </c>
      <c r="L388" s="11" t="n">
        <v>1</v>
      </c>
      <c r="M388" s="8">
        <f>L388*G388</f>
        <v/>
      </c>
      <c r="P388" s="9" t="n"/>
    </row>
    <row r="389">
      <c r="A389" s="11" t="inlineStr">
        <is>
          <t>Barbed Batterfist / Punho Batedor Farpado</t>
        </is>
      </c>
      <c r="B389" s="11" t="inlineStr">
        <is>
          <t>Artifact — Equipment / Artefato — Equipamento</t>
        </is>
      </c>
      <c r="C389" s="11" t="inlineStr">
        <is>
          <t>Common / Comum</t>
        </is>
      </c>
      <c r="D389"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389" s="11" t="inlineStr">
        <is>
          <t>{1}{R}</t>
        </is>
      </c>
      <c r="F389" s="11" t="inlineStr">
        <is>
          <t>Vermelho</t>
        </is>
      </c>
      <c r="G389" s="8" t="n">
        <v>0.09</v>
      </c>
      <c r="H389" s="11" t="inlineStr">
        <is>
          <t>Phyrexia: All Will Be One (ONE)</t>
        </is>
      </c>
      <c r="I389" s="11" t="inlineStr">
        <is>
          <t>Não</t>
        </is>
      </c>
      <c r="J389" s="11" t="n">
        <v>2023</v>
      </c>
      <c r="L389" s="11" t="n">
        <v>3</v>
      </c>
      <c r="M389" s="8">
        <f>L389*G389</f>
        <v/>
      </c>
      <c r="P389" s="9" t="n"/>
    </row>
    <row r="390">
      <c r="A390" s="11" t="inlineStr">
        <is>
          <t>Barbed Bloodletter</t>
        </is>
      </c>
      <c r="B390" s="11" t="inlineStr">
        <is>
          <t>Artifact — Equipment</t>
        </is>
      </c>
      <c r="C390" s="11" t="inlineStr">
        <is>
          <t>Common</t>
        </is>
      </c>
      <c r="D390" s="11" t="inlineStr">
        <is>
          <t>Flash. When this Equipment enters, attach it to target creature you control. That creature gains wither until end of turn. (It deals damage to creatures in the form of -1/-1 counters.) Equipped creature gets +1/+2. Equip {2}</t>
        </is>
      </c>
      <c r="E390" s="11" t="inlineStr">
        <is>
          <t>{1}{B}</t>
        </is>
      </c>
      <c r="F390" s="11" t="inlineStr">
        <is>
          <t>Preto</t>
        </is>
      </c>
      <c r="G390" s="8" t="n">
        <v>0.1</v>
      </c>
      <c r="H390" s="11" t="inlineStr">
        <is>
          <t>Lorwyn Eclipsed (ECL)</t>
        </is>
      </c>
      <c r="I390" s="11" t="inlineStr">
        <is>
          <t>Não</t>
        </is>
      </c>
      <c r="J390" s="11" t="n">
        <v>2026</v>
      </c>
      <c r="L390" s="11" t="n">
        <v>3</v>
      </c>
      <c r="M390" s="8">
        <f>L390*G390</f>
        <v/>
      </c>
      <c r="P390" s="9" t="n"/>
    </row>
    <row r="391">
      <c r="A391" s="11" t="inlineStr">
        <is>
          <t>Barbed Sextant / Sextante Farpado</t>
        </is>
      </c>
      <c r="B391" s="11" t="inlineStr">
        <is>
          <t>Artifact</t>
        </is>
      </c>
      <c r="C391" s="11" t="inlineStr">
        <is>
          <t>Common / Comum</t>
        </is>
      </c>
      <c r="D391" s="11" t="inlineStr">
        <is>
          <t>{1}, {T}, Sacrifice this artifact: Add one mana of any color. Draw a card at the beginning of the next turn's upkeep.</t>
        </is>
      </c>
      <c r="E391" s="11" t="inlineStr">
        <is>
          <t>{1}</t>
        </is>
      </c>
      <c r="F391" s="11" t="inlineStr">
        <is>
          <t>Incolor</t>
        </is>
      </c>
      <c r="G391" s="8" t="n">
        <v>0.12</v>
      </c>
      <c r="H391" s="11" t="inlineStr">
        <is>
          <t>Ice Age (ICE)</t>
        </is>
      </c>
      <c r="I391" s="11" t="inlineStr">
        <is>
          <t>Não</t>
        </is>
      </c>
      <c r="J391" s="11" t="n">
        <v>1995</v>
      </c>
      <c r="L391" s="11" t="n">
        <v>4</v>
      </c>
      <c r="M391" s="8">
        <f>L391*G391</f>
        <v/>
      </c>
      <c r="P391" s="9" t="n"/>
    </row>
    <row r="392">
      <c r="A392" s="11" t="inlineStr">
        <is>
          <t>Barbed Sextant / Sextante farpado</t>
        </is>
      </c>
      <c r="B392" s="11" t="inlineStr">
        <is>
          <t>Artifact / Artefato</t>
        </is>
      </c>
      <c r="C392" s="11" t="inlineStr">
        <is>
          <t>Common / Comum</t>
        </is>
      </c>
      <c r="D392" s="11"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392" s="11" t="inlineStr">
        <is>
          <t>{1}</t>
        </is>
      </c>
      <c r="F392" s="11" t="inlineStr">
        <is>
          <t>Incolor</t>
        </is>
      </c>
      <c r="G392" s="8" t="n">
        <v>0.2</v>
      </c>
      <c r="H392" s="11" t="inlineStr">
        <is>
          <t>Mirage (MIR)</t>
        </is>
      </c>
      <c r="I392" s="11" t="inlineStr">
        <is>
          <t>Não</t>
        </is>
      </c>
      <c r="J392" s="11" t="n">
        <v>1996</v>
      </c>
      <c r="L392" s="11" t="n">
        <v>1</v>
      </c>
      <c r="M392" s="8">
        <f>L392*G392</f>
        <v/>
      </c>
      <c r="P392" s="9" t="n"/>
    </row>
    <row r="393">
      <c r="A393" s="11" t="inlineStr">
        <is>
          <t>Bard's Bow / Arco do Bardo</t>
        </is>
      </c>
      <c r="B393" s="11" t="inlineStr">
        <is>
          <t>Artefato — Equipamento</t>
        </is>
      </c>
      <c r="C393" s="11" t="inlineStr">
        <is>
          <t>Comum</t>
        </is>
      </c>
      <c r="D393" s="11"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93" s="11" t="inlineStr">
        <is>
          <t>2{G}</t>
        </is>
      </c>
      <c r="F393" s="11" t="inlineStr">
        <is>
          <t>Verde</t>
        </is>
      </c>
      <c r="G393" s="8" t="n">
        <v>0.1</v>
      </c>
      <c r="H393" s="11" t="inlineStr">
        <is>
          <t>Final Fantasy</t>
        </is>
      </c>
      <c r="I393" s="11" t="inlineStr">
        <is>
          <t>Não</t>
        </is>
      </c>
      <c r="J393" s="11" t="n">
        <v>2025</v>
      </c>
      <c r="L393" s="11" t="n">
        <v>10</v>
      </c>
      <c r="M393" s="8">
        <f>L393*G393</f>
        <v/>
      </c>
      <c r="P393" s="9" t="n"/>
    </row>
    <row r="394">
      <c r="A394" s="11" t="inlineStr">
        <is>
          <t>Bark of Doran</t>
        </is>
      </c>
      <c r="B394" s="11" t="inlineStr">
        <is>
          <t>Artifact — Equipment</t>
        </is>
      </c>
      <c r="C394" s="11" t="inlineStr">
        <is>
          <t>Uncommon</t>
        </is>
      </c>
      <c r="D394" s="11" t="inlineStr">
        <is>
          <t>Equipped creature gets +0/+1. As long as equipped creature's toughness is greater than its power, it assigns combat damage equal to its toughness rather than its power. Equip {1} ({1}: Attach to target creature you control. Equip only as a sorcery.)</t>
        </is>
      </c>
      <c r="E394" s="11" t="inlineStr">
        <is>
          <t>{1}{W}</t>
        </is>
      </c>
      <c r="F394" s="11" t="inlineStr">
        <is>
          <t>Branco</t>
        </is>
      </c>
      <c r="G394" s="8" t="n">
        <v>0.4</v>
      </c>
      <c r="H394" s="11" t="inlineStr">
        <is>
          <t>Lorwyn Eclipsed (ECL)</t>
        </is>
      </c>
      <c r="I394" s="11" t="inlineStr">
        <is>
          <t>Sim</t>
        </is>
      </c>
      <c r="J394" s="11" t="n">
        <v>2026</v>
      </c>
      <c r="L394" s="11" t="n">
        <v>1</v>
      </c>
      <c r="M394" s="8">
        <f>L394*G394</f>
        <v/>
      </c>
      <c r="P394" s="9" t="n"/>
    </row>
    <row r="395">
      <c r="A395" s="11" t="inlineStr">
        <is>
          <t>Baron Strucker, HYDRA Overlord</t>
        </is>
      </c>
      <c r="B395" s="11" t="inlineStr">
        <is>
          <t>Legendary Creature — Human Villain</t>
        </is>
      </c>
      <c r="C395" s="11" t="inlineStr">
        <is>
          <t>Uncommon / Incomum</t>
        </is>
      </c>
      <c r="D395" s="11" t="inlineStr">
        <is>
          <t>Villain spells you cast cost {1} less to cast. Whenever another Villain you control enters, you may have it connive. Do this only once each turn. (Draw a card, then discard a card. If you discarded a nonland card, put a +1/+1 counter on that creature.)</t>
        </is>
      </c>
      <c r="E395" s="11" t="inlineStr">
        <is>
          <t>{2}{B}</t>
        </is>
      </c>
      <c r="F395" s="11" t="inlineStr">
        <is>
          <t>Preto</t>
        </is>
      </c>
      <c r="G395" s="8" t="n">
        <v>0.15</v>
      </c>
      <c r="H395" s="11" t="inlineStr">
        <is>
          <t>Marvel Super Heroes (MSH)</t>
        </is>
      </c>
      <c r="I395" s="11" t="inlineStr">
        <is>
          <t>Sim</t>
        </is>
      </c>
      <c r="J395" s="11" t="n">
        <v>2026</v>
      </c>
      <c r="K395" s="10" t="n">
        <v>46055</v>
      </c>
      <c r="L395" s="11" t="n">
        <v>1</v>
      </c>
      <c r="M395" s="8">
        <f>L395*G395</f>
        <v/>
      </c>
      <c r="P395" s="9" t="n"/>
    </row>
    <row r="396">
      <c r="A396" s="11" t="inlineStr">
        <is>
          <t>Baron Strucker, HYDRA Overlord / Barão Strucker, Soberano da HIDRA</t>
        </is>
      </c>
      <c r="B396" s="11" t="inlineStr">
        <is>
          <t>Criatura Lendária — Humano Vilão</t>
        </is>
      </c>
      <c r="C396" s="11" t="inlineStr">
        <is>
          <t>Incomum</t>
        </is>
      </c>
      <c r="D396" s="11"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396" s="11" t="inlineStr">
        <is>
          <t>2{B}</t>
        </is>
      </c>
      <c r="F396" s="11" t="inlineStr">
        <is>
          <t>Preto</t>
        </is>
      </c>
      <c r="G396" s="8" t="n">
        <v>0.2</v>
      </c>
      <c r="H396" s="11" t="inlineStr">
        <is>
          <t>Marvel</t>
        </is>
      </c>
      <c r="I396" s="11" t="inlineStr">
        <is>
          <t>Não</t>
        </is>
      </c>
      <c r="J396" s="11" t="n">
        <v>2026</v>
      </c>
      <c r="K396" s="10" t="n">
        <v>46055</v>
      </c>
      <c r="L396" s="11" t="n">
        <v>1</v>
      </c>
      <c r="M396" s="8">
        <f>L396*G396</f>
        <v/>
      </c>
      <c r="P396" s="9" t="n"/>
    </row>
    <row r="397">
      <c r="A397" s="11" t="inlineStr">
        <is>
          <t>Baron, Airship Kingdom / Baron, Reino dos Navios Voladores</t>
        </is>
      </c>
      <c r="B397" s="11" t="inlineStr">
        <is>
          <t>Terreno — Vila</t>
        </is>
      </c>
      <c r="C397" s="11" t="inlineStr">
        <is>
          <t>Rara</t>
        </is>
      </c>
      <c r="D397" s="11" t="inlineStr">
        <is>
          <t>Este terreno entra virado. {T}: Adicione {U} ou {R}.</t>
        </is>
      </c>
      <c r="E397" s="11" t="inlineStr">
        <is>
          <t>Não encontrado</t>
        </is>
      </c>
      <c r="F397" s="11" t="inlineStr">
        <is>
          <t>Incolor</t>
        </is>
      </c>
      <c r="G397" s="8" t="n">
        <v>0.2</v>
      </c>
      <c r="H397" s="11" t="inlineStr">
        <is>
          <t>Final Fantasy</t>
        </is>
      </c>
      <c r="I397" s="11" t="inlineStr">
        <is>
          <t>Não</t>
        </is>
      </c>
      <c r="J397" s="11" t="n">
        <v>2025</v>
      </c>
      <c r="L397" s="11" t="n">
        <v>3</v>
      </c>
      <c r="M397" s="8">
        <f>L397*G397</f>
        <v/>
      </c>
      <c r="P397" s="9" t="n"/>
    </row>
    <row r="398">
      <c r="A398" s="11" t="inlineStr">
        <is>
          <t>Barrage of Expendables</t>
        </is>
      </c>
      <c r="B398" s="11" t="inlineStr">
        <is>
          <t>Encantamento / Enchantment</t>
        </is>
      </c>
      <c r="C398" s="11" t="inlineStr">
        <is>
          <t>Comum / Common</t>
        </is>
      </c>
      <c r="D398" s="11" t="inlineStr">
        <is>
          <t>{R}, Sacrifice a creature: Barrage of Expendables deals 1 damage to target creature or player.</t>
        </is>
      </c>
      <c r="E398" s="11" t="inlineStr">
        <is>
          <t>{R}</t>
        </is>
      </c>
      <c r="F398" s="11" t="inlineStr">
        <is>
          <t>Vermelho</t>
        </is>
      </c>
      <c r="G398" s="8" t="n">
        <v>0.08</v>
      </c>
      <c r="H398" s="11" t="inlineStr">
        <is>
          <t>Magic 2014 (M14)</t>
        </is>
      </c>
      <c r="I398" s="11" t="inlineStr">
        <is>
          <t>Não</t>
        </is>
      </c>
      <c r="J398" s="11" t="n">
        <v>2013</v>
      </c>
      <c r="K398" s="10" t="n"/>
      <c r="L398" s="11" t="n">
        <v>1</v>
      </c>
      <c r="M398" s="8">
        <f>L398*G398</f>
        <v/>
      </c>
      <c r="P398" s="9" t="n"/>
    </row>
    <row r="399">
      <c r="A399" s="11" t="inlineStr">
        <is>
          <t>Barreira de Espadas / Wall of Swords</t>
        </is>
      </c>
      <c r="B399" s="11" t="inlineStr">
        <is>
          <t>Invocação de Barreira / Summon Wall</t>
        </is>
      </c>
      <c r="C399" s="11" t="inlineStr">
        <is>
          <t>Incomum / Uncommon</t>
        </is>
      </c>
      <c r="D399" s="11" t="inlineStr">
        <is>
          <t>Voador / Flying</t>
        </is>
      </c>
      <c r="E399" s="11" t="inlineStr">
        <is>
          <t>{3}{W}</t>
        </is>
      </c>
      <c r="F399" s="11" t="inlineStr">
        <is>
          <t>Branco</t>
        </is>
      </c>
      <c r="G399" s="8" t="n">
        <v>0.1</v>
      </c>
      <c r="H399" s="11" t="inlineStr">
        <is>
          <t>Fourth Edition</t>
        </is>
      </c>
      <c r="I399" s="11" t="inlineStr">
        <is>
          <t>Não</t>
        </is>
      </c>
      <c r="J399" s="11" t="n">
        <v>1995</v>
      </c>
      <c r="K399" s="10" t="n">
        <v>46145</v>
      </c>
      <c r="L399" s="11" t="n">
        <v>2</v>
      </c>
      <c r="M399" s="8">
        <f>L399*G399</f>
        <v/>
      </c>
      <c r="P399" s="9" t="n"/>
    </row>
    <row r="400">
      <c r="A400" s="11" t="inlineStr">
        <is>
          <t>Barreira de Espadas / Wall of Swords</t>
        </is>
      </c>
      <c r="B400" s="11" t="inlineStr">
        <is>
          <t>Invocação de Barreira / Summon Wall</t>
        </is>
      </c>
      <c r="C400" s="11" t="inlineStr">
        <is>
          <t>Incomum / Uncommon</t>
        </is>
      </c>
      <c r="D400" s="11" t="inlineStr">
        <is>
          <t>Voador / Flying</t>
        </is>
      </c>
      <c r="E400" s="11" t="inlineStr">
        <is>
          <t>{3}{W}</t>
        </is>
      </c>
      <c r="F400" s="11" t="inlineStr">
        <is>
          <t>Branco</t>
        </is>
      </c>
      <c r="G400" s="8" t="n">
        <v>0.43</v>
      </c>
      <c r="H400" s="11" t="inlineStr">
        <is>
          <t>Fourth Edition (BB)</t>
        </is>
      </c>
      <c r="I400" s="11" t="inlineStr">
        <is>
          <t>Não</t>
        </is>
      </c>
      <c r="J400" s="11" t="n">
        <v>1995</v>
      </c>
      <c r="K400" s="10" t="n">
        <v>46145</v>
      </c>
      <c r="L400" s="11" t="n">
        <v>1</v>
      </c>
      <c r="M400" s="8">
        <f>L400*G400</f>
        <v/>
      </c>
      <c r="P400" s="9" t="n"/>
    </row>
    <row r="401">
      <c r="A401" s="11" t="inlineStr">
        <is>
          <t>Barren Moor</t>
        </is>
      </c>
      <c r="B401" s="11" t="inlineStr">
        <is>
          <t>Terreno / Land</t>
        </is>
      </c>
      <c r="C401" s="11" t="inlineStr">
        <is>
          <t>Comum / Common</t>
        </is>
      </c>
      <c r="D401" s="11" t="inlineStr">
        <is>
          <t>Barren Moor comes into play tapped. {T}: Add {B} to your mana pool. Cycling {B} ({B}, Discard this card from your hand: Draw a card.)</t>
        </is>
      </c>
      <c r="E401" s="11" t="inlineStr">
        <is>
          <t>N/A</t>
        </is>
      </c>
      <c r="F401" s="11" t="inlineStr">
        <is>
          <t>Preto</t>
        </is>
      </c>
      <c r="G401" s="8" t="n">
        <v>0.39</v>
      </c>
      <c r="H401" s="11" t="inlineStr">
        <is>
          <t>Onslaught (ONS)</t>
        </is>
      </c>
      <c r="I401" s="11" t="inlineStr">
        <is>
          <t>Não</t>
        </is>
      </c>
      <c r="J401" s="11" t="n">
        <v>2002</v>
      </c>
      <c r="L401" s="11" t="n">
        <v>1</v>
      </c>
      <c r="M401" s="8">
        <f>L401*G401</f>
        <v/>
      </c>
      <c r="P401" s="9" t="n"/>
    </row>
    <row r="402">
      <c r="A402" s="11" t="inlineStr">
        <is>
          <t>Barrenton Medic / Médico de Barrenton</t>
        </is>
      </c>
      <c r="B402" s="11" t="inlineStr">
        <is>
          <t>Creature — Kithkin Cleric / Criatura — Kithkin Clérigo</t>
        </is>
      </c>
      <c r="C402" s="11" t="inlineStr">
        <is>
          <t>Common / Comum</t>
        </is>
      </c>
      <c r="D402" s="11" t="inlineStr">
        <is>
          <t>{T}: Prevent the next 1 damage that would be dealt to any target this turn. Put a -1/-1 counter on this creature: Untap this creature. / {T}: Previna o próximo 1 ponto de dano que seria causado à criatura ou ao jogador alvo neste turno. Coloque um marcador -1/-1 em Médico de Barrenton: Desvire Médico de Barrenton.</t>
        </is>
      </c>
      <c r="E402" s="11" t="inlineStr">
        <is>
          <t>{4}{W}</t>
        </is>
      </c>
      <c r="F402" s="11" t="inlineStr">
        <is>
          <t>Branco</t>
        </is>
      </c>
      <c r="G402" s="8" t="n">
        <v>0.09</v>
      </c>
      <c r="H402" s="11" t="inlineStr">
        <is>
          <t>Shadowmoor (SHM)</t>
        </is>
      </c>
      <c r="I402" s="11" t="inlineStr">
        <is>
          <t>Não</t>
        </is>
      </c>
      <c r="J402" s="11" t="n">
        <v>2008</v>
      </c>
      <c r="K402" s="11" t="inlineStr">
        <is>
          <t>0/4</t>
        </is>
      </c>
      <c r="L402" s="11" t="n">
        <v>3</v>
      </c>
      <c r="M402" s="8">
        <f>L402*G402</f>
        <v/>
      </c>
      <c r="P402" s="9" t="n"/>
    </row>
    <row r="403">
      <c r="A403" s="11" t="inlineStr">
        <is>
          <t>Barret Wallace / Barret Wallace</t>
        </is>
      </c>
      <c r="B403" s="11" t="inlineStr">
        <is>
          <t>Criatura Lendária — Humano Rebelde</t>
        </is>
      </c>
      <c r="C403" s="11" t="inlineStr">
        <is>
          <t>Incomum</t>
        </is>
      </c>
      <c r="D403" s="11" t="inlineStr">
        <is>
          <t>Alcance. Sempre que Barret Wallace atacar, ele causa dano igual ao número de criaturas equipadas que você controla ao jogador defensor.</t>
        </is>
      </c>
      <c r="E403" s="11" t="inlineStr">
        <is>
          <t>3R</t>
        </is>
      </c>
      <c r="F403" s="11" t="inlineStr">
        <is>
          <t>Vermelho</t>
        </is>
      </c>
      <c r="G403" s="8" t="n">
        <v>0.2</v>
      </c>
      <c r="H403" s="11" t="inlineStr">
        <is>
          <t>Final Fantasy</t>
        </is>
      </c>
      <c r="I403" s="11" t="inlineStr">
        <is>
          <t>Não</t>
        </is>
      </c>
      <c r="J403" s="11" t="n">
        <v>2025</v>
      </c>
      <c r="K403" s="10" t="n">
        <v>46116</v>
      </c>
      <c r="L403" s="11" t="n">
        <v>2</v>
      </c>
      <c r="M403" s="8">
        <f>L403*G403</f>
        <v/>
      </c>
      <c r="P403" s="9" t="n"/>
    </row>
    <row r="404">
      <c r="A404" s="11" t="inlineStr">
        <is>
          <t>Barrier of Bones / Muralha de Ossos</t>
        </is>
      </c>
      <c r="B404" s="11" t="inlineStr">
        <is>
          <t>Creature — Skeleton Wall / Criatura — Esqueleto Barreira</t>
        </is>
      </c>
      <c r="C404" s="11" t="inlineStr">
        <is>
          <t>Common / Comum</t>
        </is>
      </c>
      <c r="D404" s="11" t="inlineStr">
        <is>
          <t>Defender When this creature enters, surveil 1. (Look at the top card of your library. You may put that card into your graveyard.) / Defensor Quando Muralha de Ossos entrar no campo de batalha, use vigiar 1. (Olhe o card do topo de seu grimório. Você pode colocar aquele card em seu cemitério.)</t>
        </is>
      </c>
      <c r="E404" s="11" t="inlineStr">
        <is>
          <t>{B}</t>
        </is>
      </c>
      <c r="F404" s="11" t="inlineStr">
        <is>
          <t>Preto</t>
        </is>
      </c>
      <c r="G404" s="8" t="n">
        <v>0.03</v>
      </c>
      <c r="H404" s="11" t="inlineStr">
        <is>
          <t>Guilds of Ravnica (GRN)</t>
        </is>
      </c>
      <c r="I404" s="11" t="inlineStr">
        <is>
          <t>Não</t>
        </is>
      </c>
      <c r="J404" s="11" t="n">
        <v>2018</v>
      </c>
      <c r="K404" s="11" t="inlineStr">
        <is>
          <t>0/3</t>
        </is>
      </c>
      <c r="L404" s="11" t="n">
        <v>1</v>
      </c>
      <c r="M404" s="8">
        <f>L404*G404</f>
        <v/>
      </c>
      <c r="P404" s="9" t="n"/>
    </row>
    <row r="405">
      <c r="A405" s="11" t="inlineStr">
        <is>
          <t>Bartz and Boko / Bartz e Boko</t>
        </is>
      </c>
      <c r="B405" s="11" t="inlineStr">
        <is>
          <t>Criatura Lendária — Humano Ave</t>
        </is>
      </c>
      <c r="C405" s="11" t="inlineStr">
        <is>
          <t>Rara</t>
        </is>
      </c>
      <c r="D405" s="11" t="inlineStr">
        <is>
          <t>Afinidade com Aves (Esta mágica custa {1} a menos para ser conjurada para cada Ave que você controla.) Quando Bartz e Boko entrar, cada outra Ave que você controla causa dano igual ao próprio poder à criatura alvo que um oponente controla.</t>
        </is>
      </c>
      <c r="E405" s="11" t="inlineStr">
        <is>
          <t>3{G}{G}</t>
        </is>
      </c>
      <c r="F405" s="11" t="inlineStr">
        <is>
          <t>Verde</t>
        </is>
      </c>
      <c r="G405" s="8" t="n">
        <v>0.79</v>
      </c>
      <c r="H405" s="11" t="inlineStr">
        <is>
          <t>Final Fantasy</t>
        </is>
      </c>
      <c r="I405" s="11" t="inlineStr">
        <is>
          <t>Não</t>
        </is>
      </c>
      <c r="J405" s="11" t="n">
        <v>2025</v>
      </c>
      <c r="K405" s="10" t="n">
        <v>46085</v>
      </c>
      <c r="L405" s="11" t="n">
        <v>1</v>
      </c>
      <c r="M405" s="8">
        <f>L405*G405</f>
        <v/>
      </c>
      <c r="P405" s="9" t="n"/>
    </row>
    <row r="406">
      <c r="A406" s="11" t="inlineStr">
        <is>
          <t>Basal Thrull</t>
        </is>
      </c>
      <c r="B406" s="11" t="inlineStr">
        <is>
          <t>Creature — Thrull</t>
        </is>
      </c>
      <c r="C406" s="11" t="inlineStr">
        <is>
          <t>Common / Comum</t>
        </is>
      </c>
      <c r="D406" s="11" t="inlineStr">
        <is>
          <t>{T}, Sacrifice this creature: Add {B}{B}.</t>
        </is>
      </c>
      <c r="E406" s="11" t="inlineStr">
        <is>
          <t>{B}{B}</t>
        </is>
      </c>
      <c r="F406" s="11" t="inlineStr">
        <is>
          <t>Preto</t>
        </is>
      </c>
      <c r="G406" s="8" t="n">
        <v>0.5</v>
      </c>
      <c r="H406" s="11" t="inlineStr">
        <is>
          <t>Fallen Empires (FEM)</t>
        </is>
      </c>
      <c r="I406" s="11" t="inlineStr">
        <is>
          <t>Não</t>
        </is>
      </c>
      <c r="J406" s="11" t="n">
        <v>1994</v>
      </c>
      <c r="K406" s="10" t="n">
        <v>46054</v>
      </c>
      <c r="L406" s="11" t="n">
        <v>1</v>
      </c>
      <c r="M406" s="8">
        <f>L406*G406</f>
        <v/>
      </c>
      <c r="P406" s="9" t="n"/>
    </row>
    <row r="407">
      <c r="A407" s="11" t="inlineStr">
        <is>
          <t>Basal Thrull</t>
        </is>
      </c>
      <c r="B407" s="11" t="inlineStr">
        <is>
          <t>Creature — Thrull</t>
        </is>
      </c>
      <c r="C407" s="11" t="inlineStr">
        <is>
          <t>Common / Comum</t>
        </is>
      </c>
      <c r="D407" s="11" t="inlineStr">
        <is>
          <t>{T}, Sacrifice this creature: Add {B}{B}.</t>
        </is>
      </c>
      <c r="E407" s="11" t="inlineStr">
        <is>
          <t>{B}{B}</t>
        </is>
      </c>
      <c r="F407" s="11" t="inlineStr">
        <is>
          <t>Preto</t>
        </is>
      </c>
      <c r="G407" s="8" t="n">
        <v>0.8</v>
      </c>
      <c r="H407" s="11" t="inlineStr">
        <is>
          <t>Fallen Empires (FEM)</t>
        </is>
      </c>
      <c r="I407" s="11" t="inlineStr">
        <is>
          <t>Não</t>
        </is>
      </c>
      <c r="J407" s="11" t="n">
        <v>1994</v>
      </c>
      <c r="K407" s="10" t="n">
        <v>46054</v>
      </c>
      <c r="L407" s="11" t="n">
        <v>1</v>
      </c>
      <c r="M407" s="8">
        <f>L407*G407</f>
        <v/>
      </c>
      <c r="P407" s="9" t="n"/>
    </row>
    <row r="408">
      <c r="A408" s="11" t="inlineStr">
        <is>
          <t>Basilica Screecher / Sibilador da Basílica</t>
        </is>
      </c>
      <c r="B408" s="11" t="inlineStr">
        <is>
          <t>Creature — Bat / Criatura — Morcego</t>
        </is>
      </c>
      <c r="C408" s="11" t="inlineStr">
        <is>
          <t>Common / Comum</t>
        </is>
      </c>
      <c r="D408" s="11" t="inlineStr">
        <is>
          <t>Flying Extort (Whenever you cast a spell, you may pay {W/B}. If you do, each opponent loses 1 life and you gain that much life.) / VoarExtorquir (Toda vez que você conjurar uma mágica, poderá pagar {W/B}. Se fizer isso, cada oponente perderá 1 ponto de vida e você ganhará uma quantidade equivalente de pontos de vida.)</t>
        </is>
      </c>
      <c r="E408" s="11" t="inlineStr">
        <is>
          <t>{1}{B}</t>
        </is>
      </c>
      <c r="F408" s="11" t="inlineStr">
        <is>
          <t>Preto</t>
        </is>
      </c>
      <c r="G408" s="8" t="n">
        <v>0.15</v>
      </c>
      <c r="H408" s="11" t="inlineStr">
        <is>
          <t>Gatecrash (GTC)</t>
        </is>
      </c>
      <c r="I408" s="11" t="inlineStr">
        <is>
          <t>Não</t>
        </is>
      </c>
      <c r="J408" s="11" t="n">
        <v>2013</v>
      </c>
      <c r="K408" s="10" t="n">
        <v>46054</v>
      </c>
      <c r="L408" s="11" t="n">
        <v>1</v>
      </c>
      <c r="M408" s="8">
        <f>L408*G408</f>
        <v/>
      </c>
      <c r="P408" s="9" t="n"/>
    </row>
    <row r="409">
      <c r="A409" s="11" t="inlineStr">
        <is>
          <t>Bassara Tower Archer / Arqueiro da Torre de Bassara</t>
        </is>
      </c>
      <c r="B409" s="11" t="inlineStr">
        <is>
          <t>Creature — Human Archer / Criatura — Humano Arqueiro</t>
        </is>
      </c>
      <c r="C409" s="11" t="inlineStr">
        <is>
          <t>Uncommon / Incomum</t>
        </is>
      </c>
      <c r="D409" s="11" t="inlineStr">
        <is>
          <t>Hexproof, reach / Resistência a magia, alcance</t>
        </is>
      </c>
      <c r="E409" s="11" t="inlineStr">
        <is>
          <t>{G}{G}</t>
        </is>
      </c>
      <c r="F409" s="11" t="inlineStr">
        <is>
          <t>Verde</t>
        </is>
      </c>
      <c r="G409" s="8" t="n">
        <v>0.2</v>
      </c>
      <c r="H409" s="11" t="inlineStr">
        <is>
          <t>Journey into Nyx (JOU)</t>
        </is>
      </c>
      <c r="I409" s="11" t="inlineStr">
        <is>
          <t>Não</t>
        </is>
      </c>
      <c r="J409" s="11" t="n">
        <v>2014</v>
      </c>
      <c r="K409" s="10" t="n">
        <v>46024</v>
      </c>
      <c r="L409" s="11" t="n">
        <v>1</v>
      </c>
      <c r="M409" s="8">
        <f>L409*G409</f>
        <v/>
      </c>
      <c r="P409" s="9" t="n"/>
    </row>
    <row r="410">
      <c r="A410" s="11" t="inlineStr">
        <is>
          <t>Bastion Enforcer / Impositora do Bastião</t>
        </is>
      </c>
      <c r="B410" s="11" t="inlineStr">
        <is>
          <t>Creature — Dwarf Soldier / Criatura — Anão Soldado</t>
        </is>
      </c>
      <c r="C410" s="11" t="inlineStr">
        <is>
          <t>Common / Comum</t>
        </is>
      </c>
      <c r="E410" s="11" t="inlineStr">
        <is>
          <t>{2}{W}</t>
        </is>
      </c>
      <c r="F410" s="11" t="inlineStr">
        <is>
          <t>Branco</t>
        </is>
      </c>
      <c r="G410" s="8" t="n">
        <v>0.03</v>
      </c>
      <c r="H410" s="11" t="inlineStr">
        <is>
          <t>Aether Revolt (AER)</t>
        </is>
      </c>
      <c r="I410" s="11" t="inlineStr">
        <is>
          <t>Não</t>
        </is>
      </c>
      <c r="J410" s="11" t="n">
        <v>2017</v>
      </c>
      <c r="K410" s="10" t="n">
        <v>46056</v>
      </c>
      <c r="L410" s="11" t="n">
        <v>2</v>
      </c>
      <c r="M410" s="8">
        <f>L410*G410</f>
        <v/>
      </c>
      <c r="P410" s="9" t="n"/>
    </row>
    <row r="411">
      <c r="A411" s="11" t="inlineStr">
        <is>
          <t>Bathe in Dragonfire / Imergir em Fogo Dragônico</t>
        </is>
      </c>
      <c r="B411" s="11" t="inlineStr">
        <is>
          <t>Sorcery / Feitiço</t>
        </is>
      </c>
      <c r="C411" s="11" t="inlineStr">
        <is>
          <t>Common / Comum</t>
        </is>
      </c>
      <c r="D411" s="11" t="inlineStr">
        <is>
          <t>Bathe in Dragonfire deals 4 damage to target creature. / Imergir em Fogo Dragônico causa 4 pontos de dano à criatura alvo.</t>
        </is>
      </c>
      <c r="E411" s="11" t="inlineStr">
        <is>
          <t>{2}{R}</t>
        </is>
      </c>
      <c r="F411" s="11" t="inlineStr">
        <is>
          <t>Vermelho</t>
        </is>
      </c>
      <c r="G411" s="8" t="n">
        <v>0.06</v>
      </c>
      <c r="H411" s="11" t="inlineStr">
        <is>
          <t>Fate Reforged (FRF)</t>
        </is>
      </c>
      <c r="I411" s="11" t="inlineStr">
        <is>
          <t>Não</t>
        </is>
      </c>
      <c r="J411" s="11" t="n">
        <v>2015</v>
      </c>
      <c r="L411" s="11" t="n">
        <v>1</v>
      </c>
      <c r="M411" s="8">
        <f>L411*G411</f>
        <v/>
      </c>
      <c r="P411" s="9" t="n"/>
    </row>
    <row r="412">
      <c r="A412" s="11" t="inlineStr">
        <is>
          <t>Baton of Morale / Bastão de Moral</t>
        </is>
      </c>
      <c r="B412" s="11" t="inlineStr">
        <is>
          <t>Artifact</t>
        </is>
      </c>
      <c r="C412" s="11" t="inlineStr">
        <is>
          <t>Uncommon</t>
        </is>
      </c>
      <c r="D412" s="11" t="inlineStr">
        <is>
          <t>{2}: Target creature gains banding until end of turn.</t>
        </is>
      </c>
      <c r="E412" s="11" t="inlineStr">
        <is>
          <t>{2}</t>
        </is>
      </c>
      <c r="F412" s="11" t="inlineStr">
        <is>
          <t>Incolor</t>
        </is>
      </c>
      <c r="G412" s="8" t="n">
        <v>0.1</v>
      </c>
      <c r="H412" s="11" t="inlineStr">
        <is>
          <t>Fourth Edition (4ED)</t>
        </is>
      </c>
      <c r="I412" s="11" t="inlineStr">
        <is>
          <t>Não</t>
        </is>
      </c>
      <c r="J412" s="11" t="n">
        <v>1995</v>
      </c>
      <c r="L412" s="11" t="n">
        <v>1</v>
      </c>
      <c r="M412" s="8">
        <f>L412*G412</f>
        <v/>
      </c>
      <c r="P412" s="9" t="n"/>
    </row>
    <row r="413">
      <c r="A413" s="11" t="inlineStr">
        <is>
          <t>Batterhorn / Chifres Demolidores</t>
        </is>
      </c>
      <c r="B413" s="11" t="inlineStr">
        <is>
          <t>Creature — Beast / Criatura — Besta</t>
        </is>
      </c>
      <c r="C413" s="11" t="inlineStr">
        <is>
          <t>Common / Comum</t>
        </is>
      </c>
      <c r="D413" s="11" t="inlineStr">
        <is>
          <t>When this creature enters, you may destroy target artifact. / Quando Chifres Demolidores entra no campo de batalha, você pode destruir o artefato alvo.</t>
        </is>
      </c>
      <c r="E413" s="11" t="inlineStr">
        <is>
          <t>{4}{R}</t>
        </is>
      </c>
      <c r="F413" s="11" t="inlineStr">
        <is>
          <t>Vermelho</t>
        </is>
      </c>
      <c r="G413" s="8" t="n">
        <v>0.06</v>
      </c>
      <c r="H413" s="11" t="inlineStr">
        <is>
          <t>Return to Ravnica (RTR)</t>
        </is>
      </c>
      <c r="I413" s="11" t="inlineStr">
        <is>
          <t>Não</t>
        </is>
      </c>
      <c r="J413" s="11" t="n">
        <v>2012</v>
      </c>
      <c r="K413" s="10" t="n">
        <v>46085</v>
      </c>
      <c r="L413" s="11" t="n">
        <v>1</v>
      </c>
      <c r="M413" s="8">
        <f>L413*G413</f>
        <v/>
      </c>
      <c r="P413" s="9" t="n"/>
    </row>
    <row r="414">
      <c r="A414" s="11" t="inlineStr">
        <is>
          <t>Battering Ram / Aríete</t>
        </is>
      </c>
      <c r="B414" s="11" t="inlineStr">
        <is>
          <t>Artifact Creature</t>
        </is>
      </c>
      <c r="C414" s="11" t="inlineStr">
        <is>
          <t>Comum</t>
        </is>
      </c>
      <c r="D414" s="11" t="inlineStr">
        <is>
          <t>Banding when attacking. At the end of combat, destroy all walls blocking Battering Ram.</t>
        </is>
      </c>
      <c r="E414" s="11" t="inlineStr">
        <is>
          <t>{2}</t>
        </is>
      </c>
      <c r="F414" s="11" t="inlineStr">
        <is>
          <t>Incolor</t>
        </is>
      </c>
      <c r="G414" s="8" t="n">
        <v>0.05</v>
      </c>
      <c r="H414" s="11" t="inlineStr">
        <is>
          <t>Fourth Edition (4ED)</t>
        </is>
      </c>
      <c r="I414" s="11" t="inlineStr">
        <is>
          <t>Não</t>
        </is>
      </c>
      <c r="J414" s="11" t="n">
        <v>1995</v>
      </c>
      <c r="K414" s="10" t="n">
        <v>46023</v>
      </c>
      <c r="L414" s="11" t="n">
        <v>3</v>
      </c>
      <c r="M414" s="8">
        <f>L414*G414</f>
        <v/>
      </c>
      <c r="P414" s="9" t="n"/>
    </row>
    <row r="415">
      <c r="A415" s="11" t="inlineStr">
        <is>
          <t>Battle at the Big Bridge // Fatal Push / Batalha na Grande Ponte // Empurrão Fatal</t>
        </is>
      </c>
      <c r="B415" s="11" t="inlineStr">
        <is>
          <t>Mágica Instantânea</t>
        </is>
      </c>
      <c r="C415" s="11" t="inlineStr">
        <is>
          <t>Incomum</t>
        </is>
      </c>
      <c r="D415" s="11" t="inlineStr">
        <is>
          <t>Destrua a criatura alvo se ela tiver valor de mana igual ou inferior a 2. Revolta — Em vez disso, destrua aquela criatura se ela tiver valor de mana igual ou inferior a 4 se uma permanente que você controlava tiver deixado o campo de batalha neste turno.</t>
        </is>
      </c>
      <c r="E415" s="11" t="inlineStr">
        <is>
          <t>{B}</t>
        </is>
      </c>
      <c r="F415" s="11" t="inlineStr">
        <is>
          <t>Preto</t>
        </is>
      </c>
      <c r="G415" s="8" t="n">
        <v>3.8</v>
      </c>
      <c r="H415" s="11" t="inlineStr">
        <is>
          <t>Final Fantasy</t>
        </is>
      </c>
      <c r="I415" s="11" t="inlineStr">
        <is>
          <t>Não</t>
        </is>
      </c>
      <c r="J415" s="11" t="n">
        <v>2025</v>
      </c>
      <c r="L415" s="11" t="n">
        <v>1</v>
      </c>
      <c r="M415" s="8">
        <f>L415*G415</f>
        <v/>
      </c>
      <c r="P415" s="9" t="n"/>
    </row>
    <row r="416">
      <c r="A416" s="11" t="inlineStr">
        <is>
          <t>Battle Cry</t>
        </is>
      </c>
      <c r="B416" s="11" t="inlineStr">
        <is>
          <t>Mágica Instantânea / Instant</t>
        </is>
      </c>
      <c r="C416" s="11" t="inlineStr">
        <is>
          <t>Comum / Common</t>
        </is>
      </c>
      <c r="D416" s="11" t="inlineStr">
        <is>
          <t>Untap all white creatures you control. Any creature that blocks this turn gets +0/+1 until end of turn.</t>
        </is>
      </c>
      <c r="E416" s="11" t="inlineStr">
        <is>
          <t>{2}{W}</t>
        </is>
      </c>
      <c r="F416" s="11" t="inlineStr">
        <is>
          <t>Branco</t>
        </is>
      </c>
      <c r="G416" s="8" t="n">
        <v>0.05</v>
      </c>
      <c r="H416" s="11" t="inlineStr">
        <is>
          <t>Ice Age (ICE)</t>
        </is>
      </c>
      <c r="I416" s="11" t="inlineStr">
        <is>
          <t>Não</t>
        </is>
      </c>
      <c r="J416" s="11" t="n">
        <v>1995</v>
      </c>
      <c r="L416" s="11" t="n">
        <v>1</v>
      </c>
      <c r="M416" s="8">
        <f>L416*G416</f>
        <v/>
      </c>
      <c r="P416" s="9" t="n"/>
    </row>
    <row r="417">
      <c r="A417" s="11" t="inlineStr">
        <is>
          <t>Battle Cry Goblin / Goblin do Grito de Guerra</t>
        </is>
      </c>
      <c r="B417" s="11" t="inlineStr">
        <is>
          <t>Creature — Goblin / Criatura — Goblin</t>
        </is>
      </c>
      <c r="C417" s="11" t="inlineStr">
        <is>
          <t>Uncommon / Incomum</t>
        </is>
      </c>
      <c r="D417" s="11"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417" s="11" t="inlineStr">
        <is>
          <t>{1}{R}</t>
        </is>
      </c>
      <c r="F417" s="11" t="inlineStr">
        <is>
          <t>Vermelho</t>
        </is>
      </c>
      <c r="G417" s="8" t="n">
        <v>1.16</v>
      </c>
      <c r="H417" s="11" t="inlineStr">
        <is>
          <t>Dungeons &amp; Dragons: Adventures in the Forgotten Realms (AFR)</t>
        </is>
      </c>
      <c r="I417" s="11" t="inlineStr">
        <is>
          <t>Não</t>
        </is>
      </c>
      <c r="J417" s="11" t="n">
        <v>2021</v>
      </c>
      <c r="K417" s="10" t="n">
        <v>46055</v>
      </c>
      <c r="L417" s="11" t="n">
        <v>4</v>
      </c>
      <c r="M417" s="8">
        <f>L417*G417</f>
        <v/>
      </c>
      <c r="P417" s="9" t="n"/>
    </row>
    <row r="418">
      <c r="A418" s="11" t="inlineStr">
        <is>
          <t>Battle Frenzy / Frenesi de Batalha</t>
        </is>
      </c>
      <c r="B418" s="11" t="inlineStr">
        <is>
          <t>Instant</t>
        </is>
      </c>
      <c r="C418" s="11" t="inlineStr">
        <is>
          <t>Common / Comum</t>
        </is>
      </c>
      <c r="D418" s="11" t="inlineStr">
        <is>
          <t>Green creatures you control get +1/+1 until end of turn. Nongreen creatures you control get +1/+0 until end of turn.</t>
        </is>
      </c>
      <c r="E418" s="11" t="inlineStr">
        <is>
          <t>{2}{R}</t>
        </is>
      </c>
      <c r="F418" s="11" t="inlineStr">
        <is>
          <t>Vermelho</t>
        </is>
      </c>
      <c r="G418" s="8" t="n">
        <v>0.05</v>
      </c>
      <c r="H418" s="11" t="inlineStr">
        <is>
          <t>Ice Age (ICE)</t>
        </is>
      </c>
      <c r="I418" s="11" t="inlineStr">
        <is>
          <t>Não</t>
        </is>
      </c>
      <c r="J418" s="11" t="n">
        <v>1995</v>
      </c>
      <c r="L418" s="11" t="n">
        <v>2</v>
      </c>
      <c r="M418" s="8">
        <f>L418*G418</f>
        <v/>
      </c>
      <c r="P418" s="9" t="n"/>
    </row>
    <row r="419">
      <c r="A419" s="11" t="inlineStr">
        <is>
          <t>Battle Menu / Menu de Batalha</t>
        </is>
      </c>
      <c r="B419" s="11" t="inlineStr">
        <is>
          <t>Mágica Instantânea</t>
        </is>
      </c>
      <c r="C419" s="11" t="inlineStr">
        <is>
          <t>Incomum</t>
        </is>
      </c>
      <c r="D419" s="11" t="inlineStr">
        <is>
          <t>Escolha um — • Attack — Crie uma ficha de criatura Cavaleiro branca 2/2. • Ability — A criatura alvo recebe +0/+4 até o final do turno. • Magic — Destrua a criatura alvo com poder igual ou superior a 4. • Item — Você ganha 4 de vida.</t>
        </is>
      </c>
      <c r="E419" s="11" t="inlineStr">
        <is>
          <t>1{W}</t>
        </is>
      </c>
      <c r="F419" s="11" t="inlineStr">
        <is>
          <t>Branco</t>
        </is>
      </c>
      <c r="G419" s="8" t="n">
        <v>0.25</v>
      </c>
      <c r="H419" s="11" t="inlineStr">
        <is>
          <t>Final Fantasy</t>
        </is>
      </c>
      <c r="I419" s="11" t="inlineStr">
        <is>
          <t>Não</t>
        </is>
      </c>
      <c r="J419" s="11" t="n">
        <v>2025</v>
      </c>
      <c r="L419" s="11" t="n">
        <v>1</v>
      </c>
      <c r="M419" s="8">
        <f>L419*G419</f>
        <v/>
      </c>
      <c r="P419" s="9" t="n"/>
    </row>
    <row r="420">
      <c r="A420" s="11" t="inlineStr">
        <is>
          <t>Battle Plan / Plano de Batalha</t>
        </is>
      </c>
      <c r="B420" s="11" t="inlineStr">
        <is>
          <t>Enchantment / Encantamento</t>
        </is>
      </c>
      <c r="C420" s="11" t="inlineStr">
        <is>
          <t>Common / Comum</t>
        </is>
      </c>
      <c r="D420" s="11"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420" s="11" t="inlineStr">
        <is>
          <t>{3}{R}</t>
        </is>
      </c>
      <c r="F420" s="11" t="inlineStr">
        <is>
          <t>Vermelho</t>
        </is>
      </c>
      <c r="G420" s="8" t="n">
        <v>0.04</v>
      </c>
      <c r="H420" s="11" t="inlineStr">
        <is>
          <t>Modern Horizons 2 (MH2)</t>
        </is>
      </c>
      <c r="I420" s="11" t="inlineStr">
        <is>
          <t>Não</t>
        </is>
      </c>
      <c r="J420" s="11" t="n">
        <v>2021</v>
      </c>
      <c r="L420" s="11" t="n">
        <v>1</v>
      </c>
      <c r="M420" s="8">
        <f>L420*G420</f>
        <v/>
      </c>
      <c r="P420" s="9" t="n"/>
    </row>
    <row r="421">
      <c r="A421" s="11" t="inlineStr">
        <is>
          <t>Battle Rampart / Antemuro de Batalha</t>
        </is>
      </c>
      <c r="B421" s="11" t="inlineStr">
        <is>
          <t>Creature — Wall / Criatura — Barreira</t>
        </is>
      </c>
      <c r="C421" s="11" t="inlineStr">
        <is>
          <t>Common / Comum</t>
        </is>
      </c>
      <c r="D421" s="11" t="inlineStr">
        <is>
          <t>Defender {T}: Target creature gains haste until end of turn. / Defensor {T}: A criatura alvo ganha ímpeto até o final do turno.</t>
        </is>
      </c>
      <c r="E421" s="11" t="inlineStr">
        <is>
          <t>{2}{R}</t>
        </is>
      </c>
      <c r="F421" s="11" t="inlineStr">
        <is>
          <t>Vermelho</t>
        </is>
      </c>
      <c r="G421" s="8" t="n">
        <v>0.05</v>
      </c>
      <c r="H421" s="11" t="inlineStr">
        <is>
          <t>Mercadian Masques (MMQ)</t>
        </is>
      </c>
      <c r="I421" s="11" t="inlineStr">
        <is>
          <t>Não</t>
        </is>
      </c>
      <c r="J421" s="11" t="n">
        <v>1999</v>
      </c>
      <c r="K421" s="10" t="n">
        <v>46082</v>
      </c>
      <c r="L421" s="11" t="n">
        <v>1</v>
      </c>
      <c r="M421" s="8">
        <f>L421*G421</f>
        <v/>
      </c>
      <c r="P421" s="9" t="n"/>
    </row>
    <row r="422">
      <c r="A422" s="11" t="inlineStr">
        <is>
          <t>Battle-Rage Blessing / Bênção da Fúria de Batalha</t>
        </is>
      </c>
      <c r="B422" s="11" t="inlineStr">
        <is>
          <t>Instant / Mágica Instantânea</t>
        </is>
      </c>
      <c r="C422" s="11" t="inlineStr">
        <is>
          <t>Common / Comum</t>
        </is>
      </c>
      <c r="D422" s="11" t="inlineStr">
        <is>
          <t>Target creature gains deathtouch and indestructible until end of turn. (Damage and effects that say "destroy" don't destroy it.) / A criatura alvo ganha toque mortífero e indestrutível até o final do turno. (O dano e os efeitos que dizem "destrua" não a destroem.)</t>
        </is>
      </c>
      <c r="E422" s="11" t="inlineStr">
        <is>
          <t>{1}{B}</t>
        </is>
      </c>
      <c r="F422" s="11" t="inlineStr">
        <is>
          <t>Preto</t>
        </is>
      </c>
      <c r="G422" s="8" t="n">
        <v>0.1</v>
      </c>
      <c r="H422" s="11" t="inlineStr">
        <is>
          <t>Dominaria United (DMU)</t>
        </is>
      </c>
      <c r="I422" s="11" t="inlineStr">
        <is>
          <t>Não</t>
        </is>
      </c>
      <c r="J422" s="11" t="n">
        <v>2022</v>
      </c>
      <c r="L422" s="11" t="n">
        <v>1</v>
      </c>
      <c r="M422" s="8">
        <f>L422*G422</f>
        <v/>
      </c>
      <c r="P422" s="9" t="n"/>
    </row>
    <row r="423">
      <c r="A423" s="11" t="inlineStr">
        <is>
          <t>Battlefield Promotion / Promoção em Campo</t>
        </is>
      </c>
      <c r="B423" s="11" t="inlineStr">
        <is>
          <t>Instant / Mágica Instantânea</t>
        </is>
      </c>
      <c r="C423" s="11" t="inlineStr">
        <is>
          <t>Common / Comum</t>
        </is>
      </c>
      <c r="D423" s="11"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423" s="11" t="inlineStr">
        <is>
          <t>{1}{W}</t>
        </is>
      </c>
      <c r="F423" s="11" t="inlineStr">
        <is>
          <t>Branco</t>
        </is>
      </c>
      <c r="G423" s="8" t="n">
        <v>0.05</v>
      </c>
      <c r="H423" s="11" t="inlineStr">
        <is>
          <t>War of the Spark (WAR)</t>
        </is>
      </c>
      <c r="I423" s="11" t="inlineStr">
        <is>
          <t>Não</t>
        </is>
      </c>
      <c r="J423" s="11" t="n">
        <v>2019</v>
      </c>
      <c r="L423" s="11" t="n">
        <v>2</v>
      </c>
      <c r="M423" s="8">
        <f>L423*G423</f>
        <v/>
      </c>
      <c r="P423" s="9" t="n"/>
    </row>
    <row r="424">
      <c r="A424" s="11" t="inlineStr">
        <is>
          <t>Battlefield Thaumaturge / Taumaturgo da Batalha</t>
        </is>
      </c>
      <c r="B424" s="11" t="inlineStr">
        <is>
          <t>Criatura — Humano Mago</t>
        </is>
      </c>
      <c r="C424" s="11" t="inlineStr">
        <is>
          <t>Rara</t>
        </is>
      </c>
      <c r="D424" s="11"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424" s="11" t="inlineStr">
        <is>
          <t>1U</t>
        </is>
      </c>
      <c r="F424" s="11" t="inlineStr">
        <is>
          <t>Azul</t>
        </is>
      </c>
      <c r="G424" s="8" t="n">
        <v>0.25</v>
      </c>
      <c r="H424" s="11" t="inlineStr">
        <is>
          <t>Journey into Nyx</t>
        </is>
      </c>
      <c r="I424" s="11" t="inlineStr">
        <is>
          <t>Não</t>
        </is>
      </c>
      <c r="J424" s="11" t="n">
        <v>2014</v>
      </c>
      <c r="K424" s="10" t="n">
        <v>46024</v>
      </c>
      <c r="L424" s="11" t="n">
        <v>2</v>
      </c>
      <c r="M424" s="8">
        <f>L424*G424</f>
        <v/>
      </c>
      <c r="P424" s="9" t="n"/>
    </row>
    <row r="425">
      <c r="A425" s="11" t="inlineStr">
        <is>
          <t>Battleground Geist / Geist do Campo de Batalha</t>
        </is>
      </c>
      <c r="B425" s="11" t="inlineStr">
        <is>
          <t>Creature — Spirit / Criatura — Espírito</t>
        </is>
      </c>
      <c r="C425" s="11" t="inlineStr">
        <is>
          <t>Common / Comum</t>
        </is>
      </c>
      <c r="D425" s="11" t="inlineStr">
        <is>
          <t>Flying Other Spirit creatures you control get +1/+0. / Voar As outras criaturas do tipo Espírito que você controla recebem +1/+0.</t>
        </is>
      </c>
      <c r="E425" s="11" t="inlineStr">
        <is>
          <t>{4}{U}</t>
        </is>
      </c>
      <c r="F425" s="11" t="inlineStr">
        <is>
          <t>Azul</t>
        </is>
      </c>
      <c r="G425" s="8" t="n">
        <v>0.1</v>
      </c>
      <c r="H425" s="11" t="inlineStr">
        <is>
          <t>Innistrad Remastered (INR)</t>
        </is>
      </c>
      <c r="I425" s="11" t="inlineStr">
        <is>
          <t>Não</t>
        </is>
      </c>
      <c r="J425" s="11" t="n">
        <v>2025</v>
      </c>
      <c r="K425" s="10" t="n">
        <v>46084</v>
      </c>
      <c r="L425" s="11" t="n">
        <v>1</v>
      </c>
      <c r="M425" s="8">
        <f>L425*G425</f>
        <v/>
      </c>
      <c r="P425" s="9" t="n"/>
    </row>
    <row r="426">
      <c r="A426" s="11" t="inlineStr">
        <is>
          <t>Battlewise Hoplite / Hoplita Belisábio</t>
        </is>
      </c>
      <c r="B426" s="11" t="inlineStr">
        <is>
          <t>Creature — Human Soldier / Criatura — Humano Soldado</t>
        </is>
      </c>
      <c r="C426" s="11" t="inlineStr">
        <is>
          <t>Uncommon / Incomum</t>
        </is>
      </c>
      <c r="D426" s="11" t="inlineStr">
        <is>
          <t>Heroic — Whenever you cast a spell that targets this creature, put a +1/+1 counter on this creature, then scry 1. (To scry 1, look at the top card of your library, then you may put that card on the bottom.) / Heroico — Toda vez que você conjurar uma mágica cujo alvo seja Hoplita Belisábio, coloque um marcador +1/+1 em Hoplita Belisábio. Depois, use vidência 1. (Para usar vidência 1, olhe o card do topo de seu grimório. Depois, você pode colocar aquele card no fundo de seu grimório.)</t>
        </is>
      </c>
      <c r="E426" s="11" t="inlineStr">
        <is>
          <t>{W}{U}</t>
        </is>
      </c>
      <c r="F426" s="11" t="inlineStr">
        <is>
          <t>Azul, Branco</t>
        </is>
      </c>
      <c r="G426" s="8" t="n">
        <v>0.09</v>
      </c>
      <c r="H426" s="11" t="inlineStr">
        <is>
          <t>Explorer Anthology 1 (EA1)</t>
        </is>
      </c>
      <c r="I426" s="11" t="inlineStr">
        <is>
          <t>Não</t>
        </is>
      </c>
      <c r="J426" s="11" t="n">
        <v>2022</v>
      </c>
      <c r="K426" s="10" t="n">
        <v>46055</v>
      </c>
      <c r="L426" s="11" t="n">
        <v>12</v>
      </c>
      <c r="M426" s="8">
        <f>L426*G426</f>
        <v/>
      </c>
      <c r="P426" s="9" t="n"/>
    </row>
    <row r="427">
      <c r="A427" s="11" t="inlineStr">
        <is>
          <t>Battlewise Hoplite / Hoplita Belisábio</t>
        </is>
      </c>
      <c r="B427" s="11" t="inlineStr">
        <is>
          <t>Creature — Human Soldier / Criatura — Humano Soldado</t>
        </is>
      </c>
      <c r="C427" s="11" t="inlineStr">
        <is>
          <t>Uncommon / Incomum</t>
        </is>
      </c>
      <c r="D427" s="11" t="inlineStr">
        <is>
          <t>Heroic — Whenever you cast a spell that targets this creature, put a +1/+1 counter on this creature, then scry 1. (To scry 1, look at the top card of your library, then you may put that card on the bottom.) / Heroico — Toda vez que você conjurar uma mágica cujo alvo seja Hoplita Belisábio, coloque um marcador +1/+1 em Hoplita Belisábio. Depois, use vidência 1. (Para usar vidência 1, olhe o card do topo de seu grimório. Depois, você pode colocar aquele card no fundo de seu grimório.)</t>
        </is>
      </c>
      <c r="E427" s="11" t="inlineStr">
        <is>
          <t>{W}{U}</t>
        </is>
      </c>
      <c r="F427" s="11" t="inlineStr">
        <is>
          <t>Azul, Branco</t>
        </is>
      </c>
      <c r="G427" s="8" t="n">
        <v>0.75</v>
      </c>
      <c r="H427" s="11" t="inlineStr">
        <is>
          <t>Explorer Anthology 1 (EA1)</t>
        </is>
      </c>
      <c r="I427" s="11" t="inlineStr">
        <is>
          <t>Sim</t>
        </is>
      </c>
      <c r="J427" s="11" t="n">
        <v>2022</v>
      </c>
      <c r="K427" s="10" t="n">
        <v>46055</v>
      </c>
      <c r="L427" s="11" t="n">
        <v>5</v>
      </c>
      <c r="M427" s="8">
        <f>L427*G427</f>
        <v/>
      </c>
      <c r="P427" s="9" t="n"/>
    </row>
    <row r="428">
      <c r="A428" s="11" t="inlineStr">
        <is>
          <t>Baxter Stockman</t>
        </is>
      </c>
      <c r="B428" s="11" t="inlineStr">
        <is>
          <t>Legendary Creature — Human Scientist</t>
        </is>
      </c>
      <c r="C428" s="11" t="inlineStr">
        <is>
          <t>Uncommon / Incomum</t>
        </is>
      </c>
      <c r="D428" s="11" t="inlineStr">
        <is>
          <t>When Baxter Stockman enters, create a 1/1 colorless Robot artifact creature token. At the beginning of combat on your turn, target artifact creature you control gets +3/+0 and gains first strike and vigilance until end of turn.</t>
        </is>
      </c>
      <c r="E428" s="11" t="inlineStr">
        <is>
          <t>{3}{U}{R}</t>
        </is>
      </c>
      <c r="F428" s="11" t="inlineStr">
        <is>
          <t>Vermelho, Azul</t>
        </is>
      </c>
      <c r="G428" s="8" t="n">
        <v>0.12</v>
      </c>
      <c r="H428" s="11" t="inlineStr">
        <is>
          <t>Teenage Mutant Ninja Turtles (TMT)</t>
        </is>
      </c>
      <c r="I428" s="11" t="inlineStr">
        <is>
          <t>Não</t>
        </is>
      </c>
      <c r="J428" s="11" t="n">
        <v>2026</v>
      </c>
      <c r="K428" s="10" t="n">
        <v>46084</v>
      </c>
      <c r="L428" s="11" t="n">
        <v>2</v>
      </c>
      <c r="M428" s="8">
        <f>L428*G428</f>
        <v/>
      </c>
      <c r="P428" s="9" t="n"/>
    </row>
    <row r="429">
      <c r="A429" s="11" t="inlineStr">
        <is>
          <t>Beanstalk Giant / Gigante do Pé de Feijão</t>
        </is>
      </c>
      <c r="B429" s="11" t="inlineStr">
        <is>
          <t>Creature — Giant / Criatura — Gigante</t>
        </is>
      </c>
      <c r="C429" s="11" t="inlineStr">
        <is>
          <t>Uncommon / Incomum</t>
        </is>
      </c>
      <c r="D429" s="11"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429" s="11" t="inlineStr">
        <is>
          <t>{6}{G}</t>
        </is>
      </c>
      <c r="F429" s="11" t="inlineStr">
        <is>
          <t>Verde</t>
        </is>
      </c>
      <c r="G429" s="8" t="n">
        <v>0.59</v>
      </c>
      <c r="H429" s="11" t="inlineStr">
        <is>
          <t>Throne of Eldraine (ELD)</t>
        </is>
      </c>
      <c r="I429" s="11" t="inlineStr">
        <is>
          <t>Não</t>
        </is>
      </c>
      <c r="J429" s="11" t="n">
        <v>2019</v>
      </c>
      <c r="K429" s="11" t="inlineStr">
        <is>
          <t>*/*</t>
        </is>
      </c>
      <c r="L429" s="11" t="n">
        <v>1</v>
      </c>
      <c r="M429" s="8">
        <f>L429*G429</f>
        <v/>
      </c>
      <c r="P429" s="9" t="n"/>
    </row>
    <row r="430">
      <c r="A430" s="11" t="inlineStr">
        <is>
          <t>Bear Trap</t>
        </is>
      </c>
      <c r="B430" s="11" t="inlineStr">
        <is>
          <t>Artifact</t>
        </is>
      </c>
      <c r="C430" s="11" t="inlineStr">
        <is>
          <t>Common</t>
        </is>
      </c>
      <c r="D430" s="11" t="inlineStr">
        <is>
          <t>Flash. {3}, {T}, Sacrifice Bear Trap: It deals 3 damage to target creature.</t>
        </is>
      </c>
      <c r="E430" s="11" t="inlineStr">
        <is>
          <t>{1}</t>
        </is>
      </c>
      <c r="F430" s="11" t="inlineStr">
        <is>
          <t>Colorless</t>
        </is>
      </c>
      <c r="G430" s="8" t="n">
        <v>0.15</v>
      </c>
      <c r="H430" s="11" t="inlineStr">
        <is>
          <t>Duskmourn: House of Horror (DSK)</t>
        </is>
      </c>
      <c r="I430" s="11" t="inlineStr">
        <is>
          <t>Sim</t>
        </is>
      </c>
      <c r="J430" s="11" t="n">
        <v>2024</v>
      </c>
      <c r="L430" s="11" t="n">
        <v>1</v>
      </c>
      <c r="M430" s="8">
        <f>L430*G430</f>
        <v/>
      </c>
      <c r="P430" s="9" t="n"/>
    </row>
    <row r="431">
      <c r="A431" s="11" t="inlineStr">
        <is>
          <t>Bearer of Glory</t>
        </is>
      </c>
      <c r="B431" s="11" t="inlineStr">
        <is>
          <t>Creature — Human Soldier</t>
        </is>
      </c>
      <c r="C431" s="11" t="inlineStr">
        <is>
          <t>Common / Comum</t>
        </is>
      </c>
      <c r="D431" s="11" t="inlineStr">
        <is>
          <t>During your turn, this creature has first strike. {4}{W}: Creatures you control get +1/+1 until end of turn.</t>
        </is>
      </c>
      <c r="E431" s="11" t="inlineStr">
        <is>
          <t>{1}{W}</t>
        </is>
      </c>
      <c r="F431" s="11" t="inlineStr">
        <is>
          <t>Branco</t>
        </is>
      </c>
      <c r="G431" s="8" t="n">
        <v>0.02</v>
      </c>
      <c r="H431" s="11" t="inlineStr">
        <is>
          <t>Tarkir: Dragonstorm (TDM)</t>
        </is>
      </c>
      <c r="I431" s="11" t="inlineStr">
        <is>
          <t>Não</t>
        </is>
      </c>
      <c r="J431" s="11" t="n">
        <v>2025</v>
      </c>
      <c r="K431" s="10" t="n">
        <v>46024</v>
      </c>
      <c r="L431" s="11" t="n">
        <v>1</v>
      </c>
      <c r="M431" s="8">
        <f>L431*G431</f>
        <v/>
      </c>
      <c r="P431" s="9" t="n"/>
    </row>
    <row r="432">
      <c r="A432" s="11" t="inlineStr">
        <is>
          <t>Bearer of Memory / Portadora da Memória</t>
        </is>
      </c>
      <c r="B432" s="11" t="inlineStr">
        <is>
          <t>Enchantment Creature — Human Monk / Criatura Encantamento — Humano Monge</t>
        </is>
      </c>
      <c r="C432" s="11" t="inlineStr">
        <is>
          <t>Common / Comum</t>
        </is>
      </c>
      <c r="D432" s="11" t="inlineStr">
        <is>
          <t>{5}{G}: Put a +1/+1 counter on target enchantment creature. It gains trample until end of turn. / {5}{G}: Coloque um marcador +1/+1 na criatura encantamento alvo. Ela ganha atropelar até o final do turno.</t>
        </is>
      </c>
      <c r="E432" s="11" t="inlineStr">
        <is>
          <t>{2}{G}</t>
        </is>
      </c>
      <c r="F432" s="11" t="inlineStr">
        <is>
          <t>Verde</t>
        </is>
      </c>
      <c r="G432" s="8" t="n">
        <v>0.05</v>
      </c>
      <c r="H432" s="11" t="inlineStr">
        <is>
          <t>Kamigawa: Neon Dynasty (NEO)</t>
        </is>
      </c>
      <c r="I432" s="11" t="inlineStr">
        <is>
          <t>Não</t>
        </is>
      </c>
      <c r="J432" s="11" t="n">
        <v>2022</v>
      </c>
      <c r="K432" s="10" t="n">
        <v>46056</v>
      </c>
      <c r="L432" s="11" t="n">
        <v>1</v>
      </c>
      <c r="M432" s="8">
        <f>L432*G432</f>
        <v/>
      </c>
      <c r="P432" s="9" t="n"/>
    </row>
    <row r="433">
      <c r="A433" s="11" t="inlineStr">
        <is>
          <t>Bearer of the Heavens / Sustentáculo do Firmamento</t>
        </is>
      </c>
      <c r="B433" s="11" t="inlineStr">
        <is>
          <t>Criatura — Gigante</t>
        </is>
      </c>
      <c r="C433" s="11" t="inlineStr">
        <is>
          <t>Rara</t>
        </is>
      </c>
      <c r="D433" s="11" t="inlineStr">
        <is>
          <t>Quando Sustentáculo do Firmamento morrer, destrua todas as permanentes no início da próxima etapa final.</t>
        </is>
      </c>
      <c r="E433" s="11" t="inlineStr">
        <is>
          <t>7R</t>
        </is>
      </c>
      <c r="F433" s="11" t="inlineStr">
        <is>
          <t>Vermelho</t>
        </is>
      </c>
      <c r="G433" s="8" t="n">
        <v>0.25</v>
      </c>
      <c r="H433" s="11" t="inlineStr">
        <is>
          <t>Journey into Nyx</t>
        </is>
      </c>
      <c r="I433" s="11" t="inlineStr">
        <is>
          <t>Não</t>
        </is>
      </c>
      <c r="J433" s="11" t="n">
        <v>2014</v>
      </c>
      <c r="K433" s="10" t="n">
        <v>46305</v>
      </c>
      <c r="L433" s="11" t="n">
        <v>1</v>
      </c>
      <c r="M433" s="8">
        <f>L433*G433</f>
        <v/>
      </c>
      <c r="P433" s="9" t="n"/>
    </row>
    <row r="434">
      <c r="A434" s="11" t="inlineStr">
        <is>
          <t>Beast-Kin Ranger</t>
        </is>
      </c>
      <c r="B434" s="11" t="inlineStr">
        <is>
          <t>Creature — Elf Ranger</t>
        </is>
      </c>
      <c r="C434" s="11" t="inlineStr">
        <is>
          <t>Common / Comum</t>
        </is>
      </c>
      <c r="D434" s="11" t="inlineStr">
        <is>
          <t>Trample (This creature can deal excess combat damage to the player or planeswalker it's attacking.) Whenever another creature you control enters, this creature gets +1/+0 until end of turn.</t>
        </is>
      </c>
      <c r="E434" s="11" t="inlineStr">
        <is>
          <t>{2}{G}</t>
        </is>
      </c>
      <c r="F434" s="11" t="inlineStr">
        <is>
          <t>Verde</t>
        </is>
      </c>
      <c r="G434" s="8" t="n">
        <v>0.09</v>
      </c>
      <c r="H434" s="11" t="inlineStr">
        <is>
          <t>Foundations (FDN)</t>
        </is>
      </c>
      <c r="I434" s="11" t="inlineStr">
        <is>
          <t>Não</t>
        </is>
      </c>
      <c r="J434" s="11" t="n">
        <v>2024</v>
      </c>
      <c r="K434" s="10" t="n">
        <v>46084</v>
      </c>
      <c r="L434" s="11" t="n">
        <v>1</v>
      </c>
      <c r="M434" s="8">
        <f>L434*G434</f>
        <v/>
      </c>
      <c r="P434" s="9" t="n"/>
    </row>
    <row r="435">
      <c r="A435" s="11" t="inlineStr">
        <is>
          <t>Beastie Beatdown</t>
        </is>
      </c>
      <c r="B435" s="11" t="inlineStr">
        <is>
          <t>Sorcery</t>
        </is>
      </c>
      <c r="C435" s="11" t="inlineStr">
        <is>
          <t>Uncommon / Incomum</t>
        </is>
      </c>
      <c r="D435" s="11" t="inlineStr">
        <is>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is>
      </c>
      <c r="E435" s="11" t="inlineStr">
        <is>
          <t>{R}{G}</t>
        </is>
      </c>
      <c r="F435" s="11" t="inlineStr">
        <is>
          <t>Verde, Vermelho</t>
        </is>
      </c>
      <c r="G435" s="8" t="n">
        <v>0.09</v>
      </c>
      <c r="H435" s="11" t="inlineStr">
        <is>
          <t>Duskmourn: House of Horror (DSK)</t>
        </is>
      </c>
      <c r="I435" s="11" t="inlineStr">
        <is>
          <t>Não</t>
        </is>
      </c>
      <c r="J435" s="11" t="n">
        <v>2024</v>
      </c>
      <c r="L435" s="11" t="n">
        <v>1</v>
      </c>
      <c r="M435" s="8">
        <f>L435*G435</f>
        <v/>
      </c>
      <c r="P435" s="9" t="n"/>
    </row>
    <row r="436">
      <c r="A436" s="11" t="inlineStr">
        <is>
          <t>Beastrider Vanguard</t>
        </is>
      </c>
      <c r="B436" s="11" t="inlineStr">
        <is>
          <t>Creature — Human Knight</t>
        </is>
      </c>
      <c r="C436" s="11" t="inlineStr">
        <is>
          <t>Common / Comum</t>
        </is>
      </c>
      <c r="D436" s="11" t="inlineStr">
        <is>
          <t>{4}{G}: Look at the top three cards of your library. You may reveal a permanent card from among them and put it into your hand. Put the rest on the bottom of your library in any order.</t>
        </is>
      </c>
      <c r="E436" s="11" t="inlineStr">
        <is>
          <t>{1}{G}</t>
        </is>
      </c>
      <c r="F436" s="11" t="inlineStr">
        <is>
          <t>Verde</t>
        </is>
      </c>
      <c r="G436" s="8" t="n">
        <v>0.05</v>
      </c>
      <c r="H436" s="11" t="inlineStr">
        <is>
          <t>Aetherdrift (DFT)</t>
        </is>
      </c>
      <c r="I436" s="11" t="inlineStr">
        <is>
          <t>Não</t>
        </is>
      </c>
      <c r="J436" s="11" t="n">
        <v>2025</v>
      </c>
      <c r="K436" s="10" t="n">
        <v>46055</v>
      </c>
      <c r="L436" s="11" t="n">
        <v>1</v>
      </c>
      <c r="M436" s="8">
        <f>L436*G436</f>
        <v/>
      </c>
      <c r="P436" s="9" t="n"/>
    </row>
    <row r="437">
      <c r="A437" s="11" t="inlineStr">
        <is>
          <t>Bebop &amp; Rocksteady</t>
        </is>
      </c>
      <c r="B437" s="11" t="inlineStr">
        <is>
          <t>Legendary Creature — Boar Rhino Mutant</t>
        </is>
      </c>
      <c r="C437" s="11" t="inlineStr">
        <is>
          <t>Rare / Rara</t>
        </is>
      </c>
      <c r="D437" s="11" t="inlineStr">
        <is>
          <t>Whenever Bebop &amp; Rocksteady attack or block, sacrifice a permanent unless you discard a card.</t>
        </is>
      </c>
      <c r="E437" s="11" t="inlineStr">
        <is>
          <t>{1}{B/G}{B/G}</t>
        </is>
      </c>
      <c r="F437" s="11" t="inlineStr">
        <is>
          <t>Preto, Verde</t>
        </is>
      </c>
      <c r="G437" s="8" t="n">
        <v>1.13</v>
      </c>
      <c r="H437" s="11" t="inlineStr">
        <is>
          <t>Teenage Mutant Ninja Turtles (TMT)</t>
        </is>
      </c>
      <c r="I437" s="11" t="inlineStr">
        <is>
          <t>Não</t>
        </is>
      </c>
      <c r="J437" s="11" t="n">
        <v>2026</v>
      </c>
      <c r="K437" s="10" t="n">
        <v>46149</v>
      </c>
      <c r="L437" s="11" t="n">
        <v>1</v>
      </c>
      <c r="M437" s="8">
        <f>L437*G437</f>
        <v/>
      </c>
      <c r="P437" s="9" t="n"/>
    </row>
    <row r="438">
      <c r="A438" s="11" t="inlineStr">
        <is>
          <t>Bebop, Warthog Warrior</t>
        </is>
      </c>
      <c r="B438" s="11" t="inlineStr">
        <is>
          <t>Legendary Creature — Boar Mutant Warrior</t>
        </is>
      </c>
      <c r="C438" s="11" t="inlineStr">
        <is>
          <t>Common / Comum</t>
        </is>
      </c>
      <c r="D438" s="11" t="inlineStr">
        <is>
          <t>Menace (This creature can't be blocked except by two or more creatures.) Rhinos you control have menace. Swampcycling {2} ({2}, Discard this card: Search your library for a Swamp card, reveal it, put it into your hand, then shuffle.)</t>
        </is>
      </c>
      <c r="E438" s="11" t="inlineStr">
        <is>
          <t>{4}{B}</t>
        </is>
      </c>
      <c r="F438" s="11" t="inlineStr">
        <is>
          <t>Preto</t>
        </is>
      </c>
      <c r="G438" s="8" t="n">
        <v>0.04</v>
      </c>
      <c r="H438" s="11" t="inlineStr">
        <is>
          <t>Teenage Mutant Ninja Turtles (TMT)</t>
        </is>
      </c>
      <c r="I438" s="11" t="inlineStr">
        <is>
          <t>Não</t>
        </is>
      </c>
      <c r="J438" s="11" t="n">
        <v>2026</v>
      </c>
      <c r="K438" s="10" t="n">
        <v>46117</v>
      </c>
      <c r="L438" s="11" t="n">
        <v>3</v>
      </c>
      <c r="M438" s="8">
        <f>L438*G438</f>
        <v/>
      </c>
      <c r="P438" s="9" t="n"/>
    </row>
    <row r="439">
      <c r="A439" s="11" t="inlineStr">
        <is>
          <t>Beckon Apparition / Instigar Aparição</t>
        </is>
      </c>
      <c r="B439" s="11" t="inlineStr">
        <is>
          <t>Instant / Mágica Instantânea</t>
        </is>
      </c>
      <c r="C439" s="11" t="inlineStr">
        <is>
          <t>Common / Comum</t>
        </is>
      </c>
      <c r="D439" s="11" t="inlineStr">
        <is>
          <t>Exile target card from a graveyard. Create a 1/1 white and black Spirit creature token with flying. / Exile o card alvo de um cemitério. Coloque no campo de batalha uma ficha de criatura branca e preta 1/1 do tipo Espírito com voar.</t>
        </is>
      </c>
      <c r="E439" s="11" t="inlineStr">
        <is>
          <t>{W/B}</t>
        </is>
      </c>
      <c r="F439" s="11" t="inlineStr">
        <is>
          <t>Preto, Branco</t>
        </is>
      </c>
      <c r="G439" s="8" t="n">
        <v>0.05</v>
      </c>
      <c r="H439" s="11" t="inlineStr">
        <is>
          <t>Ultimate Masters (UMA)</t>
        </is>
      </c>
      <c r="I439" s="11" t="inlineStr">
        <is>
          <t>Não</t>
        </is>
      </c>
      <c r="J439" s="11" t="n">
        <v>2018</v>
      </c>
      <c r="L439" s="11" t="n">
        <v>2</v>
      </c>
      <c r="M439" s="8">
        <f>L439*G439</f>
        <v/>
      </c>
      <c r="P439" s="9" t="n"/>
    </row>
    <row r="440">
      <c r="A440" s="11" t="inlineStr">
        <is>
          <t>Bedevil / Atormentar</t>
        </is>
      </c>
      <c r="B440" s="11" t="inlineStr">
        <is>
          <t>Mágica Instantânea</t>
        </is>
      </c>
      <c r="C440" s="11" t="inlineStr">
        <is>
          <t>Raro</t>
        </is>
      </c>
      <c r="D440" s="11" t="inlineStr">
        <is>
          <t>Destrua o artefato, a criatura ou o planeswalker alvo.</t>
        </is>
      </c>
      <c r="E440" s="11" t="inlineStr">
        <is>
          <t>{B}{B}{R}</t>
        </is>
      </c>
      <c r="F440" s="11" t="inlineStr">
        <is>
          <t>Multicolorido</t>
        </is>
      </c>
      <c r="G440" s="8" t="n">
        <v>1.5</v>
      </c>
      <c r="H440" s="11" t="inlineStr">
        <is>
          <t>Ravnica Allegiance</t>
        </is>
      </c>
      <c r="I440" s="11" t="inlineStr">
        <is>
          <t>Não</t>
        </is>
      </c>
      <c r="J440" s="11" t="n">
        <v>2019</v>
      </c>
      <c r="L440" s="11" t="n">
        <v>1</v>
      </c>
      <c r="M440" s="8">
        <f>L440*G440</f>
        <v/>
      </c>
      <c r="P440" s="9" t="n"/>
    </row>
    <row r="441">
      <c r="A441" s="11" t="inlineStr">
        <is>
          <t>Bedlam Reveler / Folião do Caos</t>
        </is>
      </c>
      <c r="B441" s="11" t="inlineStr">
        <is>
          <t>Creature — Devil Horror / Criatura — Diabo Horror</t>
        </is>
      </c>
      <c r="C441" s="11" t="inlineStr">
        <is>
          <t>Rare / Rara</t>
        </is>
      </c>
      <c r="D441" s="11"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441" s="11" t="inlineStr">
        <is>
          <t>{6}{R}{R}</t>
        </is>
      </c>
      <c r="F441" s="11" t="inlineStr">
        <is>
          <t>Vermelho</t>
        </is>
      </c>
      <c r="G441" s="8" t="n">
        <v>0.55</v>
      </c>
      <c r="H441" s="11" t="inlineStr">
        <is>
          <t>Eldritch Moon (EMN)</t>
        </is>
      </c>
      <c r="I441" s="11" t="inlineStr">
        <is>
          <t>Não</t>
        </is>
      </c>
      <c r="J441" s="11" t="n">
        <v>2016</v>
      </c>
      <c r="K441" s="10" t="n">
        <v>46115</v>
      </c>
      <c r="L441" s="11" t="n">
        <v>1</v>
      </c>
      <c r="M441" s="8">
        <f>L441*G441</f>
        <v/>
      </c>
      <c r="P441" s="9" t="n"/>
    </row>
    <row r="442">
      <c r="A442" s="11" t="inlineStr">
        <is>
          <t>Beetle-Headed Merchants</t>
        </is>
      </c>
      <c r="B442" s="11" t="inlineStr">
        <is>
          <t>Creature — Human Citizen</t>
        </is>
      </c>
      <c r="C442" s="11" t="inlineStr">
        <is>
          <t>Common / Comum</t>
        </is>
      </c>
      <c r="D442" s="11" t="inlineStr">
        <is>
          <t>Whenever this creature attacks, you may sacrifice another creature or artifact. If you do, draw a card and put a +1/+1 counter on this creature.</t>
        </is>
      </c>
      <c r="E442" s="11" t="inlineStr">
        <is>
          <t>{4}{B}</t>
        </is>
      </c>
      <c r="F442" s="11" t="inlineStr">
        <is>
          <t>Preto</t>
        </is>
      </c>
      <c r="G442" s="8" t="n">
        <v>0.04</v>
      </c>
      <c r="H442" s="11" t="inlineStr">
        <is>
          <t>Avatar: The Last Airbender (TLA)</t>
        </is>
      </c>
      <c r="I442" s="11" t="inlineStr">
        <is>
          <t>Não</t>
        </is>
      </c>
      <c r="J442" s="11" t="n">
        <v>2025</v>
      </c>
      <c r="K442" s="10" t="n">
        <v>46117</v>
      </c>
      <c r="L442" s="11" t="n">
        <v>3</v>
      </c>
      <c r="M442" s="8">
        <f>L442*G442</f>
        <v/>
      </c>
      <c r="P442" s="9" t="n"/>
    </row>
    <row r="443">
      <c r="A443" s="11" t="inlineStr">
        <is>
          <t>Beetle-Headed Merchants</t>
        </is>
      </c>
      <c r="B443" s="11" t="inlineStr">
        <is>
          <t>Creature — Human Citizen</t>
        </is>
      </c>
      <c r="C443" s="11" t="inlineStr">
        <is>
          <t>Common / Comum</t>
        </is>
      </c>
      <c r="D443" s="11" t="inlineStr">
        <is>
          <t>Whenever this creature attacks, you may sacrifice another creature or artifact. If you do, draw a card and put a +1/+1 counter on this creature.</t>
        </is>
      </c>
      <c r="E443" s="11" t="inlineStr">
        <is>
          <t>{4}{B}</t>
        </is>
      </c>
      <c r="F443" s="11" t="inlineStr">
        <is>
          <t>Preto</t>
        </is>
      </c>
      <c r="G443" s="8" t="n">
        <v>0.22</v>
      </c>
      <c r="H443" s="11" t="inlineStr">
        <is>
          <t>Avatar: The Last Airbender (TLA)</t>
        </is>
      </c>
      <c r="I443" s="11" t="inlineStr">
        <is>
          <t>Sim</t>
        </is>
      </c>
      <c r="J443" s="11" t="n">
        <v>2025</v>
      </c>
      <c r="K443" s="10" t="n">
        <v>46117</v>
      </c>
      <c r="L443" s="11" t="n">
        <v>1</v>
      </c>
      <c r="M443" s="8">
        <f>L443*G443</f>
        <v/>
      </c>
      <c r="P443" s="9" t="n"/>
    </row>
    <row r="444">
      <c r="A444" s="11" t="inlineStr">
        <is>
          <t>Beetleback Chief / Chefe de Costas de Besouro</t>
        </is>
      </c>
      <c r="B444" s="11" t="inlineStr">
        <is>
          <t>Criatura — Goblino Guerreiro</t>
        </is>
      </c>
      <c r="C444" s="11" t="inlineStr">
        <is>
          <t>Incomum</t>
        </is>
      </c>
      <c r="D444" s="11" t="inlineStr">
        <is>
          <t>Quando Chefe de Costas de Besouro entra no campo de batalha, coloque duas fichas de criatura 1/1 vermelha do tipo Goblino no campo de batalha.</t>
        </is>
      </c>
      <c r="E444" s="11" t="inlineStr">
        <is>
          <t>2RR</t>
        </is>
      </c>
      <c r="F444" s="11" t="inlineStr">
        <is>
          <t>Vermelho</t>
        </is>
      </c>
      <c r="G444" s="8" t="n">
        <v>0.5</v>
      </c>
      <c r="H444" s="11" t="inlineStr">
        <is>
          <t>Duel Decks: Speed vs. Cunning</t>
        </is>
      </c>
      <c r="I444" s="11" t="inlineStr">
        <is>
          <t>Não</t>
        </is>
      </c>
      <c r="J444" s="11" t="n">
        <v>2014</v>
      </c>
      <c r="K444" s="10" t="n">
        <v>46055</v>
      </c>
      <c r="L444" s="11" t="n">
        <v>2</v>
      </c>
      <c r="M444" s="8">
        <f>L444*G444</f>
        <v/>
      </c>
      <c r="P444" s="9" t="n"/>
    </row>
    <row r="445">
      <c r="A445" s="11" t="inlineStr">
        <is>
          <t>Beetleback Chief / Chefe de Costas de Besouro</t>
        </is>
      </c>
      <c r="B445" s="11" t="inlineStr">
        <is>
          <t>Criatura — Goblino Guerreiro</t>
        </is>
      </c>
      <c r="C445" s="11" t="inlineStr">
        <is>
          <t>Incomum</t>
        </is>
      </c>
      <c r="D445" s="11" t="inlineStr">
        <is>
          <t>Quando Chefe de Costas de Besouro entra no campo de batalha, coloque duas fichas de criatura 1/1 vermelha do tipo Goblino no campo de batalha.</t>
        </is>
      </c>
      <c r="E445" s="11" t="inlineStr">
        <is>
          <t>2RR</t>
        </is>
      </c>
      <c r="F445" s="11" t="inlineStr">
        <is>
          <t>Vermelho</t>
        </is>
      </c>
      <c r="G445" s="8" t="n">
        <v>0.25</v>
      </c>
      <c r="H445" s="11" t="inlineStr">
        <is>
          <t>Duel Decks: Speed vs. Cunning</t>
        </is>
      </c>
      <c r="I445" s="11" t="inlineStr">
        <is>
          <t>Não</t>
        </is>
      </c>
      <c r="J445" s="11" t="n">
        <v>2014</v>
      </c>
      <c r="K445" s="10" t="n">
        <v>46055</v>
      </c>
      <c r="L445" s="11" t="n">
        <v>2</v>
      </c>
      <c r="M445" s="8">
        <f>L445*G445</f>
        <v/>
      </c>
      <c r="P445" s="9" t="n"/>
    </row>
    <row r="446">
      <c r="A446" s="11" t="inlineStr">
        <is>
          <t>Befriending the Moths // Imperial Moth / Confraternizar com as Mariposas // Mariposa Imperial</t>
        </is>
      </c>
      <c r="B446" s="11" t="inlineStr">
        <is>
          <t>Enchantment — Saga // Enchantment Creature — Insect / Encantamento — Saga</t>
        </is>
      </c>
      <c r="C446" s="11" t="inlineStr">
        <is>
          <t>Common / Comum</t>
        </is>
      </c>
      <c r="D446" s="11"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446" s="11" t="inlineStr">
        <is>
          <t>{3}{W}</t>
        </is>
      </c>
      <c r="F446" s="11" t="inlineStr">
        <is>
          <t>Branco</t>
        </is>
      </c>
      <c r="G446" s="8" t="n">
        <v>0.06</v>
      </c>
      <c r="H446" s="11" t="inlineStr">
        <is>
          <t>Kamigawa: Neon Dynasty (NEO)</t>
        </is>
      </c>
      <c r="I446" s="11" t="inlineStr">
        <is>
          <t>Não</t>
        </is>
      </c>
      <c r="J446" s="11" t="n">
        <v>2022</v>
      </c>
      <c r="K446" s="10" t="n">
        <v>46114</v>
      </c>
      <c r="L446" s="11" t="n">
        <v>1</v>
      </c>
      <c r="M446" s="8">
        <f>L446*G446</f>
        <v/>
      </c>
      <c r="P446" s="9" t="n"/>
    </row>
    <row r="447">
      <c r="A447" s="11" t="inlineStr">
        <is>
          <t>Belle of the Brawl / Bela da Briga</t>
        </is>
      </c>
      <c r="B447" s="11" t="inlineStr">
        <is>
          <t>Creature — Human Knight / Criatura — Humano Cavaleiro</t>
        </is>
      </c>
      <c r="C447" s="11" t="inlineStr">
        <is>
          <t>Uncommon / Incomum</t>
        </is>
      </c>
      <c r="D447" s="11" t="inlineStr">
        <is>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is>
      </c>
      <c r="E447" s="11" t="inlineStr">
        <is>
          <t>{2}{B}</t>
        </is>
      </c>
      <c r="F447" s="11" t="inlineStr">
        <is>
          <t>Preto</t>
        </is>
      </c>
      <c r="G447" s="8" t="n">
        <v>0.07000000000000001</v>
      </c>
      <c r="H447" s="11" t="inlineStr">
        <is>
          <t>Throne of Eldraine (ELD)</t>
        </is>
      </c>
      <c r="I447" s="11" t="inlineStr">
        <is>
          <t>Não</t>
        </is>
      </c>
      <c r="J447" s="11" t="n">
        <v>2019</v>
      </c>
      <c r="K447" s="10" t="n">
        <v>46056</v>
      </c>
      <c r="L447" s="11" t="n">
        <v>1</v>
      </c>
      <c r="M447" s="8">
        <f>L447*G447</f>
        <v/>
      </c>
      <c r="P447" s="9" t="n"/>
    </row>
    <row r="448">
      <c r="A448" s="11" t="inlineStr">
        <is>
          <t>Belligerent of the Ball / Beligerante do Baile</t>
        </is>
      </c>
      <c r="B448" s="11" t="inlineStr">
        <is>
          <t>Creature — Ogre Warrior / Criatura — Ogro Guerreiro</t>
        </is>
      </c>
      <c r="C448" s="11" t="inlineStr">
        <is>
          <t>Uncommon / Incomum</t>
        </is>
      </c>
      <c r="D448" s="11" t="inlineStr">
        <is>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is>
      </c>
      <c r="E448" s="11" t="inlineStr">
        <is>
          <t>{2}{R}</t>
        </is>
      </c>
      <c r="F448" s="11" t="inlineStr">
        <is>
          <t>Vermelho</t>
        </is>
      </c>
      <c r="G448" s="8" t="n">
        <v>0.07000000000000001</v>
      </c>
      <c r="H448" s="11" t="inlineStr">
        <is>
          <t>Wilds of Eldraine (WOE)</t>
        </is>
      </c>
      <c r="I448" s="11" t="inlineStr">
        <is>
          <t>Não</t>
        </is>
      </c>
      <c r="J448" s="11" t="n">
        <v>2023</v>
      </c>
      <c r="K448" s="10" t="n">
        <v>46084</v>
      </c>
      <c r="L448" s="11" t="n">
        <v>1</v>
      </c>
      <c r="M448" s="8">
        <f>L448*G448</f>
        <v/>
      </c>
      <c r="P448" s="9" t="n"/>
    </row>
    <row r="449">
      <c r="A449" s="11" t="inlineStr">
        <is>
          <t>Bellowing Saddlebrute / Ginete Brutal Urrante</t>
        </is>
      </c>
      <c r="B449" s="11" t="inlineStr">
        <is>
          <t>Creature — Orc Warrior / Criatura — Orc Guerreiro</t>
        </is>
      </c>
      <c r="C449" s="11" t="inlineStr">
        <is>
          <t>Uncommon / Incomum</t>
        </is>
      </c>
      <c r="D449" s="11" t="inlineStr">
        <is>
          <t>Raid — When this creature enters, you lose 4 life unless you attacked this turn. / Raide — Quando Ginete Brutal Urrante entra no campo de batalha, você perde 4 pontos de vida, a menos que você tenha atacado com uma criatura neste turno.</t>
        </is>
      </c>
      <c r="E449" s="11" t="inlineStr">
        <is>
          <t>{3}{B}</t>
        </is>
      </c>
      <c r="F449" s="11" t="inlineStr">
        <is>
          <t>Preto</t>
        </is>
      </c>
      <c r="G449" s="8" t="n">
        <v>0.05</v>
      </c>
      <c r="H449" s="11" t="inlineStr">
        <is>
          <t>Khans of Tarkir (KTK)</t>
        </is>
      </c>
      <c r="I449" s="11" t="inlineStr">
        <is>
          <t>Não</t>
        </is>
      </c>
      <c r="J449" s="11" t="n">
        <v>2014</v>
      </c>
      <c r="K449" s="10" t="n">
        <v>46146</v>
      </c>
      <c r="L449" s="11" t="n">
        <v>1</v>
      </c>
      <c r="M449" s="8">
        <f>L449*G449</f>
        <v/>
      </c>
      <c r="N449" s="11" t="inlineStr">
        <is>
          <t>Bulk Shopee</t>
        </is>
      </c>
      <c r="P449" s="9" t="n"/>
    </row>
    <row r="450">
      <c r="A450" s="11" t="inlineStr">
        <is>
          <t>Bellowing Tanglewurm / Vorme do Emaranhado Ululante</t>
        </is>
      </c>
      <c r="B450" s="11" t="inlineStr">
        <is>
          <t>Creature — Wurm / Criatura — Vorme</t>
        </is>
      </c>
      <c r="C450" s="11" t="inlineStr">
        <is>
          <t>Uncommon / Incomum</t>
        </is>
      </c>
      <c r="D450" s="11" t="inlineStr">
        <is>
          <t>Intimidate (This creature can't be blocked except by artifact creatures and/or creatures that share a color with it.) Other green creatures you control have intimidate. / Intimidar (Esta criatura só pode ser bloqueada por criaturas artefato e/ou criaturas que compartilhem uma cor com ela.) As outras criaturas verdes que você controla têm intimidar.</t>
        </is>
      </c>
      <c r="E450" s="11" t="inlineStr">
        <is>
          <t>{3}{G}{G}</t>
        </is>
      </c>
      <c r="F450" s="11" t="inlineStr">
        <is>
          <t>Verde</t>
        </is>
      </c>
      <c r="G450" s="8" t="n">
        <v>4.42</v>
      </c>
      <c r="H450" s="11" t="inlineStr">
        <is>
          <t>Scars of Mirrodin (SOM)</t>
        </is>
      </c>
      <c r="I450" s="11" t="inlineStr">
        <is>
          <t>Não</t>
        </is>
      </c>
      <c r="J450" s="11" t="n">
        <v>2010</v>
      </c>
      <c r="K450" s="10" t="n">
        <v>46116</v>
      </c>
      <c r="L450" s="11" t="n">
        <v>1</v>
      </c>
      <c r="M450" s="8">
        <f>L450*G450</f>
        <v/>
      </c>
      <c r="P450" s="9" t="n"/>
    </row>
    <row r="451">
      <c r="A451" s="11" t="inlineStr">
        <is>
          <t>Bellows Lizard / Lagarto de Fole</t>
        </is>
      </c>
      <c r="B451" s="11" t="inlineStr">
        <is>
          <t>Creature — Lizard / Criatura — Lagarto</t>
        </is>
      </c>
      <c r="C451" s="11" t="inlineStr">
        <is>
          <t>Common / Comum</t>
        </is>
      </c>
      <c r="D451" s="11" t="inlineStr">
        <is>
          <t>{1}{R}: This creature gets +1/+0 until end of turn. / {1}{R}: Lagarto de Fole recebe +1/+0 até o final do turno.</t>
        </is>
      </c>
      <c r="E451" s="11" t="inlineStr">
        <is>
          <t>{R}</t>
        </is>
      </c>
      <c r="F451" s="11" t="inlineStr">
        <is>
          <t>Vermelho</t>
        </is>
      </c>
      <c r="G451" s="8" t="n">
        <v>0.05</v>
      </c>
      <c r="H451" s="11" t="inlineStr">
        <is>
          <t>Magic Origins (ORI)</t>
        </is>
      </c>
      <c r="I451" s="11" t="inlineStr">
        <is>
          <t>Não</t>
        </is>
      </c>
      <c r="J451" s="11" t="n">
        <v>2015</v>
      </c>
      <c r="K451" s="10" t="n">
        <v>46023</v>
      </c>
      <c r="L451" s="11" t="n">
        <v>6</v>
      </c>
      <c r="M451" s="8">
        <f>L451*G451</f>
        <v/>
      </c>
      <c r="P451" s="9" t="n"/>
    </row>
    <row r="452">
      <c r="A452" s="11" t="inlineStr">
        <is>
          <t>Beloved Princess / Princesa Adorada</t>
        </is>
      </c>
      <c r="B452" s="11" t="inlineStr">
        <is>
          <t>Creature — Human Noble / Criatura — Humano Nobre</t>
        </is>
      </c>
      <c r="C452" s="11" t="inlineStr">
        <is>
          <t>Common / Comum</t>
        </is>
      </c>
      <c r="D452" s="11" t="inlineStr">
        <is>
          <t>Lifelink This creature can't be blocked by creatures with power 3 or greater. / Vínculo com a vida Princesa Adorada não pode ser bloqueada por criaturas de poder igual ou superior a 3.</t>
        </is>
      </c>
      <c r="E452" s="11" t="inlineStr">
        <is>
          <t>{W}</t>
        </is>
      </c>
      <c r="F452" s="11" t="inlineStr">
        <is>
          <t>Branco</t>
        </is>
      </c>
      <c r="G452" s="8" t="n">
        <v>0.06</v>
      </c>
      <c r="H452" s="11" t="inlineStr">
        <is>
          <t>Throne of Eldraine (ELD)</t>
        </is>
      </c>
      <c r="I452" s="11" t="inlineStr">
        <is>
          <t>Não</t>
        </is>
      </c>
      <c r="J452" s="11" t="n">
        <v>2019</v>
      </c>
      <c r="K452" s="10" t="n">
        <v>46023</v>
      </c>
      <c r="L452" s="11" t="n">
        <v>1</v>
      </c>
      <c r="M452" s="8">
        <f>L452*G452</f>
        <v/>
      </c>
      <c r="P452" s="9" t="n"/>
    </row>
    <row r="453">
      <c r="A453" s="11" t="inlineStr">
        <is>
          <t>Benalish Cavalry / Cavalaria de Benália</t>
        </is>
      </c>
      <c r="B453" s="11" t="inlineStr">
        <is>
          <t>Creature — Human Knight / Criatura — Humano Cavaleiro</t>
        </is>
      </c>
      <c r="C453" s="11" t="inlineStr">
        <is>
          <t>Common / Comum</t>
        </is>
      </c>
      <c r="D453" s="11" t="inlineStr">
        <is>
          <t>Flanking (Whenever a creature without flanking blocks this creature, the blocking creature gets -1/-1 until end of turn.) / Flanquear (Toda vez que uma criatura sem flanquear bloquear esta criatura, a criatura bloqueadora receberá -1/-1 até o final do turno.)</t>
        </is>
      </c>
      <c r="E453" s="11" t="inlineStr">
        <is>
          <t>{1}{W}</t>
        </is>
      </c>
      <c r="F453" s="11" t="inlineStr">
        <is>
          <t>Branco</t>
        </is>
      </c>
      <c r="G453" s="8" t="n">
        <v>0.09</v>
      </c>
      <c r="H453" s="11" t="inlineStr">
        <is>
          <t>Time Spiral Remastered (TSR)</t>
        </is>
      </c>
      <c r="I453" s="11" t="inlineStr">
        <is>
          <t>Não</t>
        </is>
      </c>
      <c r="J453" s="11" t="n">
        <v>2021</v>
      </c>
      <c r="K453" s="10" t="n">
        <v>46055</v>
      </c>
      <c r="L453" s="11" t="n">
        <v>1</v>
      </c>
      <c r="M453" s="8">
        <f>L453*G453</f>
        <v/>
      </c>
      <c r="N453" s="11" t="inlineStr">
        <is>
          <t>Bulk Shopee</t>
        </is>
      </c>
      <c r="P453" s="9" t="n"/>
    </row>
    <row r="454">
      <c r="A454" s="11" t="inlineStr">
        <is>
          <t>Benalish Faithbonder</t>
        </is>
      </c>
      <c r="B454" s="11" t="inlineStr">
        <is>
          <t>Creature — Human Cleric</t>
        </is>
      </c>
      <c r="C454" s="11" t="inlineStr">
        <is>
          <t>Common / Comum</t>
        </is>
      </c>
      <c r="D454" s="11" t="inlineStr">
        <is>
          <t>Vigilance Enlist (As this creature attacks, you may tap a nonattacking creature you control without summoning sickness. When you do, add its power to this creature's until end of turn.)</t>
        </is>
      </c>
      <c r="E454" s="11" t="inlineStr">
        <is>
          <t>{1}{W}</t>
        </is>
      </c>
      <c r="F454" s="11" t="inlineStr">
        <is>
          <t>Branco</t>
        </is>
      </c>
      <c r="G454" s="8" t="n">
        <v>0.04</v>
      </c>
      <c r="H454" s="11" t="inlineStr">
        <is>
          <t>Dominaria United (DMU)</t>
        </is>
      </c>
      <c r="I454" s="11" t="inlineStr">
        <is>
          <t>Não</t>
        </is>
      </c>
      <c r="J454" s="11" t="n">
        <v>2022</v>
      </c>
      <c r="K454" s="10" t="n">
        <v>46082</v>
      </c>
      <c r="L454" s="11" t="n">
        <v>1</v>
      </c>
      <c r="M454" s="8">
        <f>L454*G454</f>
        <v/>
      </c>
      <c r="P454" s="9" t="n"/>
    </row>
    <row r="455">
      <c r="A455" s="11" t="inlineStr">
        <is>
          <t>Benalish Hero</t>
        </is>
      </c>
      <c r="B455" s="11" t="inlineStr">
        <is>
          <t>Summon Hero</t>
        </is>
      </c>
      <c r="C455" s="11" t="inlineStr">
        <is>
          <t>Comum</t>
        </is>
      </c>
      <c r="D455" s="11" t="inlineStr">
        <is>
          <t>Bands</t>
        </is>
      </c>
      <c r="E455" s="11" t="inlineStr">
        <is>
          <t>{W}</t>
        </is>
      </c>
      <c r="F455" s="11" t="inlineStr">
        <is>
          <t>Branco</t>
        </is>
      </c>
      <c r="G455" s="8" t="n">
        <v>0.24</v>
      </c>
      <c r="H455" s="11" t="inlineStr">
        <is>
          <t>Alpha</t>
        </is>
      </c>
      <c r="I455" s="11" t="inlineStr">
        <is>
          <t>Não</t>
        </is>
      </c>
      <c r="J455" s="11" t="n">
        <v>1993</v>
      </c>
      <c r="K455" s="10" t="n">
        <v>46023</v>
      </c>
      <c r="L455" s="11" t="n">
        <v>1</v>
      </c>
      <c r="M455" s="8">
        <f>L455*G455</f>
        <v/>
      </c>
      <c r="P455" s="9" t="n"/>
    </row>
    <row r="456">
      <c r="A456" s="11" t="inlineStr">
        <is>
          <t>Benalish Hero / Herói Benalish</t>
        </is>
      </c>
      <c r="B456" s="11" t="inlineStr">
        <is>
          <t>Summon Hero / Invocação (Herói)</t>
        </is>
      </c>
      <c r="C456" s="11" t="inlineStr">
        <is>
          <t>Common / Comum</t>
        </is>
      </c>
      <c r="D456" s="11" t="inlineStr">
        <is>
          <t>Banding / Agrupamento</t>
        </is>
      </c>
      <c r="E456" s="11" t="inlineStr">
        <is>
          <t>{W}</t>
        </is>
      </c>
      <c r="F456" s="11" t="inlineStr">
        <is>
          <t>Branco</t>
        </is>
      </c>
      <c r="G456" s="8" t="n">
        <v>0.05</v>
      </c>
      <c r="H456" s="11" t="inlineStr">
        <is>
          <t>Fourth Edition (4ED)</t>
        </is>
      </c>
      <c r="I456" s="11" t="inlineStr">
        <is>
          <t>Não</t>
        </is>
      </c>
      <c r="J456" s="11" t="n">
        <v>1995</v>
      </c>
      <c r="K456" s="10" t="n">
        <v>46023</v>
      </c>
      <c r="L456" s="11" t="n">
        <v>1</v>
      </c>
      <c r="M456" s="8">
        <f>L456*G456</f>
        <v/>
      </c>
      <c r="P456" s="9" t="n"/>
    </row>
    <row r="457">
      <c r="A457" s="11" t="inlineStr">
        <is>
          <t>Benalish Lancer / Lanceiro Benalita</t>
        </is>
      </c>
      <c r="B457" s="11" t="inlineStr">
        <is>
          <t>Creature — Knight / Criatura — Cavaleiro</t>
        </is>
      </c>
      <c r="C457" s="11" t="inlineStr">
        <is>
          <t>Common / Comum</t>
        </is>
      </c>
      <c r="D457" s="11"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457" s="11" t="inlineStr">
        <is>
          <t>{2}{W}</t>
        </is>
      </c>
      <c r="F457" s="11" t="inlineStr">
        <is>
          <t>Branco</t>
        </is>
      </c>
      <c r="G457" s="8" t="n">
        <v>0.06</v>
      </c>
      <c r="H457" s="11" t="inlineStr">
        <is>
          <t>Invasion (INV)</t>
        </is>
      </c>
      <c r="I457" s="11" t="inlineStr">
        <is>
          <t>Não</t>
        </is>
      </c>
      <c r="J457" s="11" t="n">
        <v>2000</v>
      </c>
      <c r="K457" s="10" t="n">
        <v>46055</v>
      </c>
      <c r="L457" s="11" t="n">
        <v>1</v>
      </c>
      <c r="M457" s="8">
        <f>L457*G457</f>
        <v/>
      </c>
      <c r="P457" s="9" t="n"/>
    </row>
    <row r="458">
      <c r="A458" s="11" t="inlineStr">
        <is>
          <t>Benalish Marshal / Marechal de Benália</t>
        </is>
      </c>
      <c r="B458" s="11" t="inlineStr">
        <is>
          <t>Creature — Human Knight / Criatura — Humano Cavaleiro</t>
        </is>
      </c>
      <c r="C458" s="11" t="inlineStr">
        <is>
          <t>Rare / Rara</t>
        </is>
      </c>
      <c r="D458" s="11" t="inlineStr">
        <is>
          <t>Other creatures you control get +1/+1. / As outras criaturas que você controla recebem +1/+1.</t>
        </is>
      </c>
      <c r="E458" s="11" t="inlineStr">
        <is>
          <t>{W}{W}{W}</t>
        </is>
      </c>
      <c r="F458" s="11" t="inlineStr">
        <is>
          <t>Branco</t>
        </is>
      </c>
      <c r="G458" s="8" t="n">
        <v>0.5</v>
      </c>
      <c r="H458" s="11" t="inlineStr">
        <is>
          <t>Dominaria (DOM)</t>
        </is>
      </c>
      <c r="I458" s="11" t="inlineStr">
        <is>
          <t>Não</t>
        </is>
      </c>
      <c r="J458" s="11" t="n">
        <v>2018</v>
      </c>
      <c r="K458" s="10" t="n">
        <v>46084</v>
      </c>
      <c r="L458" s="11" t="n">
        <v>3</v>
      </c>
      <c r="M458" s="8">
        <f>L458*G458</f>
        <v/>
      </c>
      <c r="P458" s="9" t="n"/>
    </row>
    <row r="459">
      <c r="A459" s="11" t="inlineStr">
        <is>
          <t>Benalish Veteran / Veterano de Benália</t>
        </is>
      </c>
      <c r="B459" s="11" t="inlineStr">
        <is>
          <t>Creature — Human Soldier / Criatura — Humano Soldado</t>
        </is>
      </c>
      <c r="C459" s="11" t="inlineStr">
        <is>
          <t>Common / Comum</t>
        </is>
      </c>
      <c r="D459" s="11" t="inlineStr">
        <is>
          <t>Whenever this creature attacks, it gets +1/+1 until end of turn. / Toda vez que Veterano de Benália ataca, ele recebe +1/+1 até o final do turno.</t>
        </is>
      </c>
      <c r="E459" s="11" t="inlineStr">
        <is>
          <t>{2}{W}</t>
        </is>
      </c>
      <c r="F459" s="11" t="inlineStr">
        <is>
          <t>Branco</t>
        </is>
      </c>
      <c r="G459" s="8" t="n">
        <v>0.06</v>
      </c>
      <c r="H459" s="11" t="inlineStr">
        <is>
          <t>Magic 2012 (M12)</t>
        </is>
      </c>
      <c r="I459" s="11" t="inlineStr">
        <is>
          <t>Não</t>
        </is>
      </c>
      <c r="J459" s="11" t="n">
        <v>2011</v>
      </c>
      <c r="K459" s="10" t="n">
        <v>46055</v>
      </c>
      <c r="L459" s="11" t="n">
        <v>2</v>
      </c>
      <c r="M459" s="8">
        <f>L459*G459</f>
        <v/>
      </c>
      <c r="P459" s="9" t="n"/>
    </row>
    <row r="460">
      <c r="A460" s="11" t="inlineStr">
        <is>
          <t>Bender's Waterskin</t>
        </is>
      </c>
      <c r="B460" s="11" t="inlineStr">
        <is>
          <t>Artifact</t>
        </is>
      </c>
      <c r="C460" s="11" t="inlineStr">
        <is>
          <t>Common / Comum</t>
        </is>
      </c>
      <c r="D460" s="11" t="inlineStr">
        <is>
          <t>Untap this artifact during each other player's untap step. {T}: Add one mana of any color.</t>
        </is>
      </c>
      <c r="E460" s="11" t="inlineStr">
        <is>
          <t>{3}</t>
        </is>
      </c>
      <c r="F460" s="11" t="inlineStr">
        <is>
          <t>Incolor</t>
        </is>
      </c>
      <c r="G460" s="8" t="n">
        <v>0.49</v>
      </c>
      <c r="H460" s="11" t="inlineStr">
        <is>
          <t>Avatar: The Last Airbender (TLA)</t>
        </is>
      </c>
      <c r="I460" s="11" t="inlineStr">
        <is>
          <t>Não</t>
        </is>
      </c>
      <c r="J460" s="11" t="n">
        <v>2025</v>
      </c>
      <c r="L460" s="11" t="n">
        <v>2</v>
      </c>
      <c r="M460" s="8">
        <f>L460*G460</f>
        <v/>
      </c>
      <c r="P460" s="9" t="n"/>
    </row>
    <row r="461">
      <c r="A461" s="11" t="inlineStr">
        <is>
          <t>Beneath the Sands / Sob as Areias</t>
        </is>
      </c>
      <c r="B461" s="11" t="inlineStr">
        <is>
          <t>Sorcery / Feitiço</t>
        </is>
      </c>
      <c r="C461" s="11" t="inlineStr">
        <is>
          <t>Common / Comum</t>
        </is>
      </c>
      <c r="D461" s="11" t="inlineStr">
        <is>
          <t>Search your library for a basic land card, put it onto the battlefield tapped, then shuffle. Cycling {2} ({2}, Discard this card: Draw a card.) / Procure um card de terreno básico em seu grimório, coloque-o no campo de batalha virado e depois embaralhe seu grimório. Reciclar {2} ({2}, descarte este card: Compre um card.)</t>
        </is>
      </c>
      <c r="E461" s="11" t="inlineStr">
        <is>
          <t>{2}{G}</t>
        </is>
      </c>
      <c r="F461" s="11" t="inlineStr">
        <is>
          <t>Verde</t>
        </is>
      </c>
      <c r="G461" s="8" t="n">
        <v>0.03</v>
      </c>
      <c r="H461" s="11" t="inlineStr">
        <is>
          <t>Hour of Devastation (HOU)</t>
        </is>
      </c>
      <c r="I461" s="11" t="inlineStr">
        <is>
          <t>Não</t>
        </is>
      </c>
      <c r="J461" s="11" t="n">
        <v>2017</v>
      </c>
      <c r="L461" s="11" t="n">
        <v>1</v>
      </c>
      <c r="M461" s="8">
        <f>L461*G461</f>
        <v/>
      </c>
      <c r="P461" s="9" t="n"/>
    </row>
    <row r="462">
      <c r="A462" s="11" t="inlineStr">
        <is>
          <t>Beneath the Sands / Sob as Areias</t>
        </is>
      </c>
      <c r="B462" s="11" t="inlineStr">
        <is>
          <t>Sorcery / Feitiço</t>
        </is>
      </c>
      <c r="C462" s="11" t="inlineStr">
        <is>
          <t>Common / Comum</t>
        </is>
      </c>
      <c r="D462" s="11" t="inlineStr">
        <is>
          <t>Search your library for a basic land card, put it onto the battlefield tapped, then shuffle. Cycling {2} ({2}, Discard this card: Draw a card.) / Procure um card de terreno básico em seu grimório, coloque-o no campo de batalha virado e depois embaralhe seu grimório. Reciclar {2} ({2}, descarte este card: Compre um card.)</t>
        </is>
      </c>
      <c r="E462" s="11" t="inlineStr">
        <is>
          <t>{2}{G}</t>
        </is>
      </c>
      <c r="F462" s="11" t="inlineStr">
        <is>
          <t>Verde</t>
        </is>
      </c>
      <c r="G462" s="8" t="n">
        <v>0.03</v>
      </c>
      <c r="H462" s="11" t="inlineStr">
        <is>
          <t>Hour of Devastation (HOU)</t>
        </is>
      </c>
      <c r="I462" s="11" t="inlineStr">
        <is>
          <t>Não</t>
        </is>
      </c>
      <c r="J462" s="11" t="n">
        <v>2017</v>
      </c>
      <c r="L462" s="11" t="n">
        <v>1</v>
      </c>
      <c r="M462" s="8">
        <f>L462*G462</f>
        <v/>
      </c>
      <c r="P462" s="9" t="n"/>
    </row>
    <row r="463">
      <c r="A463" s="11" t="inlineStr">
        <is>
          <t>Benefaction of Rhonas / Beneficência de Rhonas</t>
        </is>
      </c>
      <c r="B463" s="11" t="inlineStr">
        <is>
          <t>Sorcery / Feitiço</t>
        </is>
      </c>
      <c r="C463" s="11" t="inlineStr">
        <is>
          <t>Common / Comum</t>
        </is>
      </c>
      <c r="D463" s="11" t="inlineStr">
        <is>
          <t>Reveal the top five cards of your library. You may put a creature card and/or an enchantment card from among them into your hand. Put the rest into your graveyard. / Revele os cinco cards do topo de seu grimório. Você pode colocar um card de criatura e/ou encantamento dentre eles em sua mão. Coloque o restante em seu cemitério.</t>
        </is>
      </c>
      <c r="E463" s="11" t="inlineStr">
        <is>
          <t>{2}{G}</t>
        </is>
      </c>
      <c r="F463" s="11" t="inlineStr">
        <is>
          <t>Verde</t>
        </is>
      </c>
      <c r="G463" s="8" t="n">
        <v>0.03</v>
      </c>
      <c r="H463" s="11" t="inlineStr">
        <is>
          <t>Amonkhet (AKH)</t>
        </is>
      </c>
      <c r="I463" s="11" t="inlineStr">
        <is>
          <t>Não</t>
        </is>
      </c>
      <c r="J463" s="11" t="n">
        <v>2017</v>
      </c>
      <c r="L463" s="11" t="n">
        <v>3</v>
      </c>
      <c r="M463" s="8">
        <f>L463*G463</f>
        <v/>
      </c>
      <c r="P463" s="9" t="n"/>
    </row>
    <row r="464">
      <c r="A464" s="11" t="inlineStr">
        <is>
          <t>Benevolent Unicorn / Unicórnio Benevolente</t>
        </is>
      </c>
      <c r="B464" s="11" t="inlineStr">
        <is>
          <t>Creature — Unicorn</t>
        </is>
      </c>
      <c r="C464" s="11" t="inlineStr">
        <is>
          <t>Common / Comum</t>
        </is>
      </c>
      <c r="D464" s="11" t="inlineStr">
        <is>
          <t>If a spell would deal damage to a permanent or player, it deals that much damage minus 1 to that permanent or player instead.</t>
        </is>
      </c>
      <c r="E464" s="11" t="inlineStr">
        <is>
          <t>{1}{W}</t>
        </is>
      </c>
      <c r="F464" s="11" t="inlineStr">
        <is>
          <t>Branco</t>
        </is>
      </c>
      <c r="G464" s="8" t="n">
        <v>0.1</v>
      </c>
      <c r="H464" s="11" t="inlineStr">
        <is>
          <t>Mirage (MIR)</t>
        </is>
      </c>
      <c r="I464" s="11" t="inlineStr">
        <is>
          <t>Não</t>
        </is>
      </c>
      <c r="J464" s="11" t="n">
        <v>1996</v>
      </c>
      <c r="K464" s="10" t="n">
        <v>46054</v>
      </c>
      <c r="L464" s="11" t="n">
        <v>1</v>
      </c>
      <c r="M464" s="8">
        <f>L464*G464</f>
        <v/>
      </c>
      <c r="P464" s="9" t="n"/>
    </row>
    <row r="465">
      <c r="A465" s="11" t="inlineStr">
        <is>
          <t>Benthic Djinn / Gênio Bêntico</t>
        </is>
      </c>
      <c r="B465" s="11" t="inlineStr">
        <is>
          <t>Creature — Djinn</t>
        </is>
      </c>
      <c r="C465" s="11" t="inlineStr">
        <is>
          <t>Rare / Rara</t>
        </is>
      </c>
      <c r="D465" s="11" t="inlineStr">
        <is>
          <t>Islandwalk (This creature can't be blocked as long as defending player controls an Island.) At the beginning of your upkeep, you lose 2 life.</t>
        </is>
      </c>
      <c r="E465" s="11" t="inlineStr">
        <is>
          <t>{2}{U}{B}</t>
        </is>
      </c>
      <c r="F465" s="11" t="inlineStr">
        <is>
          <t>Preto, Azul</t>
        </is>
      </c>
      <c r="G465" s="8" t="n">
        <v>1.9</v>
      </c>
      <c r="H465" s="11" t="inlineStr">
        <is>
          <t>Mirage (MIR)</t>
        </is>
      </c>
      <c r="I465" s="11" t="inlineStr">
        <is>
          <t>Não</t>
        </is>
      </c>
      <c r="J465" s="11" t="n">
        <v>1996</v>
      </c>
      <c r="K465" s="10" t="n">
        <v>46086</v>
      </c>
      <c r="L465" s="11" t="n">
        <v>1</v>
      </c>
      <c r="M465" s="8">
        <f>L465*G465</f>
        <v/>
      </c>
      <c r="N465" s="11" t="inlineStr">
        <is>
          <t>Pasta</t>
        </is>
      </c>
      <c r="P465" s="9" t="n"/>
    </row>
    <row r="466">
      <c r="A466" s="11" t="inlineStr">
        <is>
          <t>Benthic Infiltrator / Infiltrador Bêntico</t>
        </is>
      </c>
      <c r="B466" s="11" t="inlineStr">
        <is>
          <t>Creature — Eldrazi Drone / Criatura — Eldrazi Zangão</t>
        </is>
      </c>
      <c r="C466" s="11" t="inlineStr">
        <is>
          <t>Common / Comum</t>
        </is>
      </c>
      <c r="D466" s="11" t="inlineStr">
        <is>
          <t>Devoid (This card has no color.) Ingest (Whenever this creature deals combat damage to a player, that player exiles the top card of their library.) This creature can't be blocked. / Desprovido (Este card não tem cor.)Ingerir (Toda vez que esta criatura causa dano de combate a um jogador, ele exila o card do topo do próprio grimório.)Infiltrador Bêntico não pode ser bloqueado.</t>
        </is>
      </c>
      <c r="E466" s="11" t="inlineStr">
        <is>
          <t>{2}{U}</t>
        </is>
      </c>
      <c r="F466" s="11" t="inlineStr">
        <is>
          <t>Azul</t>
        </is>
      </c>
      <c r="G466" s="8" t="n">
        <v>0.06</v>
      </c>
      <c r="H466" s="11" t="inlineStr">
        <is>
          <t>Battle for Zendikar (BFZ)</t>
        </is>
      </c>
      <c r="I466" s="11" t="inlineStr">
        <is>
          <t>Não</t>
        </is>
      </c>
      <c r="J466" s="11" t="n">
        <v>2015</v>
      </c>
      <c r="K466" s="10" t="n">
        <v>46113</v>
      </c>
      <c r="L466" s="11" t="n">
        <v>3</v>
      </c>
      <c r="M466" s="8">
        <f>L466*G466</f>
        <v/>
      </c>
      <c r="P466" s="9" t="n"/>
    </row>
    <row r="467">
      <c r="A467" s="11" t="inlineStr">
        <is>
          <t>Berserkers of Blood Ridge / Amoques das Montanhas Sanguíneas</t>
        </is>
      </c>
      <c r="B467" s="11" t="inlineStr">
        <is>
          <t>Creature — Human Berserker / Criatura — Humano Amoque</t>
        </is>
      </c>
      <c r="C467" s="11" t="inlineStr">
        <is>
          <t>Common / Comum</t>
        </is>
      </c>
      <c r="D467" s="11" t="inlineStr">
        <is>
          <t>This creature attacks each combat if able. / Amoques das Montanhas Sanguíneas ataca em todos os turnos se estiver apto.</t>
        </is>
      </c>
      <c r="E467" s="11" t="inlineStr">
        <is>
          <t>{4}{R}</t>
        </is>
      </c>
      <c r="F467" s="11" t="inlineStr">
        <is>
          <t>Vermelho</t>
        </is>
      </c>
      <c r="G467" s="8" t="n">
        <v>0.05</v>
      </c>
      <c r="H467" s="11" t="inlineStr">
        <is>
          <t>Magic 2010 (M10)</t>
        </is>
      </c>
      <c r="I467" s="11" t="inlineStr">
        <is>
          <t>Não</t>
        </is>
      </c>
      <c r="J467" s="11" t="n">
        <v>2009</v>
      </c>
      <c r="K467" s="10" t="n">
        <v>46116</v>
      </c>
      <c r="L467" s="11" t="n">
        <v>2</v>
      </c>
      <c r="M467" s="8">
        <f>L467*G467</f>
        <v/>
      </c>
      <c r="P467" s="9" t="n"/>
    </row>
    <row r="468">
      <c r="A468" s="11" t="inlineStr">
        <is>
          <t>Bespoke Battlewagon / Vagão de Batalha Personalizado</t>
        </is>
      </c>
      <c r="B468" s="11" t="inlineStr">
        <is>
          <t>Artifact — Vehicle / Artefato — Veículo</t>
        </is>
      </c>
      <c r="C468" s="11" t="inlineStr">
        <is>
          <t>Uncommon / Incomum</t>
        </is>
      </c>
      <c r="D468" s="11" t="inlineStr">
        <is>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is>
      </c>
      <c r="E468" s="11" t="inlineStr">
        <is>
          <t>{3}{U}</t>
        </is>
      </c>
      <c r="F468" s="11" t="inlineStr">
        <is>
          <t>Azul</t>
        </is>
      </c>
      <c r="G468" s="8" t="n">
        <v>0.1</v>
      </c>
      <c r="H468" s="11" t="inlineStr">
        <is>
          <t>Modern Horizons 3 (MH3)</t>
        </is>
      </c>
      <c r="I468" s="11" t="inlineStr">
        <is>
          <t>Não</t>
        </is>
      </c>
      <c r="J468" s="11" t="n">
        <v>2024</v>
      </c>
      <c r="K468" s="10" t="n">
        <v>46178</v>
      </c>
      <c r="L468" s="11" t="n">
        <v>1</v>
      </c>
      <c r="M468" s="8">
        <f>L468*G468</f>
        <v/>
      </c>
      <c r="P468" s="9" t="n"/>
    </row>
    <row r="469">
      <c r="A469" s="11" t="inlineStr">
        <is>
          <t>Bespoke Bō</t>
        </is>
      </c>
      <c r="B469" s="11" t="inlineStr">
        <is>
          <t>Artifact — Equipment</t>
        </is>
      </c>
      <c r="C469" s="11" t="inlineStr">
        <is>
          <t>Uncommon / Incomum</t>
        </is>
      </c>
      <c r="D469" s="11" t="inlineStr">
        <is>
          <t>When this Equipment enters, return up to one other target nonland permanent to its owner's hand. Equipped creature gets +2/+1 and has vigilance. Equip {3} ({3}: Attach to target creature you control. Equip only as a sorcery.)</t>
        </is>
      </c>
      <c r="E469" s="11" t="inlineStr">
        <is>
          <t>{2}{U}</t>
        </is>
      </c>
      <c r="F469" s="11" t="inlineStr">
        <is>
          <t>Azul</t>
        </is>
      </c>
      <c r="G469" s="8" t="n">
        <v>0.05</v>
      </c>
      <c r="H469" s="11" t="inlineStr">
        <is>
          <t>Teenage Mutant Ninja Turtles (TMT)</t>
        </is>
      </c>
      <c r="I469" s="11" t="inlineStr">
        <is>
          <t>Não</t>
        </is>
      </c>
      <c r="J469" s="11" t="n">
        <v>2026</v>
      </c>
      <c r="L469" s="11" t="n">
        <v>1</v>
      </c>
      <c r="M469" s="8">
        <f>L469*G469</f>
        <v/>
      </c>
      <c r="P469" s="9" t="n"/>
    </row>
    <row r="470">
      <c r="A470" s="11" t="inlineStr">
        <is>
          <t>Bestial Menace / Ameaça Bestial</t>
        </is>
      </c>
      <c r="B470" s="11" t="inlineStr">
        <is>
          <t>Sorcery / Feitiço</t>
        </is>
      </c>
      <c r="C470" s="11" t="inlineStr">
        <is>
          <t>Uncommon / Incomum</t>
        </is>
      </c>
      <c r="D470" s="11" t="inlineStr">
        <is>
          <t>Create a 1/1 green Snake creature token, a 2/2 green Wolf creature token, and a 3/3 green Elephant creature token. / Crie uma ficha de criatura Cobra verde 1/1, uma ficha de criatura Lobo verde 2/2 e uma ficha de criatura Elefante verde 3/3.</t>
        </is>
      </c>
      <c r="E470" s="11" t="inlineStr">
        <is>
          <t>{3}{G}{G}</t>
        </is>
      </c>
      <c r="F470" s="11" t="inlineStr">
        <is>
          <t>Verde</t>
        </is>
      </c>
      <c r="G470" s="8" t="n">
        <v>0.15</v>
      </c>
      <c r="H470" s="11" t="inlineStr">
        <is>
          <t>Modern Masters 2015 (MM2)</t>
        </is>
      </c>
      <c r="I470" s="11" t="inlineStr">
        <is>
          <t>Não</t>
        </is>
      </c>
      <c r="J470" s="11" t="n">
        <v>2015</v>
      </c>
      <c r="L470" s="11" t="n">
        <v>1</v>
      </c>
      <c r="M470" s="8">
        <f>L470*G470</f>
        <v/>
      </c>
      <c r="P470" s="9" t="n"/>
    </row>
    <row r="471">
      <c r="A471" s="11" t="inlineStr">
        <is>
          <t>Betrayer's Bargain</t>
        </is>
      </c>
      <c r="B471" s="11" t="inlineStr">
        <is>
          <t>Instant</t>
        </is>
      </c>
      <c r="C471" s="11" t="inlineStr">
        <is>
          <t>Uncommon / Incomum</t>
        </is>
      </c>
      <c r="D471" s="11" t="inlineStr">
        <is>
          <t>As an additional cost to cast this spell, sacrifice a creature or enchantment or pay {2}. Betrayer's Bargain deals 5 damage to target creature. If that creature would die this turn, exile it instead.</t>
        </is>
      </c>
      <c r="E471" s="11" t="inlineStr">
        <is>
          <t>{1}{R}</t>
        </is>
      </c>
      <c r="F471" s="11" t="inlineStr">
        <is>
          <t>Vermelho</t>
        </is>
      </c>
      <c r="G471" s="8" t="n">
        <v>0.1</v>
      </c>
      <c r="H471" s="11" t="inlineStr">
        <is>
          <t>Duskmourn: House of Horror (DSK)</t>
        </is>
      </c>
      <c r="I471" s="11" t="inlineStr">
        <is>
          <t>Não</t>
        </is>
      </c>
      <c r="J471" s="11" t="n">
        <v>2024</v>
      </c>
      <c r="L471" s="11" t="n">
        <v>1</v>
      </c>
      <c r="M471" s="8">
        <f>L471*G471</f>
        <v/>
      </c>
      <c r="P471" s="9" t="n"/>
    </row>
    <row r="472">
      <c r="A472" s="11" t="inlineStr">
        <is>
          <t>Bewilder / Desnortear</t>
        </is>
      </c>
      <c r="B472" s="11" t="inlineStr">
        <is>
          <t>Instant / Mágica Instantânea</t>
        </is>
      </c>
      <c r="C472" s="11" t="inlineStr">
        <is>
          <t>Common / Comum</t>
        </is>
      </c>
      <c r="D472" s="11" t="inlineStr">
        <is>
          <t>Target creature gets -3/-0 until end of turn. Draw a card. / A criatura alvo recebe -3/-0 até o final do turno. Compre um card.</t>
        </is>
      </c>
      <c r="E472" s="11" t="inlineStr">
        <is>
          <t>{2}{U}</t>
        </is>
      </c>
      <c r="F472" s="11" t="inlineStr">
        <is>
          <t>Azul</t>
        </is>
      </c>
      <c r="G472" s="8" t="n">
        <v>0.02</v>
      </c>
      <c r="H472" s="11" t="inlineStr">
        <is>
          <t>Time Spiral (TSP)</t>
        </is>
      </c>
      <c r="I472" s="11" t="inlineStr">
        <is>
          <t>Não</t>
        </is>
      </c>
      <c r="J472" s="11" t="n">
        <v>2006</v>
      </c>
      <c r="L472" s="11" t="n">
        <v>1</v>
      </c>
      <c r="M472" s="8">
        <f>L472*G472</f>
        <v/>
      </c>
      <c r="P472" s="9" t="n"/>
    </row>
    <row r="473">
      <c r="A473" s="11" t="inlineStr">
        <is>
          <t>Bewilder / Desnortear</t>
        </is>
      </c>
      <c r="B473" s="11" t="inlineStr">
        <is>
          <t>Instant / Mágica Instantânea</t>
        </is>
      </c>
      <c r="C473" s="11" t="inlineStr">
        <is>
          <t>Common / Comum</t>
        </is>
      </c>
      <c r="D473" s="11" t="inlineStr">
        <is>
          <t>Target creature gets -3/-0 until end of turn. Draw a card. / A criatura alvo recebe -3/-0 até o final do turno. Compre um card.</t>
        </is>
      </c>
      <c r="E473" s="11" t="inlineStr">
        <is>
          <t>{2}{U}</t>
        </is>
      </c>
      <c r="F473" s="11" t="inlineStr">
        <is>
          <t>Azul</t>
        </is>
      </c>
      <c r="G473" s="8" t="n">
        <v>0.02</v>
      </c>
      <c r="H473" s="11" t="inlineStr">
        <is>
          <t>Time Spiral (TSP)</t>
        </is>
      </c>
      <c r="I473" s="11" t="inlineStr">
        <is>
          <t>Não</t>
        </is>
      </c>
      <c r="J473" s="11" t="n">
        <v>2006</v>
      </c>
      <c r="L473" s="11" t="n">
        <v>1</v>
      </c>
      <c r="M473" s="8">
        <f>L473*G473</f>
        <v/>
      </c>
      <c r="P473" s="9" t="n"/>
    </row>
    <row r="474">
      <c r="A474" s="11" t="inlineStr">
        <is>
          <t>Bilbo, Retired Burglar / Bilbo, Ladrão Aposentado</t>
        </is>
      </c>
      <c r="B474" s="11" t="inlineStr">
        <is>
          <t>Legendary Creature — Halfling Rogue / Criatura Lendária — Pequenino Ladino</t>
        </is>
      </c>
      <c r="C474" s="11" t="inlineStr">
        <is>
          <t>Uncommon / Incomum</t>
        </is>
      </c>
      <c r="D474" s="11"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474" s="11" t="inlineStr">
        <is>
          <t>{1}{U}{R}</t>
        </is>
      </c>
      <c r="F474" s="11" t="inlineStr">
        <is>
          <t>Azul e Vermelho</t>
        </is>
      </c>
      <c r="G474" s="8" t="n">
        <v>0.2</v>
      </c>
      <c r="H474" s="11" t="inlineStr">
        <is>
          <t>The Lord of the Rings: Tales of Middle-earth (LTR)</t>
        </is>
      </c>
      <c r="I474" s="11" t="inlineStr">
        <is>
          <t>Não</t>
        </is>
      </c>
      <c r="J474" s="11" t="n">
        <v>2023</v>
      </c>
      <c r="K474" s="10" t="n">
        <v>46082</v>
      </c>
      <c r="L474" s="11" t="n">
        <v>1</v>
      </c>
      <c r="M474" s="8">
        <f>L474*G474</f>
        <v/>
      </c>
      <c r="P474" s="9" t="n"/>
    </row>
    <row r="475">
      <c r="A475" s="11" t="inlineStr">
        <is>
          <t>Bill Samambaia, Vigarista de Bree / Bill Ferny, Bree Swindler</t>
        </is>
      </c>
      <c r="B475" s="11" t="inlineStr">
        <is>
          <t>Criatura Lendária — Humano Ladino</t>
        </is>
      </c>
      <c r="C475" s="11" t="inlineStr">
        <is>
          <t>Incomum</t>
        </is>
      </c>
      <c r="D475" s="11"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475" s="11" t="inlineStr">
        <is>
          <t>1{U}</t>
        </is>
      </c>
      <c r="F475" s="11" t="inlineStr">
        <is>
          <t>Azul</t>
        </is>
      </c>
      <c r="G475" s="8" t="n">
        <v>0.09</v>
      </c>
      <c r="H475" s="11" t="inlineStr">
        <is>
          <t>The Lord of the Rings: Tales of Middle-earth (LTR)</t>
        </is>
      </c>
      <c r="I475" s="11" t="inlineStr">
        <is>
          <t>Não</t>
        </is>
      </c>
      <c r="J475" s="11" t="n">
        <v>2023</v>
      </c>
      <c r="K475" s="10" t="n">
        <v>46024</v>
      </c>
      <c r="L475" s="11" t="n">
        <v>2</v>
      </c>
      <c r="M475" s="8">
        <f>L475*G475</f>
        <v/>
      </c>
      <c r="P475" s="9" t="n"/>
    </row>
    <row r="476">
      <c r="A476" s="11" t="inlineStr">
        <is>
          <t>Bill the Pony / Bill, o Pônei</t>
        </is>
      </c>
      <c r="B476" s="11" t="inlineStr">
        <is>
          <t>Legendary Creature — Horse / Criatura Lendária — Cavalo</t>
        </is>
      </c>
      <c r="C476" s="11" t="inlineStr">
        <is>
          <t>Uncommon / Incomum</t>
        </is>
      </c>
      <c r="D476" s="11"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476" s="11" t="inlineStr">
        <is>
          <t>{3}{W}</t>
        </is>
      </c>
      <c r="F476" s="11" t="inlineStr">
        <is>
          <t>Branco</t>
        </is>
      </c>
      <c r="G476" s="8" t="n">
        <v>0.18</v>
      </c>
      <c r="H476" s="11" t="inlineStr">
        <is>
          <t>The Lord of the Rings: Tales of Middle-earth (LTR)</t>
        </is>
      </c>
      <c r="I476" s="11" t="inlineStr">
        <is>
          <t>Não</t>
        </is>
      </c>
      <c r="J476" s="11" t="n">
        <v>2023</v>
      </c>
      <c r="K476" s="10" t="n">
        <v>46113</v>
      </c>
      <c r="L476" s="11" t="n">
        <v>2</v>
      </c>
      <c r="M476" s="8">
        <f>L476*G476</f>
        <v/>
      </c>
      <c r="P476" s="9" t="n"/>
    </row>
    <row r="477">
      <c r="A477" s="11" t="inlineStr">
        <is>
          <t>Bind the Monster / Aprisionar o Monstro</t>
        </is>
      </c>
      <c r="B477" s="11" t="inlineStr">
        <is>
          <t>Enchantment — Aura / Encantamento — Aura</t>
        </is>
      </c>
      <c r="C477" s="11" t="inlineStr">
        <is>
          <t>Common / Comum</t>
        </is>
      </c>
      <c r="D477" s="11"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477" s="11" t="inlineStr">
        <is>
          <t>{U}</t>
        </is>
      </c>
      <c r="F477" s="11" t="inlineStr">
        <is>
          <t>Azul</t>
        </is>
      </c>
      <c r="G477" s="8" t="n">
        <v>0.7</v>
      </c>
      <c r="H477" s="11" t="inlineStr">
        <is>
          <t>Kaldheim (KHM)</t>
        </is>
      </c>
      <c r="I477" s="11" t="inlineStr">
        <is>
          <t>Não</t>
        </is>
      </c>
      <c r="J477" s="11" t="n">
        <v>2021</v>
      </c>
      <c r="L477" s="11" t="n">
        <v>2</v>
      </c>
      <c r="M477" s="8">
        <f>L477*G477</f>
        <v/>
      </c>
      <c r="P477" s="9" t="n"/>
    </row>
    <row r="478">
      <c r="A478" s="11" t="inlineStr">
        <is>
          <t>Biomass Mutation / Mutação de Biomassa</t>
        </is>
      </c>
      <c r="B478" s="11" t="inlineStr">
        <is>
          <t>Instant / Mágica Instantânea</t>
        </is>
      </c>
      <c r="C478" s="11" t="inlineStr">
        <is>
          <t>Rare / Rara</t>
        </is>
      </c>
      <c r="D478" s="11" t="inlineStr">
        <is>
          <t>Creatures you control have base power and toughness X/X until end of turn. / As criaturas que você controla se tornam X/X até o final do turno.</t>
        </is>
      </c>
      <c r="E478" s="11" t="inlineStr">
        <is>
          <t>{X}{G/U}{G/U}</t>
        </is>
      </c>
      <c r="F478" s="11" t="inlineStr">
        <is>
          <t>Verde, Azul</t>
        </is>
      </c>
      <c r="G478" s="8" t="n">
        <v>0.2</v>
      </c>
      <c r="H478" s="11" t="inlineStr">
        <is>
          <t>Gatecrash (GTC)</t>
        </is>
      </c>
      <c r="I478" s="11" t="inlineStr">
        <is>
          <t>Não</t>
        </is>
      </c>
      <c r="J478" s="11" t="n">
        <v>2013</v>
      </c>
      <c r="L478" s="11" t="n">
        <v>2</v>
      </c>
      <c r="M478" s="8">
        <f>L478*G478</f>
        <v/>
      </c>
      <c r="P478" s="9" t="n"/>
    </row>
    <row r="479">
      <c r="A479" s="11" t="inlineStr">
        <is>
          <t>Biosynthic Burst / Explosão Biossíntese</t>
        </is>
      </c>
      <c r="B479" s="11" t="inlineStr">
        <is>
          <t>Mágica Instantânea</t>
        </is>
      </c>
      <c r="C479" s="11" t="inlineStr">
        <is>
          <t>Comum</t>
        </is>
      </c>
      <c r="D479" s="11" t="inlineStr">
        <is>
          <t>Coloque um marcador +1/+1 na criatura alvo que você controla. Ela ganha alcance, atropelar e indestrutível até o final do turno. Desvire-a. (Dano e efeitos que dizem "destrua" não a destroem.)</t>
        </is>
      </c>
      <c r="E479" s="11" t="inlineStr">
        <is>
          <t>1{G}</t>
        </is>
      </c>
      <c r="F479" s="11" t="inlineStr">
        <is>
          <t>Verde</t>
        </is>
      </c>
      <c r="G479" s="8" t="n">
        <v>0.14</v>
      </c>
      <c r="H479" s="11" t="inlineStr">
        <is>
          <t>Edge of Eternity</t>
        </is>
      </c>
      <c r="I479" s="11" t="inlineStr">
        <is>
          <t>Não</t>
        </is>
      </c>
      <c r="J479" s="11" t="n">
        <v>2025</v>
      </c>
      <c r="L479" s="11" t="n">
        <v>2</v>
      </c>
      <c r="M479" s="8">
        <f>L479*G479</f>
        <v/>
      </c>
      <c r="P479" s="9" t="n"/>
    </row>
    <row r="480">
      <c r="A480" s="11" t="inlineStr">
        <is>
          <t>Biotech Specialist</t>
        </is>
      </c>
      <c r="B480" s="11" t="inlineStr">
        <is>
          <t>Creature — Insect Scientist</t>
        </is>
      </c>
      <c r="C480" s="11" t="inlineStr">
        <is>
          <t>Rare / Rara</t>
        </is>
      </c>
      <c r="D480" s="11" t="inlineStr">
        <is>
          <t>When this creature enters, create a Lander token. (It's an artifact with "{2}, {T}, Sacrifice this token: Search your library for a basic land card, put it onto the battlefield tapped, then shuffle.") Whenever you sacrifice an artifact, this creature deals 2 damage to target opponent.</t>
        </is>
      </c>
      <c r="E480" s="11" t="inlineStr">
        <is>
          <t>{R}{G}</t>
        </is>
      </c>
      <c r="F480" s="11" t="inlineStr">
        <is>
          <t>Verde, Vermelho</t>
        </is>
      </c>
      <c r="G480" s="8" t="n">
        <v>0.25</v>
      </c>
      <c r="H480" s="11" t="inlineStr">
        <is>
          <t>Edge of Eternities (EOE)</t>
        </is>
      </c>
      <c r="I480" s="11" t="inlineStr">
        <is>
          <t>Não</t>
        </is>
      </c>
      <c r="J480" s="11" t="n">
        <v>2025</v>
      </c>
      <c r="K480" s="10" t="n">
        <v>46082</v>
      </c>
      <c r="L480" s="11" t="n">
        <v>1</v>
      </c>
      <c r="M480" s="8">
        <f>L480*G480</f>
        <v/>
      </c>
      <c r="P480" s="9" t="n"/>
    </row>
    <row r="481">
      <c r="A481" s="11" t="inlineStr">
        <is>
          <t>Biovisionary / Biovisionário</t>
        </is>
      </c>
      <c r="B481" s="11" t="inlineStr">
        <is>
          <t>Creature — Human Wizard / Criatura — Humano Mago</t>
        </is>
      </c>
      <c r="C481" s="11" t="inlineStr">
        <is>
          <t>Rare / Rara</t>
        </is>
      </c>
      <c r="D481" s="11" t="inlineStr">
        <is>
          <t>At the beginning of the end step, if you control four or more creatures named Biovisionary, you win the game. / No início da etapa final, se você controlar quatro ou mais criaturas com o nome Biovisionário, você ganha o jogo.</t>
        </is>
      </c>
      <c r="E481" s="11" t="inlineStr">
        <is>
          <t>{1}{G}{U}</t>
        </is>
      </c>
      <c r="F481" s="11" t="inlineStr">
        <is>
          <t>Verde, Azul</t>
        </is>
      </c>
      <c r="G481" s="8" t="n">
        <v>0.4</v>
      </c>
      <c r="H481" s="11" t="inlineStr">
        <is>
          <t>Gatecrash (GTC)</t>
        </is>
      </c>
      <c r="I481" s="11" t="inlineStr">
        <is>
          <t>Não</t>
        </is>
      </c>
      <c r="J481" s="11" t="n">
        <v>2013</v>
      </c>
      <c r="K481" s="10" t="n">
        <v>46083</v>
      </c>
      <c r="L481" s="11" t="n">
        <v>1</v>
      </c>
      <c r="M481" s="8">
        <f>L481*G481</f>
        <v/>
      </c>
      <c r="P481" s="9" t="n"/>
    </row>
    <row r="482">
      <c r="A482" s="11" t="inlineStr">
        <is>
          <t>Bird Maiden / Donzela Alada</t>
        </is>
      </c>
      <c r="B482" s="11" t="inlineStr">
        <is>
          <t>Creature — Human Bird</t>
        </is>
      </c>
      <c r="C482" s="11" t="inlineStr">
        <is>
          <t>Common / Comum</t>
        </is>
      </c>
      <c r="D482" s="11" t="inlineStr">
        <is>
          <t>Flying</t>
        </is>
      </c>
      <c r="E482" s="11" t="inlineStr">
        <is>
          <t>{2}{R}</t>
        </is>
      </c>
      <c r="F482" s="11" t="inlineStr">
        <is>
          <t>Vermelho</t>
        </is>
      </c>
      <c r="G482" s="8" t="n">
        <v>0.03</v>
      </c>
      <c r="H482" s="11" t="inlineStr">
        <is>
          <t>Fourth Edition</t>
        </is>
      </c>
      <c r="I482" s="11" t="inlineStr">
        <is>
          <t>Não</t>
        </is>
      </c>
      <c r="J482" s="11" t="n">
        <v>1995</v>
      </c>
      <c r="K482" s="10" t="n">
        <v>46054</v>
      </c>
      <c r="L482" s="11" t="n">
        <v>4</v>
      </c>
      <c r="M482" s="8">
        <f>L482*G482</f>
        <v/>
      </c>
      <c r="P482" s="9" t="n"/>
    </row>
    <row r="483">
      <c r="A483" s="11" t="inlineStr">
        <is>
          <t>Bird Maiden / Donzela Alada</t>
        </is>
      </c>
      <c r="B483" s="11" t="inlineStr">
        <is>
          <t>Creature — Human Bird</t>
        </is>
      </c>
      <c r="C483" s="11" t="inlineStr">
        <is>
          <t>Common / Comum</t>
        </is>
      </c>
      <c r="D483" s="11" t="inlineStr">
        <is>
          <t>Flying</t>
        </is>
      </c>
      <c r="E483" s="11" t="inlineStr">
        <is>
          <t>{2}{R}</t>
        </is>
      </c>
      <c r="F483" s="11" t="inlineStr">
        <is>
          <t>Vermelho</t>
        </is>
      </c>
      <c r="G483" s="8" t="n">
        <v>0.06</v>
      </c>
      <c r="H483" s="11" t="inlineStr">
        <is>
          <t>Fourth Edition (BB)</t>
        </is>
      </c>
      <c r="I483" s="11" t="inlineStr">
        <is>
          <t>Não</t>
        </is>
      </c>
      <c r="J483" s="11" t="n">
        <v>1995</v>
      </c>
      <c r="K483" s="10" t="n">
        <v>46054</v>
      </c>
      <c r="L483" s="11" t="n">
        <v>4</v>
      </c>
      <c r="M483" s="8">
        <f>L483*G483</f>
        <v/>
      </c>
      <c r="P483" s="9" t="n"/>
    </row>
    <row r="484">
      <c r="A484" s="11" t="inlineStr">
        <is>
          <t>Birthing Hulk / Brutamontes Procriador</t>
        </is>
      </c>
      <c r="B484" s="11" t="inlineStr">
        <is>
          <t>Creature — Eldrazi Drone / Criatura — Eldrazi Zangão</t>
        </is>
      </c>
      <c r="C484" s="11" t="inlineStr">
        <is>
          <t>Uncommon / Incomum</t>
        </is>
      </c>
      <c r="D484" s="11"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484" s="11" t="inlineStr">
        <is>
          <t>{6}{G}</t>
        </is>
      </c>
      <c r="F484" s="11" t="inlineStr">
        <is>
          <t>Verde</t>
        </is>
      </c>
      <c r="G484" s="8" t="n">
        <v>0.06</v>
      </c>
      <c r="H484" s="11" t="inlineStr">
        <is>
          <t>Oath of the Gatewatch (OGW)</t>
        </is>
      </c>
      <c r="I484" s="11" t="inlineStr">
        <is>
          <t>Não</t>
        </is>
      </c>
      <c r="J484" s="11" t="n">
        <v>2016</v>
      </c>
      <c r="K484" s="10" t="n">
        <v>46117</v>
      </c>
      <c r="L484" s="11" t="n">
        <v>1</v>
      </c>
      <c r="M484" s="8">
        <f>L484*G484</f>
        <v/>
      </c>
      <c r="P484" s="9" t="n"/>
    </row>
    <row r="485">
      <c r="A485" s="11" t="inlineStr">
        <is>
          <t>Bite Down / Abocanhar</t>
        </is>
      </c>
      <c r="B485" s="11" t="inlineStr">
        <is>
          <t>Instant / Mágica Instantânea</t>
        </is>
      </c>
      <c r="C485" s="11" t="inlineStr">
        <is>
          <t>Common / Comum</t>
        </is>
      </c>
      <c r="D485" s="11" t="inlineStr">
        <is>
          <t>Target creature you control deals damage equal to its power to target creature or planeswalker you don't control. / A criatura alvo que você controla causa dano igual ao seu poder à criatura ou ao planeswalker alvo que você não controla.</t>
        </is>
      </c>
      <c r="E485" s="11" t="inlineStr">
        <is>
          <t>{1}{G}</t>
        </is>
      </c>
      <c r="F485" s="11" t="inlineStr">
        <is>
          <t>Verde</t>
        </is>
      </c>
      <c r="G485" s="8" t="n">
        <v>0.2</v>
      </c>
      <c r="H485" s="11" t="inlineStr">
        <is>
          <t>Dominaria United (DMU)</t>
        </is>
      </c>
      <c r="I485" s="11" t="inlineStr">
        <is>
          <t>Não</t>
        </is>
      </c>
      <c r="J485" s="11" t="n">
        <v>2022</v>
      </c>
      <c r="L485" s="11" t="n">
        <v>3</v>
      </c>
      <c r="M485" s="8">
        <f>L485*G485</f>
        <v/>
      </c>
      <c r="P485" s="9" t="n"/>
    </row>
    <row r="486">
      <c r="A486" s="11" t="inlineStr">
        <is>
          <t>Bitterblade Warrior / Guerreiro Laminamarga</t>
        </is>
      </c>
      <c r="B486" s="11" t="inlineStr">
        <is>
          <t>Creature — Jackal Warrior / Criatura — Chacal Guerreiro</t>
        </is>
      </c>
      <c r="C486" s="11" t="inlineStr">
        <is>
          <t>Common / Comum</t>
        </is>
      </c>
      <c r="D486" s="11" t="inlineStr">
        <is>
          <t>You may exert this creature as it attacks. When you do, it gets +1/+0 and gains deathtouch until end of turn. (An exerted creature won't untap during your next untap step.) / Você pode exaurir Guerreiro Laminamarga conforme ele ataca. Quando você faz isso, ele recebe +1/+0 e ganha toque mortífero até o final do turno. (Uma criatura exaurida não será desvirada durante sua próxima etapa de desvirar.)</t>
        </is>
      </c>
      <c r="E486" s="11" t="inlineStr">
        <is>
          <t>{1}{G}</t>
        </is>
      </c>
      <c r="F486" s="11" t="inlineStr">
        <is>
          <t>Verde</t>
        </is>
      </c>
      <c r="G486" s="8" t="n">
        <v>0.03</v>
      </c>
      <c r="H486" s="11" t="inlineStr">
        <is>
          <t>Amonkhet (AKH)</t>
        </is>
      </c>
      <c r="I486" s="11" t="inlineStr">
        <is>
          <t>Não</t>
        </is>
      </c>
      <c r="J486" s="11" t="n">
        <v>2017</v>
      </c>
      <c r="K486" s="10" t="n">
        <v>46055</v>
      </c>
      <c r="L486" s="11" t="n">
        <v>2</v>
      </c>
      <c r="M486" s="8">
        <f>L486*G486</f>
        <v/>
      </c>
      <c r="P486" s="9" t="n"/>
    </row>
    <row r="487">
      <c r="A487" s="11" t="inlineStr">
        <is>
          <t>Bitterbow Sharpshooters / Atiradores do Arcoamargo</t>
        </is>
      </c>
      <c r="B487" s="11" t="inlineStr">
        <is>
          <t>Creature — Jackal Archer / Criatura — Chacal Arqueiro</t>
        </is>
      </c>
      <c r="C487" s="11" t="inlineStr">
        <is>
          <t>Common / Comum</t>
        </is>
      </c>
      <c r="D487" s="11" t="inlineStr">
        <is>
          <t>Vigilance, reach / Vigilância, alcance</t>
        </is>
      </c>
      <c r="E487" s="11" t="inlineStr">
        <is>
          <t>{4}{G}</t>
        </is>
      </c>
      <c r="F487" s="11" t="inlineStr">
        <is>
          <t>Verde</t>
        </is>
      </c>
      <c r="G487" s="8" t="n">
        <v>0.03</v>
      </c>
      <c r="H487" s="11" t="inlineStr">
        <is>
          <t>Hour of Devastation (HOU)</t>
        </is>
      </c>
      <c r="I487" s="11" t="inlineStr">
        <is>
          <t>Não</t>
        </is>
      </c>
      <c r="J487" s="11" t="n">
        <v>2017</v>
      </c>
      <c r="K487" s="10" t="n">
        <v>46116</v>
      </c>
      <c r="L487" s="11" t="n">
        <v>1</v>
      </c>
      <c r="M487" s="8">
        <f>L487*G487</f>
        <v/>
      </c>
      <c r="P487" s="9" t="n"/>
    </row>
    <row r="488">
      <c r="A488" s="11" t="inlineStr">
        <is>
          <t>Bitterbow Sharpshooters / Atiradores do Arcoamargo</t>
        </is>
      </c>
      <c r="B488" s="11" t="inlineStr">
        <is>
          <t>Creature — Jackal Archer / Criatura — Chacal Arqueiro</t>
        </is>
      </c>
      <c r="C488" s="11" t="inlineStr">
        <is>
          <t>Common / Comum</t>
        </is>
      </c>
      <c r="D488" s="11" t="inlineStr">
        <is>
          <t>Vigilance, reach / Vigilância, alcance</t>
        </is>
      </c>
      <c r="E488" s="11" t="inlineStr">
        <is>
          <t>{4}{G}</t>
        </is>
      </c>
      <c r="F488" s="11" t="inlineStr">
        <is>
          <t>Verde</t>
        </is>
      </c>
      <c r="G488" s="8" t="n">
        <v>0.03</v>
      </c>
      <c r="H488" s="11" t="inlineStr">
        <is>
          <t>Hour of Devastation (HOU)</t>
        </is>
      </c>
      <c r="I488" s="11" t="inlineStr">
        <is>
          <t>Não</t>
        </is>
      </c>
      <c r="J488" s="11" t="n">
        <v>2017</v>
      </c>
      <c r="K488" s="10" t="n">
        <v>46116</v>
      </c>
      <c r="L488" s="11" t="n">
        <v>1</v>
      </c>
      <c r="M488" s="8">
        <f>L488*G488</f>
        <v/>
      </c>
      <c r="P488" s="9" t="n"/>
    </row>
    <row r="489">
      <c r="A489" s="11" t="inlineStr">
        <is>
          <t>Black Mana Battery / Bateria de Mana Preta</t>
        </is>
      </c>
      <c r="B489" s="11" t="inlineStr">
        <is>
          <t>Artifact</t>
        </is>
      </c>
      <c r="C489" s="11" t="inlineStr">
        <is>
          <t>Uncommon / Incomum</t>
        </is>
      </c>
      <c r="D489" s="11" t="inlineStr">
        <is>
          <t>{2}, {T}: Put a charge counter on this artifact. {T}, Remove any number of charge counters from this artifact: Add {B}, then add an additional {B} for each charge counter removed this way.</t>
        </is>
      </c>
      <c r="E489" s="11" t="inlineStr">
        <is>
          <t>{4}</t>
        </is>
      </c>
      <c r="F489" s="11" t="inlineStr">
        <is>
          <t>Preto</t>
        </is>
      </c>
      <c r="G489" s="8" t="n">
        <v>1</v>
      </c>
      <c r="H489" s="11" t="inlineStr">
        <is>
          <t>Fourth Edition</t>
        </is>
      </c>
      <c r="I489" s="11" t="inlineStr">
        <is>
          <t>Não</t>
        </is>
      </c>
      <c r="J489" s="11" t="n">
        <v>1995</v>
      </c>
      <c r="L489" s="11" t="n">
        <v>1</v>
      </c>
      <c r="M489" s="8">
        <f>L489*G489</f>
        <v/>
      </c>
      <c r="N489" s="11" t="inlineStr">
        <is>
          <t>Pasta</t>
        </is>
      </c>
      <c r="P489" s="9" t="n"/>
    </row>
    <row r="490">
      <c r="A490" s="11" t="inlineStr">
        <is>
          <t>Black Scarab</t>
        </is>
      </c>
      <c r="B490" s="11" t="inlineStr">
        <is>
          <t>Encantar Criatura / Enchant Creature</t>
        </is>
      </c>
      <c r="C490" s="11" t="inlineStr">
        <is>
          <t>Incomum / Uncommon</t>
        </is>
      </c>
      <c r="D490" s="11" t="inlineStr">
        <is>
          <t>Target creature gets +2/+2 as long as any opponent controls any black cards. That creature cannot be blocked by black creatures.</t>
        </is>
      </c>
      <c r="E490" s="11" t="inlineStr">
        <is>
          <t>{W}</t>
        </is>
      </c>
      <c r="F490" s="11" t="inlineStr">
        <is>
          <t>Branco</t>
        </is>
      </c>
      <c r="G490" s="8" t="n">
        <v>1.49</v>
      </c>
      <c r="H490" s="11" t="inlineStr">
        <is>
          <t>Ice Age (ICE)</t>
        </is>
      </c>
      <c r="I490" s="11" t="inlineStr">
        <is>
          <t>Não</t>
        </is>
      </c>
      <c r="J490" s="11" t="n">
        <v>1995</v>
      </c>
      <c r="L490" s="11" t="n">
        <v>1</v>
      </c>
      <c r="M490" s="8">
        <f>L490*G490</f>
        <v/>
      </c>
      <c r="N490" s="11" t="inlineStr">
        <is>
          <t>Caixa</t>
        </is>
      </c>
      <c r="P490" s="9" t="n"/>
    </row>
    <row r="491">
      <c r="A491" s="11" t="inlineStr">
        <is>
          <t>Black Ward / Defesa Preta</t>
        </is>
      </c>
      <c r="B491" s="11" t="inlineStr">
        <is>
          <t>Enchantment — Aura</t>
        </is>
      </c>
      <c r="C491" s="11" t="inlineStr">
        <is>
          <t>Uncommon / Incomum</t>
        </is>
      </c>
      <c r="D491" s="11" t="inlineStr">
        <is>
          <t>Enchant creature Enchanted creature has protection from black. This effect doesn't remove this Aura.</t>
        </is>
      </c>
      <c r="E491" s="11" t="inlineStr">
        <is>
          <t>{W}</t>
        </is>
      </c>
      <c r="F491" s="11" t="inlineStr">
        <is>
          <t>Branco</t>
        </is>
      </c>
      <c r="G491" s="8" t="n">
        <v>0.15</v>
      </c>
      <c r="H491" s="11" t="inlineStr">
        <is>
          <t>Fourth Edition</t>
        </is>
      </c>
      <c r="I491" s="11" t="inlineStr">
        <is>
          <t>Não</t>
        </is>
      </c>
      <c r="J491" s="11" t="n">
        <v>1995</v>
      </c>
      <c r="L491" s="11" t="n">
        <v>1</v>
      </c>
      <c r="M491" s="8">
        <f>L491*G491</f>
        <v/>
      </c>
      <c r="P491" s="9" t="n"/>
    </row>
    <row r="492">
      <c r="A492" s="11" t="inlineStr">
        <is>
          <t>Black Ward / Defesa Preta</t>
        </is>
      </c>
      <c r="B492" s="11" t="inlineStr">
        <is>
          <t>Enchantment — Aura</t>
        </is>
      </c>
      <c r="C492" s="11" t="inlineStr">
        <is>
          <t>Uncommon / Incomum</t>
        </is>
      </c>
      <c r="D492" s="11" t="inlineStr">
        <is>
          <t>Enchant creature Enchanted creature has protection from black. This effect doesn't remove this Aura.</t>
        </is>
      </c>
      <c r="E492" s="11" t="inlineStr">
        <is>
          <t>{W}</t>
        </is>
      </c>
      <c r="F492" s="11" t="inlineStr">
        <is>
          <t>Branco</t>
        </is>
      </c>
      <c r="G492" s="8" t="n">
        <v>0.28</v>
      </c>
      <c r="H492" s="11" t="inlineStr">
        <is>
          <t>Fourth Edition (BB)</t>
        </is>
      </c>
      <c r="I492" s="11" t="inlineStr">
        <is>
          <t>Não</t>
        </is>
      </c>
      <c r="J492" s="11" t="n">
        <v>1995</v>
      </c>
      <c r="L492" s="11" t="n">
        <v>1</v>
      </c>
      <c r="M492" s="8">
        <f>L492*G492</f>
        <v/>
      </c>
      <c r="P492" s="9" t="n"/>
    </row>
    <row r="493">
      <c r="A493" s="11" t="inlineStr">
        <is>
          <t>Blade Juggler / Malabarista de Lâminas</t>
        </is>
      </c>
      <c r="B493" s="11" t="inlineStr">
        <is>
          <t>Creature — Human Rogue / Criatura — Humano Ladino</t>
        </is>
      </c>
      <c r="C493" s="11" t="inlineStr">
        <is>
          <t>Common / Comum</t>
        </is>
      </c>
      <c r="D493" s="11" t="inlineStr">
        <is>
          <t>Spectacle {2}{B} (You may cast this spell for its spectacle cost rather than its mana cost if an opponent lost life this turn.) When this creature enters, it deals 1 damage to you and you draw a card. / Espetáculo {2}{B} (Você pode conjurar esta mágica por seu custo de espetáculo, em vez de seu custo de mana, se um oponente perdeu pontos de vida neste turno.) Quando Malabarista de Lâminas entra no campo de batalha, ela causa 1 ponto de dano a você e você compra um card.</t>
        </is>
      </c>
      <c r="E493" s="11" t="inlineStr">
        <is>
          <t>{4}{B}</t>
        </is>
      </c>
      <c r="F493" s="11" t="inlineStr">
        <is>
          <t>Preto</t>
        </is>
      </c>
      <c r="G493" s="8" t="n">
        <v>0.03</v>
      </c>
      <c r="H493" s="11" t="inlineStr">
        <is>
          <t>Ravnica Allegiance (RNA)</t>
        </is>
      </c>
      <c r="I493" s="11" t="inlineStr">
        <is>
          <t>Não</t>
        </is>
      </c>
      <c r="J493" s="11" t="n">
        <v>2019</v>
      </c>
      <c r="K493" s="10" t="n">
        <v>46056</v>
      </c>
      <c r="L493" s="11" t="n">
        <v>1</v>
      </c>
      <c r="M493" s="8">
        <f>L493*G493</f>
        <v/>
      </c>
      <c r="P493" s="9" t="n"/>
    </row>
    <row r="494">
      <c r="A494" s="11" t="inlineStr">
        <is>
          <t>Blade of the Sixth Pride / Lâmina do Sexto Bando</t>
        </is>
      </c>
      <c r="B494" s="11" t="inlineStr">
        <is>
          <t>Creature — Cat Rebel / Criatura — Felino Rebelde</t>
        </is>
      </c>
      <c r="C494" s="11" t="inlineStr">
        <is>
          <t>Common / Comum</t>
        </is>
      </c>
      <c r="E494" s="11" t="inlineStr">
        <is>
          <t>{1}{W}</t>
        </is>
      </c>
      <c r="F494" s="11" t="inlineStr">
        <is>
          <t>Branco</t>
        </is>
      </c>
      <c r="G494" s="8" t="n">
        <v>0.06</v>
      </c>
      <c r="H494" s="11" t="inlineStr">
        <is>
          <t>Future Sight (FUT)</t>
        </is>
      </c>
      <c r="I494" s="11" t="inlineStr">
        <is>
          <t>Não</t>
        </is>
      </c>
      <c r="J494" s="11" t="n">
        <v>2007</v>
      </c>
      <c r="K494" s="10" t="n">
        <v>46025</v>
      </c>
      <c r="L494" s="11" t="n">
        <v>1</v>
      </c>
      <c r="M494" s="8">
        <f>L494*G494</f>
        <v/>
      </c>
      <c r="P494" s="9" t="n"/>
    </row>
    <row r="495">
      <c r="A495" s="11" t="inlineStr">
        <is>
          <t>Blade-Tribe Berserkers / Amoques da Tribo da Espada</t>
        </is>
      </c>
      <c r="B495" s="11" t="inlineStr">
        <is>
          <t>Creature — Human Berserker / Criatura — Humano Amoque</t>
        </is>
      </c>
      <c r="C495" s="11" t="inlineStr">
        <is>
          <t>Common / Comum</t>
        </is>
      </c>
      <c r="D495" s="11" t="inlineStr">
        <is>
          <t>Metalcraft — When this creature enters, if you control three or more artifacts, this creature gets +3/+3 and gains haste until end of turn. / Maestria com Metais — Quando Amoques da Tribo da Espada entrar no campo de batalha, se você controlar três ou mais artefatos, Amoques da Tribo da Espada receberá +3/+3 e ganhará ímpeto até o final do turno.</t>
        </is>
      </c>
      <c r="E495" s="11" t="inlineStr">
        <is>
          <t>{3}{R}</t>
        </is>
      </c>
      <c r="F495" s="11" t="inlineStr">
        <is>
          <t>Vermelho</t>
        </is>
      </c>
      <c r="G495" s="8" t="n">
        <v>0.06</v>
      </c>
      <c r="H495" s="11" t="inlineStr">
        <is>
          <t>Scars of Mirrodin (SOM)</t>
        </is>
      </c>
      <c r="I495" s="11" t="inlineStr">
        <is>
          <t>Não</t>
        </is>
      </c>
      <c r="J495" s="11" t="n">
        <v>2010</v>
      </c>
      <c r="K495" s="10" t="n">
        <v>46084</v>
      </c>
      <c r="L495" s="11" t="n">
        <v>1</v>
      </c>
      <c r="M495" s="8">
        <f>L495*G495</f>
        <v/>
      </c>
      <c r="P495" s="9" t="n"/>
    </row>
    <row r="496">
      <c r="A496" s="11" t="inlineStr">
        <is>
          <t>Bladed Sentinel / Sentinela de Lâminas</t>
        </is>
      </c>
      <c r="B496" s="11" t="inlineStr">
        <is>
          <t>Artifact Creature — Construct / Criatura Artefato — Constructo</t>
        </is>
      </c>
      <c r="C496" s="11" t="inlineStr">
        <is>
          <t>Common / Comum</t>
        </is>
      </c>
      <c r="D496" s="11" t="inlineStr">
        <is>
          <t>{W}: This creature gains vigilance until end of turn. / {W}: Sentinela de Lâminas ganha vigilância até o final do turno.</t>
        </is>
      </c>
      <c r="E496" s="11" t="inlineStr">
        <is>
          <t>{4}</t>
        </is>
      </c>
      <c r="F496" s="11" t="inlineStr">
        <is>
          <t>Incolor</t>
        </is>
      </c>
      <c r="G496" s="8" t="n">
        <v>0.06</v>
      </c>
      <c r="H496" s="11" t="inlineStr">
        <is>
          <t>Mirrodin Besieged (MBS)</t>
        </is>
      </c>
      <c r="I496" s="11" t="inlineStr">
        <is>
          <t>Não</t>
        </is>
      </c>
      <c r="J496" s="11" t="n">
        <v>2011</v>
      </c>
      <c r="K496" s="10" t="n">
        <v>46114</v>
      </c>
      <c r="L496" s="11" t="n">
        <v>1</v>
      </c>
      <c r="M496" s="8">
        <f>L496*G496</f>
        <v/>
      </c>
      <c r="P496" s="9" t="n"/>
    </row>
    <row r="497">
      <c r="A497" s="11" t="inlineStr">
        <is>
          <t>Bladehold War-Whip / Chicote de Guerra de Bladehold</t>
        </is>
      </c>
      <c r="B497" s="11" t="inlineStr">
        <is>
          <t>Artifact — Equipment / Artefato — Equipamento</t>
        </is>
      </c>
      <c r="C497" s="11" t="inlineStr">
        <is>
          <t>Uncommon / Incomum</t>
        </is>
      </c>
      <c r="D497" s="11" t="inlineStr">
        <is>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is>
      </c>
      <c r="E497" s="11" t="inlineStr">
        <is>
          <t>{1}{R}{W}</t>
        </is>
      </c>
      <c r="F497" s="11" t="inlineStr">
        <is>
          <t>Vermelho, Branco</t>
        </is>
      </c>
      <c r="G497" s="8" t="n">
        <v>0.07000000000000001</v>
      </c>
      <c r="H497" s="11" t="inlineStr">
        <is>
          <t>Phyrexia: All Will Be One (ONE)</t>
        </is>
      </c>
      <c r="I497" s="11" t="inlineStr">
        <is>
          <t>Não</t>
        </is>
      </c>
      <c r="J497" s="11" t="n">
        <v>2023</v>
      </c>
      <c r="L497" s="11" t="n">
        <v>1</v>
      </c>
      <c r="M497" s="8">
        <f>L497*G497</f>
        <v/>
      </c>
      <c r="P497" s="9" t="n"/>
    </row>
    <row r="498">
      <c r="A498" s="11" t="inlineStr">
        <is>
          <t>Bladetusk Boar / Javali Presa de Navalha</t>
        </is>
      </c>
      <c r="B498" s="11" t="inlineStr">
        <is>
          <t>Creature — Boar / Criatura — Javali</t>
        </is>
      </c>
      <c r="C498" s="11" t="inlineStr">
        <is>
          <t>Common / Comum</t>
        </is>
      </c>
      <c r="D498" s="11" t="inlineStr">
        <is>
          <t>Intimidate (This creature can't be blocked except by artifact creatures and/or creatures that share a color with it.) / Intimidar (Esta criatura só pode ser bloqueada por criaturas artefato e/ou criaturas que compartilhem uma cor com ela.)</t>
        </is>
      </c>
      <c r="E498" s="11" t="inlineStr">
        <is>
          <t>{3}{R}</t>
        </is>
      </c>
      <c r="F498" s="11" t="inlineStr">
        <is>
          <t>Vermelho</t>
        </is>
      </c>
      <c r="G498" s="8" t="n">
        <v>0.05</v>
      </c>
      <c r="H498" s="11" t="inlineStr">
        <is>
          <t>Zendikar (ZEN)</t>
        </is>
      </c>
      <c r="I498" s="11" t="inlineStr">
        <is>
          <t>Não</t>
        </is>
      </c>
      <c r="J498" s="11" t="n">
        <v>2009</v>
      </c>
      <c r="K498" s="10" t="n">
        <v>46056</v>
      </c>
      <c r="L498" s="11" t="n">
        <v>2</v>
      </c>
      <c r="M498" s="8">
        <f>L498*G498</f>
        <v/>
      </c>
      <c r="P498" s="9" t="n"/>
    </row>
    <row r="499">
      <c r="A499" s="11" t="inlineStr">
        <is>
          <t>Blanchwood Prowler / Espreitador de Blanchwood</t>
        </is>
      </c>
      <c r="B499" s="11" t="inlineStr">
        <is>
          <t>Creature — Elemental / Criatura — Elemental</t>
        </is>
      </c>
      <c r="C499" s="11" t="inlineStr">
        <is>
          <t>Common / Comum</t>
        </is>
      </c>
      <c r="D499"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499" s="11" t="inlineStr">
        <is>
          <t>{1}{G}</t>
        </is>
      </c>
      <c r="F499" s="11" t="inlineStr">
        <is>
          <t>Verde</t>
        </is>
      </c>
      <c r="G499" s="8" t="n">
        <v>1.95</v>
      </c>
      <c r="H499" s="11" t="inlineStr">
        <is>
          <t>The Brothers' War (BRO)</t>
        </is>
      </c>
      <c r="I499" s="11" t="inlineStr">
        <is>
          <t>Sim</t>
        </is>
      </c>
      <c r="J499" s="11" t="n">
        <v>2022</v>
      </c>
      <c r="K499" s="10" t="n">
        <v>46023</v>
      </c>
      <c r="L499" s="11" t="n">
        <v>2</v>
      </c>
      <c r="M499" s="8">
        <f>L499*G499</f>
        <v/>
      </c>
      <c r="P499" s="9" t="n"/>
    </row>
    <row r="500">
      <c r="A500" s="11" t="inlineStr">
        <is>
          <t>Blanchwood Prowler / Espreitador de Blanchwood</t>
        </is>
      </c>
      <c r="B500" s="11" t="inlineStr">
        <is>
          <t>Creature — Elemental / Criatura — Elemental</t>
        </is>
      </c>
      <c r="C500" s="11" t="inlineStr">
        <is>
          <t>Common / Comum</t>
        </is>
      </c>
      <c r="D500"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500" s="11" t="inlineStr">
        <is>
          <t>{1}{G}</t>
        </is>
      </c>
      <c r="F500" s="11" t="inlineStr">
        <is>
          <t>Verde</t>
        </is>
      </c>
      <c r="G500" s="8" t="n">
        <v>0.2</v>
      </c>
      <c r="H500" s="11" t="inlineStr">
        <is>
          <t>The Brothers' War (BRO)</t>
        </is>
      </c>
      <c r="I500" s="11" t="inlineStr">
        <is>
          <t>Não</t>
        </is>
      </c>
      <c r="J500" s="11" t="n">
        <v>2022</v>
      </c>
      <c r="K500" s="10" t="n">
        <v>46023</v>
      </c>
      <c r="L500" s="11" t="n">
        <v>1</v>
      </c>
      <c r="M500" s="8">
        <f>L500*G500</f>
        <v/>
      </c>
      <c r="P500" s="9" t="n"/>
    </row>
    <row r="501">
      <c r="A501" s="11" t="inlineStr">
        <is>
          <t>Blazing Bomb / Bomba Flamejante</t>
        </is>
      </c>
      <c r="B501" s="11" t="inlineStr">
        <is>
          <t>Criatura — Elemental</t>
        </is>
      </c>
      <c r="C501" s="11" t="inlineStr">
        <is>
          <t>Comum</t>
        </is>
      </c>
      <c r="D501" s="11"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501" s="11" t="inlineStr">
        <is>
          <t>R</t>
        </is>
      </c>
      <c r="F501" s="11" t="inlineStr">
        <is>
          <t>Vermelho</t>
        </is>
      </c>
      <c r="G501" s="8" t="n">
        <v>0.1</v>
      </c>
      <c r="H501" s="11" t="inlineStr">
        <is>
          <t>Final Fantasy</t>
        </is>
      </c>
      <c r="I501" s="11" t="inlineStr">
        <is>
          <t>Não</t>
        </is>
      </c>
      <c r="J501" s="11" t="n">
        <v>2025</v>
      </c>
      <c r="K501" s="10" t="n">
        <v>46023</v>
      </c>
      <c r="L501" s="11" t="n">
        <v>6</v>
      </c>
      <c r="M501" s="8">
        <f>L501*G501</f>
        <v/>
      </c>
      <c r="P501" s="9" t="n"/>
    </row>
    <row r="502">
      <c r="A502" s="11" t="inlineStr">
        <is>
          <t>Blazing Crescendo / Crescendo Flamejante</t>
        </is>
      </c>
      <c r="B502" s="11" t="inlineStr">
        <is>
          <t>Mágica Instantânea</t>
        </is>
      </c>
      <c r="C502" s="11" t="inlineStr">
        <is>
          <t>Comum</t>
        </is>
      </c>
      <c r="D502" s="11" t="inlineStr">
        <is>
          <t>A criatura alvo recebe +3/+1 até o final do turno. Exile o card do topo de seu grimório. Até o final de seu próximo turno, você poderá jogar aquele card.</t>
        </is>
      </c>
      <c r="E502" s="11" t="inlineStr">
        <is>
          <t>1{R}</t>
        </is>
      </c>
      <c r="F502" s="11" t="inlineStr">
        <is>
          <t>Vermelho</t>
        </is>
      </c>
      <c r="G502" s="8" t="n">
        <v>0.13</v>
      </c>
      <c r="H502" s="11" t="inlineStr">
        <is>
          <t>Marvel</t>
        </is>
      </c>
      <c r="I502" s="11" t="inlineStr">
        <is>
          <t>Não</t>
        </is>
      </c>
      <c r="J502" s="11" t="n">
        <v>2026</v>
      </c>
      <c r="L502" s="11" t="n">
        <v>1</v>
      </c>
      <c r="M502" s="8">
        <f>L502*G502</f>
        <v/>
      </c>
      <c r="P502" s="9" t="n"/>
    </row>
    <row r="503">
      <c r="A503" s="11" t="inlineStr">
        <is>
          <t>Blazing Hellhound / Sabujo Infernal Flamejante</t>
        </is>
      </c>
      <c r="B503" s="11" t="inlineStr">
        <is>
          <t>Creature — Elemental Dog / Criatura — Elemental Sabujo</t>
        </is>
      </c>
      <c r="C503" s="11" t="inlineStr">
        <is>
          <t>Uncommon / Incomum</t>
        </is>
      </c>
      <c r="D503" s="11" t="inlineStr">
        <is>
          <t>{1}, Sacrifice another creature: This creature deals 1 damage to any target. / {1}, Sacrifique outra criatura: Sabujo Infernal Flamejante causa 1 ponto de dano à criatura ou ao jogador alvo.</t>
        </is>
      </c>
      <c r="E503" s="11" t="inlineStr">
        <is>
          <t>{2}{B}{R}</t>
        </is>
      </c>
      <c r="F503" s="11" t="inlineStr">
        <is>
          <t>Preto, Vermelho</t>
        </is>
      </c>
      <c r="G503" s="8" t="n">
        <v>0.09</v>
      </c>
      <c r="H503" s="11" t="inlineStr">
        <is>
          <t>Magic Origins (ORI)</t>
        </is>
      </c>
      <c r="I503" s="11" t="inlineStr">
        <is>
          <t>Não</t>
        </is>
      </c>
      <c r="J503" s="11" t="n">
        <v>2015</v>
      </c>
      <c r="K503" s="10" t="n">
        <v>46085</v>
      </c>
      <c r="L503" s="11" t="n">
        <v>4</v>
      </c>
      <c r="M503" s="8">
        <f>L503*G503</f>
        <v/>
      </c>
      <c r="P503" s="9" t="n"/>
    </row>
    <row r="504">
      <c r="A504" s="11" t="inlineStr">
        <is>
          <t>Blazing Rootwalla / Rizowalla Inflamado</t>
        </is>
      </c>
      <c r="B504" s="11" t="inlineStr">
        <is>
          <t>Creature — Lizard / Criatura — Lagarto</t>
        </is>
      </c>
      <c r="C504" s="11" t="inlineStr">
        <is>
          <t>Uncommon / Incomum</t>
        </is>
      </c>
      <c r="D504" s="11" t="inlineStr">
        <is>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is>
      </c>
      <c r="E504" s="11" t="inlineStr">
        <is>
          <t>{R}</t>
        </is>
      </c>
      <c r="F504" s="11" t="inlineStr">
        <is>
          <t>Vermelho</t>
        </is>
      </c>
      <c r="G504" s="8" t="n">
        <v>0.34</v>
      </c>
      <c r="H504" s="11" t="inlineStr">
        <is>
          <t>Modern Horizons 2 (MH2)</t>
        </is>
      </c>
      <c r="I504" s="11" t="inlineStr">
        <is>
          <t>Não</t>
        </is>
      </c>
      <c r="J504" s="11" t="n">
        <v>2021</v>
      </c>
      <c r="K504" s="10" t="n">
        <v>46023</v>
      </c>
      <c r="L504" s="11" t="n">
        <v>1</v>
      </c>
      <c r="M504" s="8">
        <f>L504*G504</f>
        <v/>
      </c>
      <c r="P504" s="9" t="n"/>
    </row>
    <row r="505">
      <c r="A505" s="11" t="inlineStr">
        <is>
          <t>Blessed Wine / Vinho Abençoado</t>
        </is>
      </c>
      <c r="B505" s="11" t="inlineStr">
        <is>
          <t>Instant</t>
        </is>
      </c>
      <c r="C505" s="11" t="inlineStr">
        <is>
          <t>Common / Comum</t>
        </is>
      </c>
      <c r="D505" s="11" t="inlineStr">
        <is>
          <t>You gain 1 life. Draw a card at the beginning of the next turn's upkeep.</t>
        </is>
      </c>
      <c r="E505" s="11" t="inlineStr">
        <is>
          <t>{1}{W}</t>
        </is>
      </c>
      <c r="F505" s="11" t="inlineStr">
        <is>
          <t>Branco</t>
        </is>
      </c>
      <c r="G505" s="8" t="n">
        <v>0.08</v>
      </c>
      <c r="H505" s="11" t="inlineStr">
        <is>
          <t>Ice Age (ICE)</t>
        </is>
      </c>
      <c r="I505" s="11" t="inlineStr">
        <is>
          <t>Não</t>
        </is>
      </c>
      <c r="J505" s="11" t="n">
        <v>1995</v>
      </c>
      <c r="L505" s="11" t="n">
        <v>2</v>
      </c>
      <c r="M505" s="8">
        <f>L505*G505</f>
        <v/>
      </c>
      <c r="P505" s="9" t="n"/>
    </row>
    <row r="506">
      <c r="A506" s="11" t="inlineStr">
        <is>
          <t>Blessing of Frost / Bênção da Geada</t>
        </is>
      </c>
      <c r="B506" s="11" t="inlineStr">
        <is>
          <t>Snow Sorcery / Feitiço da Neve</t>
        </is>
      </c>
      <c r="C506" s="11" t="inlineStr">
        <is>
          <t>Rare / Rara</t>
        </is>
      </c>
      <c r="D506" s="11"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506" s="11" t="inlineStr">
        <is>
          <t>{3}{G}</t>
        </is>
      </c>
      <c r="F506" s="11" t="inlineStr">
        <is>
          <t>Verde</t>
        </is>
      </c>
      <c r="G506" s="8" t="n">
        <v>0.17</v>
      </c>
      <c r="H506" s="11" t="inlineStr">
        <is>
          <t>Kaldheim (KHM)</t>
        </is>
      </c>
      <c r="I506" s="11" t="inlineStr">
        <is>
          <t>Não</t>
        </is>
      </c>
      <c r="J506" s="11" t="n">
        <v>2021</v>
      </c>
      <c r="L506" s="11" t="n">
        <v>1</v>
      </c>
      <c r="M506" s="8">
        <f>L506*G506</f>
        <v/>
      </c>
      <c r="P506" s="9" t="n"/>
    </row>
    <row r="507">
      <c r="A507" s="11" t="inlineStr">
        <is>
          <t>Blight-Breath Catoblepas / Catoblepas Hálito-de-praga</t>
        </is>
      </c>
      <c r="B507" s="11" t="inlineStr">
        <is>
          <t>Creature — Beast / Criatura — Besta</t>
        </is>
      </c>
      <c r="C507" s="11" t="inlineStr">
        <is>
          <t>Common / Comum</t>
        </is>
      </c>
      <c r="D507" s="11" t="inlineStr">
        <is>
          <t>When this creature enters, target creature an opponent controls gets -X/-X until end of turn, where X is your devotion to black. (Each {B} in the mana costs of permanents you control counts toward your devotion to black.) / Quando Catoblepas Hálito-de-praga entra no campo de batalha, a criatura alvo que um oponente controla recebe -X/-X até o final do turno, sendo X sua devoção ao preto. (Cada {B} nos custos de mana de permanentes que você controla conta para sua devoção ao preto.)</t>
        </is>
      </c>
      <c r="E507" s="11" t="inlineStr">
        <is>
          <t>{4}{B}{B}</t>
        </is>
      </c>
      <c r="F507" s="11" t="inlineStr">
        <is>
          <t>Preto</t>
        </is>
      </c>
      <c r="G507" s="8" t="n">
        <v>0.03</v>
      </c>
      <c r="H507" s="11" t="inlineStr">
        <is>
          <t>Theros Beyond Death (THB)</t>
        </is>
      </c>
      <c r="I507" s="11" t="inlineStr">
        <is>
          <t>Não</t>
        </is>
      </c>
      <c r="J507" s="11" t="n">
        <v>2020</v>
      </c>
      <c r="K507" s="10" t="n">
        <v>46056</v>
      </c>
      <c r="L507" s="11" t="n">
        <v>3</v>
      </c>
      <c r="M507" s="8">
        <f>L507*G507</f>
        <v/>
      </c>
      <c r="P507" s="9" t="n"/>
    </row>
    <row r="508">
      <c r="A508" s="11" t="inlineStr">
        <is>
          <t>Blightcaster / Conjurador de Desgraça</t>
        </is>
      </c>
      <c r="B508" s="11" t="inlineStr">
        <is>
          <t>Creature — Human Wizard / Criatura — Humano Mago</t>
        </is>
      </c>
      <c r="C508" s="11" t="inlineStr">
        <is>
          <t>Uncommon / Incomum</t>
        </is>
      </c>
      <c r="D508" s="11" t="inlineStr">
        <is>
          <t>Whenever you cast an enchantment spell, you may have target creature get -2/-2 until end of turn. / Toda vez que você conjura uma mágica de encantamento, você pode fazer com que a criatura alvo receba -2/-2 até o final do turno.</t>
        </is>
      </c>
      <c r="E508" s="11" t="inlineStr">
        <is>
          <t>{3}{B}</t>
        </is>
      </c>
      <c r="F508" s="11" t="inlineStr">
        <is>
          <t>Preto</t>
        </is>
      </c>
      <c r="G508" s="8" t="n">
        <v>0.05</v>
      </c>
      <c r="H508" s="11" t="inlineStr">
        <is>
          <t>Magic 2014 (M14)</t>
        </is>
      </c>
      <c r="I508" s="11" t="inlineStr">
        <is>
          <t>Não</t>
        </is>
      </c>
      <c r="J508" s="11" t="n">
        <v>2013</v>
      </c>
      <c r="K508" s="10" t="n">
        <v>46083</v>
      </c>
      <c r="L508" s="11" t="n">
        <v>1</v>
      </c>
      <c r="M508" s="8">
        <f>L508*G508</f>
        <v/>
      </c>
      <c r="P508" s="9" t="n"/>
    </row>
    <row r="509">
      <c r="A509" s="11" t="inlineStr">
        <is>
          <t>Blighted Agent / Agente Deteriorado</t>
        </is>
      </c>
      <c r="B509" s="11" t="inlineStr">
        <is>
          <t>Creature — Phyrexian Human Rogue / Criatura — Humano Ladino</t>
        </is>
      </c>
      <c r="C509" s="11" t="inlineStr">
        <is>
          <t>Common / Comum</t>
        </is>
      </c>
      <c r="D509" s="11" t="inlineStr">
        <is>
          <t>Infect (This creature deals damage to creatures in the form of -1/-1 counters and to players in the form of poison counters.) This creature can't be blocked. / Infectar (Esta criatura causa dano a criaturas na forma de marcadores -1/-1 e a jogadores na forma de marcadores de veneno.) Agente Deteriorado não pode ser bloqueado.</t>
        </is>
      </c>
      <c r="E509" s="11" t="inlineStr">
        <is>
          <t>{1}{U}</t>
        </is>
      </c>
      <c r="F509" s="11" t="inlineStr">
        <is>
          <t>Azul</t>
        </is>
      </c>
      <c r="G509" s="8" t="n">
        <v>3</v>
      </c>
      <c r="H509" s="11" t="inlineStr">
        <is>
          <t>New Phyrexia (NPH)</t>
        </is>
      </c>
      <c r="I509" s="11" t="inlineStr">
        <is>
          <t>Não</t>
        </is>
      </c>
      <c r="J509" s="11" t="n">
        <v>2011</v>
      </c>
      <c r="K509" s="10" t="n">
        <v>46023</v>
      </c>
      <c r="L509" s="11" t="n">
        <v>1</v>
      </c>
      <c r="M509" s="8">
        <f>L509*G509</f>
        <v/>
      </c>
      <c r="N509" s="11" t="inlineStr">
        <is>
          <t>Pasta</t>
        </is>
      </c>
      <c r="P509" s="9" t="n"/>
    </row>
    <row r="510">
      <c r="A510" s="11" t="inlineStr">
        <is>
          <t>Blighted Pretothorn</t>
        </is>
      </c>
      <c r="B510" s="11" t="inlineStr">
        <is>
          <t>Creature — Treefolk Warlock</t>
        </is>
      </c>
      <c r="C510" s="11" t="inlineStr">
        <is>
          <t>Common</t>
        </is>
      </c>
      <c r="D510" s="11" t="inlineStr">
        <is>
          <t>Whenever this creature enters or attacks, you may blight 2. If you do, you draw a card and lose 1 life. (To blight 2, put two -1/-1 counters on a creature you control.)</t>
        </is>
      </c>
      <c r="E510" s="11" t="inlineStr">
        <is>
          <t>{4}{B}</t>
        </is>
      </c>
      <c r="F510" s="11" t="inlineStr">
        <is>
          <t>Preto</t>
        </is>
      </c>
      <c r="G510" s="8" t="n">
        <v>0.05</v>
      </c>
      <c r="H510" s="11" t="inlineStr">
        <is>
          <t>Lorwyn Eclipsed (ECL)</t>
        </is>
      </c>
      <c r="I510" s="11" t="inlineStr">
        <is>
          <t>Não</t>
        </is>
      </c>
      <c r="J510" s="11" t="n">
        <v>2026</v>
      </c>
      <c r="K510" s="10" t="n">
        <v>46206</v>
      </c>
      <c r="L510" s="11" t="n">
        <v>3</v>
      </c>
      <c r="M510" s="8">
        <f>L510*G510</f>
        <v/>
      </c>
      <c r="P510" s="9" t="n"/>
    </row>
    <row r="511">
      <c r="A511" s="11" t="inlineStr">
        <is>
          <t>Blind Fury / Fúria Cega</t>
        </is>
      </c>
      <c r="B511" s="11" t="inlineStr">
        <is>
          <t>Instant</t>
        </is>
      </c>
      <c r="C511" s="11" t="inlineStr">
        <is>
          <t>Uncommon / Incomum</t>
        </is>
      </c>
      <c r="D511" s="11" t="inlineStr">
        <is>
          <t>All creatures lose trample until end of turn. If a creature would deal combat damage to a creature this turn, it deals double that damage to that creature instead.</t>
        </is>
      </c>
      <c r="E511" s="11" t="inlineStr">
        <is>
          <t>{2}{R}{R}</t>
        </is>
      </c>
      <c r="F511" s="11" t="inlineStr">
        <is>
          <t>Vermelho</t>
        </is>
      </c>
      <c r="G511" s="8" t="n">
        <v>0.23</v>
      </c>
      <c r="H511" s="11" t="inlineStr">
        <is>
          <t>Mirage (MIR)</t>
        </is>
      </c>
      <c r="I511" s="11" t="inlineStr">
        <is>
          <t>Não</t>
        </is>
      </c>
      <c r="J511" s="11" t="n">
        <v>1996</v>
      </c>
      <c r="L511" s="11" t="n">
        <v>1</v>
      </c>
      <c r="M511" s="8">
        <f>L511*G511</f>
        <v/>
      </c>
      <c r="P511" s="9" t="n"/>
    </row>
    <row r="512">
      <c r="A512" s="11" t="inlineStr">
        <is>
          <t>Blind Zealot / Zelote Cego</t>
        </is>
      </c>
      <c r="B512" s="11" t="inlineStr">
        <is>
          <t>Creature — Phyrexian Human Cleric / Criatura — Humano Clérigo</t>
        </is>
      </c>
      <c r="C512" s="11" t="inlineStr">
        <is>
          <t>Common / Comum</t>
        </is>
      </c>
      <c r="D512" s="11"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512" s="11" t="inlineStr">
        <is>
          <t>{1}{B}{B}</t>
        </is>
      </c>
      <c r="F512" s="11" t="inlineStr">
        <is>
          <t>Preto</t>
        </is>
      </c>
      <c r="G512" s="8" t="n">
        <v>0.06</v>
      </c>
      <c r="H512" s="11" t="inlineStr">
        <is>
          <t>New Phyrexia (NPH)</t>
        </is>
      </c>
      <c r="I512" s="11" t="inlineStr">
        <is>
          <t>Não</t>
        </is>
      </c>
      <c r="J512" s="11" t="n">
        <v>2011</v>
      </c>
      <c r="K512" s="10" t="n">
        <v>46055</v>
      </c>
      <c r="L512" s="11" t="n">
        <v>1</v>
      </c>
      <c r="M512" s="8">
        <f>L512*G512</f>
        <v/>
      </c>
      <c r="P512" s="9" t="n"/>
    </row>
    <row r="513">
      <c r="A513" s="11" t="inlineStr">
        <is>
          <t>Blindblast / Explosão Cegante</t>
        </is>
      </c>
      <c r="B513" s="11" t="inlineStr">
        <is>
          <t>Instant / Mágica Instantânea</t>
        </is>
      </c>
      <c r="C513" s="11" t="inlineStr">
        <is>
          <t>Common / Comum</t>
        </is>
      </c>
      <c r="D513" s="11" t="inlineStr">
        <is>
          <t>Blindblast deals 1 damage to target creature. That creature can't block this turn. Draw a card. / Explosão Cegante causa 1 ponto de dano à criatura alvo. Aquela criatura não pode bloquear neste turno. Compre um card.</t>
        </is>
      </c>
      <c r="E513" s="11" t="inlineStr">
        <is>
          <t>{2}{R}</t>
        </is>
      </c>
      <c r="F513" s="11" t="inlineStr">
        <is>
          <t>Vermelho</t>
        </is>
      </c>
      <c r="G513" s="8" t="n">
        <v>0.03</v>
      </c>
      <c r="H513" s="11" t="inlineStr">
        <is>
          <t>War of the Spark (WAR)</t>
        </is>
      </c>
      <c r="I513" s="11" t="inlineStr">
        <is>
          <t>Não</t>
        </is>
      </c>
      <c r="J513" s="11" t="n">
        <v>2019</v>
      </c>
      <c r="L513" s="11" t="n">
        <v>2</v>
      </c>
      <c r="M513" s="8">
        <f>L513*G513</f>
        <v/>
      </c>
      <c r="P513" s="9" t="n"/>
    </row>
    <row r="514">
      <c r="A514" s="11" t="inlineStr">
        <is>
          <t>Blinding Drone / Zangão Cegante</t>
        </is>
      </c>
      <c r="B514" s="11" t="inlineStr">
        <is>
          <t>Creature — Eldrazi Drone / Criatura — Eldrazi Zangão</t>
        </is>
      </c>
      <c r="C514" s="11" t="inlineStr">
        <is>
          <t>Common / Comum</t>
        </is>
      </c>
      <c r="D514" s="11" t="inlineStr">
        <is>
          <t>Devoid (This card has no color.) {C}, {T}: Tap target creature. ({C} represents colorless mana.) / Desprovido (Este card não tem cor.) {C}, {T}: Vire a criatura alvo. ({C} representa mana incolor.)</t>
        </is>
      </c>
      <c r="E514" s="11" t="inlineStr">
        <is>
          <t>{1}{U}</t>
        </is>
      </c>
      <c r="F514" s="11" t="inlineStr">
        <is>
          <t>Azul</t>
        </is>
      </c>
      <c r="G514" s="8" t="n">
        <v>0.05</v>
      </c>
      <c r="H514" s="11" t="inlineStr">
        <is>
          <t>Oath of the Gatewatch (OGW)</t>
        </is>
      </c>
      <c r="I514" s="11" t="inlineStr">
        <is>
          <t>Não</t>
        </is>
      </c>
      <c r="J514" s="11" t="n">
        <v>2016</v>
      </c>
      <c r="K514" s="10" t="n">
        <v>46082</v>
      </c>
      <c r="L514" s="11" t="n">
        <v>1</v>
      </c>
      <c r="M514" s="8">
        <f>L514*G514</f>
        <v/>
      </c>
      <c r="P514" s="9" t="n"/>
    </row>
    <row r="515">
      <c r="A515" s="11" t="inlineStr">
        <is>
          <t>Blinding Drone / Zangão Cegante</t>
        </is>
      </c>
      <c r="B515" s="11" t="inlineStr">
        <is>
          <t>Creature — Eldrazi Drone / Criatura — Eldrazi Zangão</t>
        </is>
      </c>
      <c r="C515" s="11" t="inlineStr">
        <is>
          <t>Common / Comum</t>
        </is>
      </c>
      <c r="D515" s="11" t="inlineStr">
        <is>
          <t>Devoid (This card has no color.) {C}, {T}: Tap target creature. ({C} represents colorless mana.) / Desprovido (Este card não tem cor.) {C}, {T}: Vire a criatura alvo. ({C} representa mana incolor.)</t>
        </is>
      </c>
      <c r="E515" s="11" t="inlineStr">
        <is>
          <t>{1}{U}</t>
        </is>
      </c>
      <c r="F515" s="11" t="inlineStr">
        <is>
          <t>Azul</t>
        </is>
      </c>
      <c r="G515" s="8" t="n">
        <v>0.05</v>
      </c>
      <c r="H515" s="11" t="inlineStr">
        <is>
          <t>Oath of the Gatewatch (OGW)</t>
        </is>
      </c>
      <c r="I515" s="11" t="inlineStr">
        <is>
          <t>Não</t>
        </is>
      </c>
      <c r="J515" s="11" t="n">
        <v>2016</v>
      </c>
      <c r="K515" s="10" t="n">
        <v>46082</v>
      </c>
      <c r="L515" s="11" t="n">
        <v>1</v>
      </c>
      <c r="M515" s="8">
        <f>L515*G515</f>
        <v/>
      </c>
      <c r="P515" s="9" t="n"/>
    </row>
    <row r="516">
      <c r="A516" s="11" t="inlineStr">
        <is>
          <t>Blinding Flare / Clarão Cegante</t>
        </is>
      </c>
      <c r="B516" s="11" t="inlineStr">
        <is>
          <t>Feitiço</t>
        </is>
      </c>
      <c r="C516" s="11" t="inlineStr">
        <is>
          <t>Incomum</t>
        </is>
      </c>
      <c r="D516" s="11" t="inlineStr">
        <is>
          <t>Esforço — Clarão Cegante custa R a mais para ser conjurado para cada alvo além do primeiro. Qualquer número de criaturas alvo não pode bloquear neste turno.</t>
        </is>
      </c>
      <c r="E516" s="11" t="inlineStr">
        <is>
          <t>R</t>
        </is>
      </c>
      <c r="F516" s="11" t="inlineStr">
        <is>
          <t>Vermelho</t>
        </is>
      </c>
      <c r="G516" s="8" t="n">
        <v>0.05</v>
      </c>
      <c r="H516" s="11" t="inlineStr">
        <is>
          <t>Journey into Nyx</t>
        </is>
      </c>
      <c r="I516" s="11" t="inlineStr">
        <is>
          <t>Não</t>
        </is>
      </c>
      <c r="J516" s="11" t="n">
        <v>2014</v>
      </c>
      <c r="L516" s="11" t="n">
        <v>2</v>
      </c>
      <c r="M516" s="8">
        <f>L516*G516</f>
        <v/>
      </c>
      <c r="P516" s="9" t="n"/>
    </row>
    <row r="517">
      <c r="A517" s="11" t="inlineStr">
        <is>
          <t>Blinding Fog / Neblina Cegante</t>
        </is>
      </c>
      <c r="B517" s="11" t="inlineStr">
        <is>
          <t>Instant / Mágica Instantânea</t>
        </is>
      </c>
      <c r="C517" s="11" t="inlineStr">
        <is>
          <t>Common / Comum</t>
        </is>
      </c>
      <c r="D517" s="11" t="inlineStr">
        <is>
          <t>Prevent all damage that would be dealt to creatures this turn. Creatures you control gain hexproof until end of turn. (They can't be the targets of spells or abilities your opponents control.) / Previna todo o dano que seria causado a criaturas neste turno. As criaturas que você controla ganham resistência a magia até o final do turno. (Elas não podem ser alvo de mágicas nem de habilidades controladas por seus oponentes.)</t>
        </is>
      </c>
      <c r="E517" s="11" t="inlineStr">
        <is>
          <t>{2}{G}</t>
        </is>
      </c>
      <c r="F517" s="11" t="inlineStr">
        <is>
          <t>Verde</t>
        </is>
      </c>
      <c r="G517" s="8" t="n">
        <v>0.03</v>
      </c>
      <c r="H517" s="11" t="inlineStr">
        <is>
          <t>Ixalan (XLN)</t>
        </is>
      </c>
      <c r="I517" s="11" t="inlineStr">
        <is>
          <t>Não</t>
        </is>
      </c>
      <c r="J517" s="11" t="n">
        <v>2017</v>
      </c>
      <c r="L517" s="11" t="n">
        <v>1</v>
      </c>
      <c r="M517" s="8">
        <f>L517*G517</f>
        <v/>
      </c>
      <c r="P517" s="9" t="n"/>
    </row>
    <row r="518">
      <c r="A518" s="11" t="inlineStr">
        <is>
          <t>Blinding Mage / Mago Cegador</t>
        </is>
      </c>
      <c r="B518" s="11" t="inlineStr">
        <is>
          <t>Creature — Human Wizard / Criatura — Humano Mago</t>
        </is>
      </c>
      <c r="C518" s="11" t="inlineStr">
        <is>
          <t>Common / Comum</t>
        </is>
      </c>
      <c r="D518" s="11" t="inlineStr">
        <is>
          <t>{W}, {T}: Tap target creature. / {W}, {T}: Vire a criatura alvo.</t>
        </is>
      </c>
      <c r="E518" s="11" t="inlineStr">
        <is>
          <t>{1}{W}</t>
        </is>
      </c>
      <c r="F518" s="11" t="inlineStr">
        <is>
          <t>Branco</t>
        </is>
      </c>
      <c r="G518" s="8" t="n">
        <v>0.06</v>
      </c>
      <c r="H518" s="11" t="inlineStr">
        <is>
          <t>Magic 2010 (M10)</t>
        </is>
      </c>
      <c r="I518" s="11" t="inlineStr">
        <is>
          <t>Não</t>
        </is>
      </c>
      <c r="J518" s="11" t="n">
        <v>2009</v>
      </c>
      <c r="K518" s="10" t="n">
        <v>46054</v>
      </c>
      <c r="L518" s="11" t="n">
        <v>1</v>
      </c>
      <c r="M518" s="8">
        <f>L518*G518</f>
        <v/>
      </c>
      <c r="P518" s="9" t="n"/>
    </row>
    <row r="519">
      <c r="A519" s="11" t="inlineStr">
        <is>
          <t>Blinding Mage / Mago Cegador</t>
        </is>
      </c>
      <c r="B519" s="11" t="inlineStr">
        <is>
          <t>Creature — Human Wizard / Criatura — Humano Mago</t>
        </is>
      </c>
      <c r="C519" s="11" t="inlineStr">
        <is>
          <t>Common / Comum</t>
        </is>
      </c>
      <c r="D519" s="11" t="inlineStr">
        <is>
          <t>{W}, {T}: Tap target creature. / {W}, {T}: Vire a criatura alvo.</t>
        </is>
      </c>
      <c r="E519" s="11" t="inlineStr">
        <is>
          <t>{1}{W}</t>
        </is>
      </c>
      <c r="F519" s="11" t="inlineStr">
        <is>
          <t>Branco</t>
        </is>
      </c>
      <c r="G519" s="8" t="n">
        <v>0.05</v>
      </c>
      <c r="H519" s="11" t="inlineStr">
        <is>
          <t>Magic 2011 (M11)</t>
        </is>
      </c>
      <c r="I519" s="11" t="inlineStr">
        <is>
          <t>Não</t>
        </is>
      </c>
      <c r="J519" s="11" t="n">
        <v>2010</v>
      </c>
      <c r="K519" s="10" t="n">
        <v>46023</v>
      </c>
      <c r="L519" s="11" t="n">
        <v>4</v>
      </c>
      <c r="M519" s="8">
        <f>L519*G519</f>
        <v/>
      </c>
      <c r="P519" s="9" t="n"/>
    </row>
    <row r="520">
      <c r="A520" s="11" t="inlineStr">
        <is>
          <t>Blinding Souleater / Devorador de Almas Cegante</t>
        </is>
      </c>
      <c r="B520" s="11" t="inlineStr">
        <is>
          <t>Artifact Creature — Cleric / Criatura Artefato — Clérigo</t>
        </is>
      </c>
      <c r="C520" s="11" t="inlineStr">
        <is>
          <t>Common / Comum</t>
        </is>
      </c>
      <c r="D520" s="11" t="inlineStr">
        <is>
          <t>{W/P}, {T}: Tap target creature. ({W/P} can be paid with either {W} or 2 life.) / {W/P}, {T}: Vire a criatura alvo. ({W/P} pode ser pago com {W} ou 2 pontos de vida.)</t>
        </is>
      </c>
      <c r="E520" s="11" t="inlineStr">
        <is>
          <t>{3}</t>
        </is>
      </c>
      <c r="F520" s="11" t="inlineStr">
        <is>
          <t>Incolor</t>
        </is>
      </c>
      <c r="G520" s="8" t="n">
        <v>0.03</v>
      </c>
      <c r="H520" s="11" t="inlineStr">
        <is>
          <t>Modern Masters 2015 Edition (MM2)</t>
        </is>
      </c>
      <c r="I520" s="11" t="inlineStr">
        <is>
          <t>Não</t>
        </is>
      </c>
      <c r="J520" s="11" t="n">
        <v>2015</v>
      </c>
      <c r="K520" s="10" t="n">
        <v>46082</v>
      </c>
      <c r="L520" s="11" t="n">
        <v>1</v>
      </c>
      <c r="M520" s="8">
        <f>L520*G520</f>
        <v/>
      </c>
      <c r="P520" s="9" t="n"/>
    </row>
    <row r="521">
      <c r="A521" s="11" t="inlineStr">
        <is>
          <t>Blink of an Eye / Piscar de Olhos</t>
        </is>
      </c>
      <c r="B521" s="11" t="inlineStr">
        <is>
          <t>Instant / Mágica Instantânea</t>
        </is>
      </c>
      <c r="C521" s="11" t="inlineStr">
        <is>
          <t>Common / Comum</t>
        </is>
      </c>
      <c r="D521"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521" s="11" t="inlineStr">
        <is>
          <t>{1}{U}</t>
        </is>
      </c>
      <c r="F521" s="11" t="inlineStr">
        <is>
          <t>Azul</t>
        </is>
      </c>
      <c r="G521" s="8" t="n">
        <v>0.07000000000000001</v>
      </c>
      <c r="H521" s="11" t="inlineStr">
        <is>
          <t>Dominaria (DOM)</t>
        </is>
      </c>
      <c r="I521" s="11" t="inlineStr">
        <is>
          <t>Não</t>
        </is>
      </c>
      <c r="J521" s="11" t="n">
        <v>2018</v>
      </c>
      <c r="L521" s="11" t="n">
        <v>2</v>
      </c>
      <c r="M521" s="8">
        <f>L521*G521</f>
        <v/>
      </c>
      <c r="P521" s="9" t="n"/>
    </row>
    <row r="522">
      <c r="A522" s="11" t="inlineStr">
        <is>
          <t>Blinking Spirit</t>
        </is>
      </c>
      <c r="B522" s="11" t="inlineStr">
        <is>
          <t>Criatura — Espírito / Summon Blinking Spirit</t>
        </is>
      </c>
      <c r="C522" s="11" t="inlineStr">
        <is>
          <t>Rara / Rare</t>
        </is>
      </c>
      <c r="D522" s="11" t="inlineStr">
        <is>
          <t>{0}: Return Blinking Spirit to owner's hand.</t>
        </is>
      </c>
      <c r="E522" s="11" t="inlineStr">
        <is>
          <t>{3}{W}</t>
        </is>
      </c>
      <c r="F522" s="11" t="inlineStr">
        <is>
          <t>Branco</t>
        </is>
      </c>
      <c r="G522" s="8" t="n">
        <v>0.71</v>
      </c>
      <c r="H522" s="11" t="inlineStr">
        <is>
          <t>Chronicles (CHR)</t>
        </is>
      </c>
      <c r="I522" s="11" t="inlineStr">
        <is>
          <t>Não</t>
        </is>
      </c>
      <c r="J522" s="11" t="n">
        <v>1997</v>
      </c>
      <c r="K522" s="10" t="n">
        <v>46055</v>
      </c>
      <c r="L522" s="11" t="n">
        <v>1</v>
      </c>
      <c r="M522" s="8">
        <f>L522*G522</f>
        <v/>
      </c>
      <c r="N522" s="11" t="inlineStr">
        <is>
          <t>Caixa</t>
        </is>
      </c>
      <c r="P522" s="9" t="n"/>
    </row>
    <row r="523">
      <c r="A523" s="11" t="inlineStr">
        <is>
          <t>Blinking Spirit</t>
        </is>
      </c>
      <c r="B523" s="11" t="inlineStr">
        <is>
          <t>Criatura — Espírito / Summon Blinking Spirit</t>
        </is>
      </c>
      <c r="C523" s="11" t="inlineStr">
        <is>
          <t>Incomum / Uncommon</t>
        </is>
      </c>
      <c r="D523" s="11" t="inlineStr">
        <is>
          <t>{0}: Return Blinking Spirit to owner's hand.</t>
        </is>
      </c>
      <c r="E523" s="11" t="inlineStr">
        <is>
          <t>{3}{W}</t>
        </is>
      </c>
      <c r="F523" s="11" t="inlineStr">
        <is>
          <t>Branco</t>
        </is>
      </c>
      <c r="G523" s="8" t="n">
        <v>0.95</v>
      </c>
      <c r="H523" s="11" t="inlineStr">
        <is>
          <t>Ice Age (ICE)</t>
        </is>
      </c>
      <c r="I523" s="11" t="inlineStr">
        <is>
          <t>Não</t>
        </is>
      </c>
      <c r="J523" s="11" t="n">
        <v>1995</v>
      </c>
      <c r="K523" s="10" t="n">
        <v>46055</v>
      </c>
      <c r="L523" s="11" t="n">
        <v>2</v>
      </c>
      <c r="M523" s="8">
        <f>L523*G523</f>
        <v/>
      </c>
      <c r="P523" s="9" t="n"/>
    </row>
    <row r="524">
      <c r="A524" s="11" t="inlineStr">
        <is>
          <t>Blistercoil Weird / Bizarro da Helicosfera</t>
        </is>
      </c>
      <c r="B524" s="11" t="inlineStr">
        <is>
          <t>Creature — Weird / Criatura — Bizarro</t>
        </is>
      </c>
      <c r="C524" s="11" t="inlineStr">
        <is>
          <t>Uncommon / Incomum</t>
        </is>
      </c>
      <c r="D524" s="11" t="inlineStr">
        <is>
          <t>Whenever you cast an instant or sorcery spell, this creature gets +1/+1 until end of turn. Untap it. / Toda vez que você conjurar uma mágica instantânea ou feitiço, Bizarro da Helicosfera recebe +1/+1 até o final do turno. Desvire-o.</t>
        </is>
      </c>
      <c r="E524" s="11" t="inlineStr">
        <is>
          <t>{U/R}</t>
        </is>
      </c>
      <c r="F524" s="11" t="inlineStr">
        <is>
          <t>Vermelho, Azul</t>
        </is>
      </c>
      <c r="G524" s="8" t="n">
        <v>0.09</v>
      </c>
      <c r="H524" s="11" t="inlineStr">
        <is>
          <t>Return to Ravnica (RTR)</t>
        </is>
      </c>
      <c r="I524" s="11" t="inlineStr">
        <is>
          <t>Não</t>
        </is>
      </c>
      <c r="J524" s="11" t="n">
        <v>2012</v>
      </c>
      <c r="K524" s="10" t="n">
        <v>46023</v>
      </c>
      <c r="L524" s="11" t="n">
        <v>2</v>
      </c>
      <c r="M524" s="8">
        <f>L524*G524</f>
        <v/>
      </c>
      <c r="P524" s="9" t="n"/>
    </row>
    <row r="525">
      <c r="A525" s="11" t="inlineStr">
        <is>
          <t>Blistering Dieflyn / Dieflyn Ardente</t>
        </is>
      </c>
      <c r="B525" s="11" t="inlineStr">
        <is>
          <t>Creature — Imp / Criatura — Diabrete</t>
        </is>
      </c>
      <c r="C525" s="11" t="inlineStr">
        <is>
          <t>Common / Comum</t>
        </is>
      </c>
      <c r="D525" s="11" t="inlineStr">
        <is>
          <t>Flying {B/R}: This creature gets +1/+0 until end of turn. / Voar {B/R}: Dieflyn Ardente recebe +1/+0 até o final do turno.</t>
        </is>
      </c>
      <c r="E525" s="11" t="inlineStr">
        <is>
          <t>{3}{R}</t>
        </is>
      </c>
      <c r="F525" s="11" t="inlineStr">
        <is>
          <t>Vermelho</t>
        </is>
      </c>
      <c r="G525" s="8" t="n">
        <v>0.06</v>
      </c>
      <c r="H525" s="11" t="inlineStr">
        <is>
          <t>Shadowmoor (SHM)</t>
        </is>
      </c>
      <c r="I525" s="11" t="inlineStr">
        <is>
          <t>Não</t>
        </is>
      </c>
      <c r="J525" s="11" t="n">
        <v>2008</v>
      </c>
      <c r="K525" s="11" t="inlineStr">
        <is>
          <t>0/1</t>
        </is>
      </c>
      <c r="L525" s="11" t="n">
        <v>1</v>
      </c>
      <c r="M525" s="8">
        <f>L525*G525</f>
        <v/>
      </c>
      <c r="P525" s="9" t="n"/>
    </row>
    <row r="526">
      <c r="A526" s="11" t="inlineStr">
        <is>
          <t>Blisterspit Gremlin / Gremlin do Cuspe Corrosivo</t>
        </is>
      </c>
      <c r="B526" s="11" t="inlineStr">
        <is>
          <t>Creature — Gremlin / Criatura — Gremlin</t>
        </is>
      </c>
      <c r="C526" s="11" t="inlineStr">
        <is>
          <t>Common / Comum</t>
        </is>
      </c>
      <c r="D526" s="11" t="inlineStr">
        <is>
          <t>{1}, {T}: This creature deals 1 damage to each opponent. Whenever you cast a noncreature spell, untap this creature. / {1}, {T}: Gremlin do Cuspe Corrosivo causa 1 ponto de dano a cada oponente. Toda vez que você conjurar uma mágica que não seja de criatura, desvire Gremlin do Cuspe Corrosivo.</t>
        </is>
      </c>
      <c r="E526" s="11" t="inlineStr">
        <is>
          <t>{R}</t>
        </is>
      </c>
      <c r="F526" s="11" t="inlineStr">
        <is>
          <t>Vermelho</t>
        </is>
      </c>
      <c r="G526" s="8" t="n">
        <v>0.05</v>
      </c>
      <c r="H526" s="11" t="inlineStr">
        <is>
          <t>Ikoria: Lair of Behemoths (IKO)</t>
        </is>
      </c>
      <c r="I526" s="11" t="inlineStr">
        <is>
          <t>Não</t>
        </is>
      </c>
      <c r="J526" s="11" t="n">
        <v>2020</v>
      </c>
      <c r="K526" s="10" t="n">
        <v>46023</v>
      </c>
      <c r="L526" s="11" t="n">
        <v>1</v>
      </c>
      <c r="M526" s="8">
        <f>L526*G526</f>
        <v/>
      </c>
      <c r="P526" s="9" t="n"/>
    </row>
    <row r="527">
      <c r="A527" s="11" t="inlineStr">
        <is>
          <t>Blisterstick Shaman / Xamã da Varinha Vesicante</t>
        </is>
      </c>
      <c r="B527" s="11" t="inlineStr">
        <is>
          <t>Creature — Goblin Shaman / Criatura — Goblin Xamã</t>
        </is>
      </c>
      <c r="C527" s="11" t="inlineStr">
        <is>
          <t>Common / Comum</t>
        </is>
      </c>
      <c r="D527" s="11" t="inlineStr">
        <is>
          <t>When this creature enters, it deals 1 damage to any target. / Quando Xamã da Varinha Vesicante entra no campo de batalha, ele causa 1 ponto de dano à criatura ou ao jogador alvo.</t>
        </is>
      </c>
      <c r="E527" s="11" t="inlineStr">
        <is>
          <t>{2}{R}</t>
        </is>
      </c>
      <c r="F527" s="11" t="inlineStr">
        <is>
          <t>Vermelho</t>
        </is>
      </c>
      <c r="G527" s="8" t="n">
        <v>0.06</v>
      </c>
      <c r="H527" s="11" t="inlineStr">
        <is>
          <t>Mirrodin Besieged (MBS)</t>
        </is>
      </c>
      <c r="I527" s="11" t="inlineStr">
        <is>
          <t>Não</t>
        </is>
      </c>
      <c r="J527" s="11" t="n">
        <v>2011</v>
      </c>
      <c r="K527" s="10" t="n">
        <v>46024</v>
      </c>
      <c r="L527" s="11" t="n">
        <v>3</v>
      </c>
      <c r="M527" s="8">
        <f>L527*G527</f>
        <v/>
      </c>
      <c r="P527" s="9" t="n"/>
    </row>
    <row r="528">
      <c r="A528" s="11" t="inlineStr">
        <is>
          <t>Blitzball / Blitzball</t>
        </is>
      </c>
      <c r="B528" s="11" t="inlineStr">
        <is>
          <t>Artefato</t>
        </is>
      </c>
      <c r="C528" s="11" t="inlineStr">
        <is>
          <t>Comum</t>
        </is>
      </c>
      <c r="D528" s="11" t="inlineStr">
        <is>
          <t>{T}: Adicione um mana de qualquer cor. GOLOOOOOOO! — {T}, Sacrifique este artefato: Compre dois cards. Ative somente se um oponente tiver sofrido dano de combate por uma criatura lendária neste turno.</t>
        </is>
      </c>
      <c r="E528" s="11" t="n">
        <v>3</v>
      </c>
      <c r="F528" s="11" t="inlineStr">
        <is>
          <t>Incolor</t>
        </is>
      </c>
      <c r="G528" s="8" t="n">
        <v>0.14</v>
      </c>
      <c r="H528" s="11" t="inlineStr">
        <is>
          <t>Final Fantasy</t>
        </is>
      </c>
      <c r="I528" s="11" t="inlineStr">
        <is>
          <t>Não</t>
        </is>
      </c>
      <c r="J528" s="11" t="n">
        <v>2025</v>
      </c>
      <c r="L528" s="11" t="n">
        <v>5</v>
      </c>
      <c r="M528" s="8">
        <f>L528*G528</f>
        <v/>
      </c>
      <c r="P528" s="9" t="n"/>
    </row>
    <row r="529">
      <c r="A529" s="11" t="inlineStr">
        <is>
          <t>Blitzball Shot / Chute de Blitzball</t>
        </is>
      </c>
      <c r="B529" s="11" t="inlineStr">
        <is>
          <t>Mágica Instantânea</t>
        </is>
      </c>
      <c r="C529" s="11" t="inlineStr">
        <is>
          <t>Comum</t>
        </is>
      </c>
      <c r="D529" s="11" t="inlineStr">
        <is>
          <t>A criatura alvo recebe +3/+3 e ganha atropelar até o final do turno.</t>
        </is>
      </c>
      <c r="E529" s="11" t="inlineStr">
        <is>
          <t>1{G}</t>
        </is>
      </c>
      <c r="F529" s="11" t="inlineStr">
        <is>
          <t>Verde</t>
        </is>
      </c>
      <c r="G529" s="8" t="n">
        <v>0.05</v>
      </c>
      <c r="H529" s="11" t="inlineStr">
        <is>
          <t>Final Fantasy</t>
        </is>
      </c>
      <c r="I529" s="11" t="inlineStr">
        <is>
          <t>Não</t>
        </is>
      </c>
      <c r="J529" s="11" t="n">
        <v>2025</v>
      </c>
      <c r="L529" s="11" t="n">
        <v>11</v>
      </c>
      <c r="M529" s="8">
        <f>L529*G529</f>
        <v/>
      </c>
      <c r="P529" s="9" t="n"/>
    </row>
    <row r="530">
      <c r="A530" s="11" t="inlineStr">
        <is>
          <t>Bloated Processor / Processador Inchado</t>
        </is>
      </c>
      <c r="B530" s="11" t="inlineStr">
        <is>
          <t>Creature — Phyrexian / Criatura — Phyrexiano</t>
        </is>
      </c>
      <c r="C530" s="11" t="inlineStr">
        <is>
          <t>Rare / Rara</t>
        </is>
      </c>
      <c r="D530" s="11" t="inlineStr">
        <is>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is>
      </c>
      <c r="E530" s="11" t="inlineStr">
        <is>
          <t>{2}{B}</t>
        </is>
      </c>
      <c r="F530" s="11" t="inlineStr">
        <is>
          <t>Preto</t>
        </is>
      </c>
      <c r="G530" s="8" t="n">
        <v>0.25</v>
      </c>
      <c r="H530" s="11" t="inlineStr">
        <is>
          <t>March of the Machine (MOM)</t>
        </is>
      </c>
      <c r="I530" s="11" t="inlineStr">
        <is>
          <t>Não</t>
        </is>
      </c>
      <c r="J530" s="11" t="n">
        <v>2023</v>
      </c>
      <c r="K530" s="10" t="n">
        <v>46056</v>
      </c>
      <c r="L530" s="11" t="n">
        <v>1</v>
      </c>
      <c r="M530" s="8">
        <f>L530*G530</f>
        <v/>
      </c>
      <c r="P530" s="9" t="n"/>
    </row>
    <row r="531">
      <c r="A531" s="11" t="inlineStr">
        <is>
          <t>Blood Aspirant / Aspirante a Sanguinário</t>
        </is>
      </c>
      <c r="B531" s="11" t="inlineStr">
        <is>
          <t>Creature — Satyr Berserker / Criatura — Sátiro Amoque</t>
        </is>
      </c>
      <c r="C531" s="11" t="inlineStr">
        <is>
          <t>Common / Comum</t>
        </is>
      </c>
      <c r="D531" s="11" t="inlineStr">
        <is>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is>
      </c>
      <c r="E531" s="11" t="inlineStr">
        <is>
          <t>{1}{R}</t>
        </is>
      </c>
      <c r="F531" s="11" t="inlineStr">
        <is>
          <t>Vermelho</t>
        </is>
      </c>
      <c r="G531" s="8" t="n">
        <v>0.17</v>
      </c>
      <c r="H531" s="11" t="inlineStr">
        <is>
          <t>Commander Masters (CMM)</t>
        </is>
      </c>
      <c r="I531" s="11" t="inlineStr">
        <is>
          <t>Não</t>
        </is>
      </c>
      <c r="J531" s="11" t="n">
        <v>2023</v>
      </c>
      <c r="K531" s="10" t="n">
        <v>46023</v>
      </c>
      <c r="L531" s="11" t="n">
        <v>1</v>
      </c>
      <c r="M531" s="8">
        <f>L531*G531</f>
        <v/>
      </c>
      <c r="P531" s="9" t="n"/>
    </row>
    <row r="532">
      <c r="A532" s="11" t="inlineStr">
        <is>
          <t>Blood Bairn / Criança Sanguinária</t>
        </is>
      </c>
      <c r="B532" s="11" t="inlineStr">
        <is>
          <t>Creature — Vampire / Criatura — Vampiro</t>
        </is>
      </c>
      <c r="C532" s="11" t="inlineStr">
        <is>
          <t>Common / Comum</t>
        </is>
      </c>
      <c r="D532" s="11" t="inlineStr">
        <is>
          <t>Sacrifice another creature: This creature gets +2/+2 until end of turn. / Sacrifique outra criatura: Criança Sanguinária recebe +2/+2 até o final do turno.</t>
        </is>
      </c>
      <c r="E532" s="11" t="inlineStr">
        <is>
          <t>{2}{B}</t>
        </is>
      </c>
      <c r="F532" s="11" t="inlineStr">
        <is>
          <t>Preto</t>
        </is>
      </c>
      <c r="G532" s="8" t="n">
        <v>0.06</v>
      </c>
      <c r="H532" s="11" t="inlineStr">
        <is>
          <t>Magic 2014 (M14)</t>
        </is>
      </c>
      <c r="I532" s="11" t="inlineStr">
        <is>
          <t>Não</t>
        </is>
      </c>
      <c r="J532" s="11" t="n">
        <v>2013</v>
      </c>
      <c r="K532" s="10" t="n">
        <v>46055</v>
      </c>
      <c r="L532" s="11" t="n">
        <v>1</v>
      </c>
      <c r="M532" s="8">
        <f>L532*G532</f>
        <v/>
      </c>
      <c r="P532" s="9" t="n"/>
    </row>
    <row r="533">
      <c r="A533" s="11" t="inlineStr">
        <is>
          <t>Blood Hustler / Vigarista do Sangue</t>
        </is>
      </c>
      <c r="B533" s="11" t="inlineStr">
        <is>
          <t>Creature — Vampire Rogue / Criatura — Vampiro Ladino</t>
        </is>
      </c>
      <c r="C533" s="11" t="inlineStr">
        <is>
          <t>Uncommon / Incomum</t>
        </is>
      </c>
      <c r="D533" s="11" t="inlineStr">
        <is>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is>
      </c>
      <c r="E533" s="11" t="inlineStr">
        <is>
          <t>{1}{B}</t>
        </is>
      </c>
      <c r="F533" s="11" t="inlineStr">
        <is>
          <t>Preto</t>
        </is>
      </c>
      <c r="G533" s="8" t="n">
        <v>0.1</v>
      </c>
      <c r="H533" s="11" t="inlineStr">
        <is>
          <t>Outlaws of Thunder Junction (OTJ)</t>
        </is>
      </c>
      <c r="I533" s="11" t="inlineStr">
        <is>
          <t>Não</t>
        </is>
      </c>
      <c r="J533" s="11" t="n">
        <v>2024</v>
      </c>
      <c r="K533" s="10" t="n">
        <v>46023</v>
      </c>
      <c r="L533" s="11" t="n">
        <v>1</v>
      </c>
      <c r="M533" s="8">
        <f>L533*G533</f>
        <v/>
      </c>
      <c r="P533" s="9" t="n"/>
    </row>
    <row r="534">
      <c r="A534" s="11" t="inlineStr">
        <is>
          <t>Blood Lust / Sede de Sangue</t>
        </is>
      </c>
      <c r="B534" s="11" t="inlineStr">
        <is>
          <t>Instant</t>
        </is>
      </c>
      <c r="C534" s="11" t="inlineStr">
        <is>
          <t>Uncommon / Incomum</t>
        </is>
      </c>
      <c r="D534" s="11" t="inlineStr">
        <is>
          <t>If target creature has toughness 5 or greater, it gets +4/-4 until end of turn. Otherwise, it gets +4/-X until end of turn, where X is its toughness minus 1.</t>
        </is>
      </c>
      <c r="E534" s="11" t="inlineStr">
        <is>
          <t>{1}{R}</t>
        </is>
      </c>
      <c r="F534" s="11" t="inlineStr">
        <is>
          <t>Vermelho</t>
        </is>
      </c>
      <c r="G534" s="8" t="n">
        <v>0.05</v>
      </c>
      <c r="H534" s="11" t="inlineStr">
        <is>
          <t xml:space="preserve">Quarta Edição </t>
        </is>
      </c>
      <c r="I534" s="11" t="inlineStr">
        <is>
          <t>Não</t>
        </is>
      </c>
      <c r="J534" s="11" t="n">
        <v>1995</v>
      </c>
      <c r="L534" s="11" t="n">
        <v>2</v>
      </c>
      <c r="M534" s="8">
        <f>L534*G534</f>
        <v/>
      </c>
      <c r="P534" s="9" t="n"/>
    </row>
    <row r="535">
      <c r="A535" s="11" t="inlineStr">
        <is>
          <t>Blood Lust / Sede de Sangue</t>
        </is>
      </c>
      <c r="B535" s="11" t="inlineStr">
        <is>
          <t>Instant</t>
        </is>
      </c>
      <c r="C535" s="11" t="inlineStr">
        <is>
          <t>Uncommon / Incomum</t>
        </is>
      </c>
      <c r="D535" s="11" t="inlineStr">
        <is>
          <t>If target creature has toughness 5 or greater, it gets +4/-4 until end of turn. Otherwise, it gets +4/-X until end of turn, where X is its toughness minus 1.</t>
        </is>
      </c>
      <c r="E535" s="11" t="inlineStr">
        <is>
          <t>{1}{R}</t>
        </is>
      </c>
      <c r="F535" s="11" t="inlineStr">
        <is>
          <t>Vermelho</t>
        </is>
      </c>
      <c r="G535" s="8" t="n">
        <v>0.3</v>
      </c>
      <c r="H535" s="11" t="inlineStr">
        <is>
          <t>Quarta Edição (BB)</t>
        </is>
      </c>
      <c r="I535" s="11" t="inlineStr">
        <is>
          <t>Não</t>
        </is>
      </c>
      <c r="J535" s="11" t="n">
        <v>1995</v>
      </c>
      <c r="L535" s="11" t="n">
        <v>4</v>
      </c>
      <c r="M535" s="8">
        <f>L535*G535</f>
        <v/>
      </c>
      <c r="P535" s="9" t="n"/>
    </row>
    <row r="536">
      <c r="A536" s="11" t="inlineStr">
        <is>
          <t>Blood of the Martyr</t>
        </is>
      </c>
      <c r="B536" s="11" t="inlineStr">
        <is>
          <t>Mágica Instantânea / Instant</t>
        </is>
      </c>
      <c r="C536" s="11" t="inlineStr">
        <is>
          <t>Rara / Rare</t>
        </is>
      </c>
      <c r="D536" s="11" t="inlineStr">
        <is>
          <t>Until end of turn, you may redirect to yourself all damage dealt to any number of creatures. The source of the damage does not change.</t>
        </is>
      </c>
      <c r="E536" s="11" t="inlineStr">
        <is>
          <t>{W}{W}{W}</t>
        </is>
      </c>
      <c r="F536" s="11" t="inlineStr">
        <is>
          <t>Branco</t>
        </is>
      </c>
      <c r="G536" s="8" t="n">
        <v>0.18</v>
      </c>
      <c r="H536" s="11" t="inlineStr">
        <is>
          <t>Chronicles (CHR)</t>
        </is>
      </c>
      <c r="I536" s="11" t="inlineStr">
        <is>
          <t>Não</t>
        </is>
      </c>
      <c r="J536" s="11" t="n">
        <v>1995</v>
      </c>
      <c r="L536" s="11" t="n">
        <v>2</v>
      </c>
      <c r="M536" s="8">
        <f>L536*G536</f>
        <v/>
      </c>
      <c r="P536" s="9" t="n"/>
    </row>
    <row r="537">
      <c r="A537" s="11" t="inlineStr">
        <is>
          <t>Blood Ogre / Ogre de Sangue</t>
        </is>
      </c>
      <c r="B537" s="11" t="inlineStr">
        <is>
          <t>Creature — Ogre Warrior / Criatura — Ogre Guerreiro</t>
        </is>
      </c>
      <c r="C537" s="11" t="inlineStr">
        <is>
          <t>Common / Comum</t>
        </is>
      </c>
      <c r="D537" s="11" t="inlineStr">
        <is>
          <t>Bloodthirst 1 (If an opponent was dealt damage this turn, this creature enters with a +1/+1 counter on it.) First strike (This creature deals combat damage before creatures without first strike.) / Sede de sangue 1 (Se um oponente tiver sofrido dano neste turno, esta criatura entrará no campo de batalha com um marcador +1/+1 sobre ela.) Iniciativa (Esta criatura causa dano de combate antes das criaturas sem iniciativa.)</t>
        </is>
      </c>
      <c r="E537" s="11" t="inlineStr">
        <is>
          <t>{2}{R}</t>
        </is>
      </c>
      <c r="F537" s="11" t="inlineStr">
        <is>
          <t>Vermelho</t>
        </is>
      </c>
      <c r="G537" s="8" t="n">
        <v>0.05</v>
      </c>
      <c r="H537" s="11" t="inlineStr">
        <is>
          <t>Modern Masters 2015 (MM2)</t>
        </is>
      </c>
      <c r="I537" s="11" t="inlineStr">
        <is>
          <t>Não</t>
        </is>
      </c>
      <c r="J537" s="11" t="n">
        <v>2015</v>
      </c>
      <c r="K537" s="10" t="n">
        <v>46055</v>
      </c>
      <c r="L537" s="11" t="n">
        <v>1</v>
      </c>
      <c r="M537" s="8">
        <f>L537*G537</f>
        <v/>
      </c>
      <c r="P537" s="9" t="n"/>
    </row>
    <row r="538">
      <c r="A538" s="11" t="inlineStr">
        <is>
          <t>Blood Petal Celebrant / Celebradora das Pétalas de Sangue</t>
        </is>
      </c>
      <c r="B538" s="11" t="inlineStr">
        <is>
          <t>Creature — Vampire / Criatura — Vampiro</t>
        </is>
      </c>
      <c r="C538" s="11" t="inlineStr">
        <is>
          <t>Common / Comum</t>
        </is>
      </c>
      <c r="D538" s="11" t="inlineStr">
        <is>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is>
      </c>
      <c r="E538" s="11" t="inlineStr">
        <is>
          <t>{1}{R}</t>
        </is>
      </c>
      <c r="F538" s="11" t="inlineStr">
        <is>
          <t>Vermelho</t>
        </is>
      </c>
      <c r="G538" s="8" t="n">
        <v>0.09</v>
      </c>
      <c r="H538" s="11" t="inlineStr">
        <is>
          <t>Innistrad: Crimson Vow (VOW)</t>
        </is>
      </c>
      <c r="I538" s="11" t="inlineStr">
        <is>
          <t>Não</t>
        </is>
      </c>
      <c r="J538" s="11" t="n">
        <v>2021</v>
      </c>
      <c r="K538" s="10" t="n">
        <v>46024</v>
      </c>
      <c r="L538" s="11" t="n">
        <v>1</v>
      </c>
      <c r="M538" s="8">
        <f>L538*G538</f>
        <v/>
      </c>
      <c r="P538" s="9" t="n"/>
    </row>
    <row r="539">
      <c r="A539" s="11" t="inlineStr">
        <is>
          <t>Blood Reckoning / Vingança Sangrenta</t>
        </is>
      </c>
      <c r="B539" s="11" t="inlineStr">
        <is>
          <t>Enchantment / Encantamento</t>
        </is>
      </c>
      <c r="C539" s="11" t="inlineStr">
        <is>
          <t>Uncommon / Incomum</t>
        </is>
      </c>
      <c r="D539" s="11" t="inlineStr">
        <is>
          <t>Whenever a creature attacks you or a planeswalker you control, that creature's controller loses 1 life. / Toda vez que uma criatura atacar você ou um planeswalker que você controle, o controlador daquela criatura perde 1 ponto de vida.</t>
        </is>
      </c>
      <c r="E539" s="11" t="inlineStr">
        <is>
          <t>{3}{B}</t>
        </is>
      </c>
      <c r="F539" s="11" t="inlineStr">
        <is>
          <t>Preto</t>
        </is>
      </c>
      <c r="G539" s="8" t="n">
        <v>0.13</v>
      </c>
      <c r="H539" s="11" t="inlineStr">
        <is>
          <t>Magic 2013 (M13)</t>
        </is>
      </c>
      <c r="I539" s="11" t="inlineStr">
        <is>
          <t>Não</t>
        </is>
      </c>
      <c r="J539" s="11" t="n">
        <v>2012</v>
      </c>
      <c r="L539" s="11" t="n">
        <v>1</v>
      </c>
      <c r="M539" s="8">
        <f>L539*G539</f>
        <v/>
      </c>
      <c r="P539" s="9" t="n"/>
    </row>
    <row r="540">
      <c r="A540" s="11" t="inlineStr">
        <is>
          <t>Blood Servitor / Serviçal de Sangue</t>
        </is>
      </c>
      <c r="B540" s="11" t="inlineStr">
        <is>
          <t>Artifact Creature — Construct / Criatura Artefato — Constructo</t>
        </is>
      </c>
      <c r="C540" s="11" t="inlineStr">
        <is>
          <t>Common / Comum</t>
        </is>
      </c>
      <c r="D540" s="11" t="inlineStr">
        <is>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is>
      </c>
      <c r="E540" s="11" t="inlineStr">
        <is>
          <t>{3}</t>
        </is>
      </c>
      <c r="F540" s="11" t="inlineStr">
        <is>
          <t>Incolor</t>
        </is>
      </c>
      <c r="G540" s="8" t="n">
        <v>0.05</v>
      </c>
      <c r="H540" s="11" t="inlineStr">
        <is>
          <t>Innistrad: Crimson Vow (VOW)</t>
        </is>
      </c>
      <c r="I540" s="11" t="inlineStr">
        <is>
          <t>Não</t>
        </is>
      </c>
      <c r="J540" s="11" t="n">
        <v>2021</v>
      </c>
      <c r="K540" s="10" t="n">
        <v>46055</v>
      </c>
      <c r="L540" s="11" t="n">
        <v>1</v>
      </c>
      <c r="M540" s="8">
        <f>L540*G540</f>
        <v/>
      </c>
      <c r="P540" s="9" t="n"/>
    </row>
    <row r="541">
      <c r="A541" s="11" t="inlineStr">
        <is>
          <t>Blood Sun / Sol Sangrento</t>
        </is>
      </c>
      <c r="B541" s="11" t="inlineStr">
        <is>
          <t>Enchantment / Encantamento</t>
        </is>
      </c>
      <c r="C541" s="11" t="inlineStr">
        <is>
          <t>Rare / Rara</t>
        </is>
      </c>
      <c r="D541" s="11" t="inlineStr">
        <is>
          <t>When this enchantment enters, draw a card. All lands lose all abilities except mana abilities. / Quando Sol Sangrento entrar no campo de batalha, compre um card. Todos os terrenos perdem todas as habilidades, exceto as habilidades de mana.</t>
        </is>
      </c>
      <c r="E541" s="11" t="inlineStr">
        <is>
          <t>{2}{R}</t>
        </is>
      </c>
      <c r="F541" s="11" t="inlineStr">
        <is>
          <t>Vermelho</t>
        </is>
      </c>
      <c r="G541" s="8" t="n">
        <v>0.75</v>
      </c>
      <c r="H541" s="11" t="inlineStr">
        <is>
          <t>Rivals of Ixalan (RIX)</t>
        </is>
      </c>
      <c r="I541" s="11" t="inlineStr">
        <is>
          <t>Não</t>
        </is>
      </c>
      <c r="J541" s="11" t="n">
        <v>2018</v>
      </c>
      <c r="L541" s="11" t="n">
        <v>1</v>
      </c>
      <c r="M541" s="8">
        <f>L541*G541</f>
        <v/>
      </c>
      <c r="P541" s="9" t="n"/>
    </row>
    <row r="542">
      <c r="A542" s="11" t="inlineStr">
        <is>
          <t>Blood Tithe / Dízimo de Sangue</t>
        </is>
      </c>
      <c r="B542" s="11" t="inlineStr">
        <is>
          <t>Sorcery / Feitiço</t>
        </is>
      </c>
      <c r="C542" s="11" t="inlineStr">
        <is>
          <t>Common / Comum</t>
        </is>
      </c>
      <c r="D542" s="11" t="inlineStr">
        <is>
          <t>Each opponent loses 3 life. You gain life equal to the life lost this way. / Cada oponente perde 3 pontos de vida. Você ganha uma quantidade de pontos de vida igual aos pontos de vida perdidos dessa maneira.</t>
        </is>
      </c>
      <c r="E542" s="11" t="inlineStr">
        <is>
          <t>{3}{B}</t>
        </is>
      </c>
      <c r="F542" s="11" t="inlineStr">
        <is>
          <t>Preto</t>
        </is>
      </c>
      <c r="G542" s="8" t="n">
        <v>0.49</v>
      </c>
      <c r="H542" s="11" t="inlineStr">
        <is>
          <t>Magic 2011 (M11)</t>
        </is>
      </c>
      <c r="I542" s="11" t="inlineStr">
        <is>
          <t>Não</t>
        </is>
      </c>
      <c r="J542" s="11" t="n">
        <v>2010</v>
      </c>
      <c r="L542" s="11" t="n">
        <v>1</v>
      </c>
      <c r="M542" s="8">
        <f>L542*G542</f>
        <v/>
      </c>
      <c r="P542" s="9" t="n"/>
    </row>
    <row r="543">
      <c r="A543" s="11" t="inlineStr">
        <is>
          <t>Blood-Toll Harpy / Harpia do Pedágio de Sangue</t>
        </is>
      </c>
      <c r="B543" s="11" t="inlineStr">
        <is>
          <t>Creature — Harpy / Criatura — Harpia</t>
        </is>
      </c>
      <c r="C543" s="11" t="inlineStr">
        <is>
          <t>Common / Comum</t>
        </is>
      </c>
      <c r="D543" s="11" t="inlineStr">
        <is>
          <t>Flying When this creature enters, each player loses 1 life. / Voar Quando Harpia do Pedágio de Sangue entra no campo de batalha, cada jogador perde 1 ponto de vida.</t>
        </is>
      </c>
      <c r="E543" s="11" t="inlineStr">
        <is>
          <t>{2}{B}</t>
        </is>
      </c>
      <c r="F543" s="11" t="inlineStr">
        <is>
          <t>Preto</t>
        </is>
      </c>
      <c r="G543" s="8" t="n">
        <v>0.03</v>
      </c>
      <c r="H543" s="11" t="inlineStr">
        <is>
          <t>Theros (THS)</t>
        </is>
      </c>
      <c r="I543" s="11" t="inlineStr">
        <is>
          <t>Não</t>
        </is>
      </c>
      <c r="J543" s="11" t="n">
        <v>2013</v>
      </c>
      <c r="K543" s="10" t="n">
        <v>46024</v>
      </c>
      <c r="L543" s="11" t="n">
        <v>2</v>
      </c>
      <c r="M543" s="8">
        <f>L543*G543</f>
        <v/>
      </c>
      <c r="P543" s="9" t="n"/>
    </row>
    <row r="544">
      <c r="A544" s="11" t="inlineStr">
        <is>
          <t>Bloodcrazed Hoplite / Hoplita Sanguinário</t>
        </is>
      </c>
      <c r="B544" s="11" t="inlineStr">
        <is>
          <t>Creature — Human Soldier / Criatura — Humano Soldado</t>
        </is>
      </c>
      <c r="C544" s="11" t="inlineStr">
        <is>
          <t>Common / Comum</t>
        </is>
      </c>
      <c r="D544" s="11"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544" s="11" t="inlineStr">
        <is>
          <t>{1}{B}</t>
        </is>
      </c>
      <c r="F544" s="11" t="inlineStr">
        <is>
          <t>Preto</t>
        </is>
      </c>
      <c r="G544" s="8" t="n">
        <v>0.03</v>
      </c>
      <c r="H544" s="11" t="inlineStr">
        <is>
          <t>Journey into Nyx (JOU)</t>
        </is>
      </c>
      <c r="I544" s="11" t="inlineStr">
        <is>
          <t>Não</t>
        </is>
      </c>
      <c r="J544" s="11" t="n">
        <v>2014</v>
      </c>
      <c r="K544" s="10" t="n">
        <v>46024</v>
      </c>
      <c r="L544" s="11" t="n">
        <v>4</v>
      </c>
      <c r="M544" s="8">
        <f>L544*G544</f>
        <v/>
      </c>
      <c r="P544" s="9" t="n"/>
    </row>
    <row r="545">
      <c r="A545" s="11" t="inlineStr">
        <is>
          <t>Bloodfire Expert / Especialista Sangue-ígneo</t>
        </is>
      </c>
      <c r="B545" s="11" t="inlineStr">
        <is>
          <t>Creature — Efreet Monk / Criatura — Efrite Monge</t>
        </is>
      </c>
      <c r="C545" s="11" t="inlineStr">
        <is>
          <t>Common / Comum</t>
        </is>
      </c>
      <c r="D545" s="11" t="inlineStr">
        <is>
          <t>Prowess (Whenever you cast a noncreature spell, this creature gets +1/+1 until end of turn.) / Destreza (Toda vez que você conjura uma mágica que não seja de criatura, esta criatura recebe +1/+1 até o final do turno.)</t>
        </is>
      </c>
      <c r="E545" s="11" t="inlineStr">
        <is>
          <t>{2}{R}</t>
        </is>
      </c>
      <c r="F545" s="11" t="inlineStr">
        <is>
          <t>Vermelho</t>
        </is>
      </c>
      <c r="G545" s="8" t="n">
        <v>0.05</v>
      </c>
      <c r="H545" s="11" t="inlineStr">
        <is>
          <t>Khans of Tarkir (KTK)</t>
        </is>
      </c>
      <c r="I545" s="11" t="inlineStr">
        <is>
          <t>Não</t>
        </is>
      </c>
      <c r="J545" s="11" t="n">
        <v>2014</v>
      </c>
      <c r="K545" s="10" t="n">
        <v>46025</v>
      </c>
      <c r="L545" s="11" t="n">
        <v>1</v>
      </c>
      <c r="M545" s="8">
        <f>L545*G545</f>
        <v/>
      </c>
      <c r="P545" s="9" t="n"/>
    </row>
    <row r="546">
      <c r="A546" s="11" t="inlineStr">
        <is>
          <t>Bloodflow Connoisseur / Connoisseur do Fluxo Sanguíneo</t>
        </is>
      </c>
      <c r="B546" s="11" t="inlineStr">
        <is>
          <t>Creature — Vampire / Criatura — Vampiro</t>
        </is>
      </c>
      <c r="C546" s="11" t="inlineStr">
        <is>
          <t>Common / Comum</t>
        </is>
      </c>
      <c r="D546" s="11" t="inlineStr">
        <is>
          <t>Sacrifice a creature: Put a +1/+1 counter on this creature. / Sacrifique uma criatura: Coloque um marcador +1/+1 sobre Connoisseur do Fluxo Sanguíneo.</t>
        </is>
      </c>
      <c r="E546" s="11" t="inlineStr">
        <is>
          <t>{2}{B}</t>
        </is>
      </c>
      <c r="F546" s="11" t="inlineStr">
        <is>
          <t>Preto</t>
        </is>
      </c>
      <c r="G546" s="8" t="n">
        <v>0.06</v>
      </c>
      <c r="H546" s="11" t="inlineStr">
        <is>
          <t>Avacyn Restored (AVR)</t>
        </is>
      </c>
      <c r="I546" s="11" t="inlineStr">
        <is>
          <t>Não</t>
        </is>
      </c>
      <c r="J546" s="11" t="n">
        <v>2012</v>
      </c>
      <c r="K546" s="10" t="n">
        <v>46023</v>
      </c>
      <c r="L546" s="11" t="n">
        <v>1</v>
      </c>
      <c r="M546" s="8">
        <f>L546*G546</f>
        <v/>
      </c>
      <c r="P546" s="9" t="n"/>
    </row>
    <row r="547">
      <c r="A547" s="11" t="inlineStr">
        <is>
          <t>Bloodflow Connoisseur / Connoisseur do Fluxo Sanguíneo</t>
        </is>
      </c>
      <c r="B547" s="11" t="inlineStr">
        <is>
          <t>Creature — Vampire / Criatura — Vampiro</t>
        </is>
      </c>
      <c r="C547" s="11" t="inlineStr">
        <is>
          <t>Common / Comum</t>
        </is>
      </c>
      <c r="D547" s="11" t="inlineStr">
        <is>
          <t>Sacrifice a creature: Put a +1/+1 counter on this creature. / Sacrifique uma criatura: Coloque um marcador +1/+1 sobre Connoisseur do Fluxo Sanguíneo.</t>
        </is>
      </c>
      <c r="E547" s="11" t="inlineStr">
        <is>
          <t>{2}{B}</t>
        </is>
      </c>
      <c r="F547" s="11" t="inlineStr">
        <is>
          <t>Preto</t>
        </is>
      </c>
      <c r="G547" s="8" t="n">
        <v>0.13</v>
      </c>
      <c r="H547" s="11" t="inlineStr">
        <is>
          <t>Double Masters 2022 (2X2)</t>
        </is>
      </c>
      <c r="I547" s="11" t="inlineStr">
        <is>
          <t>Não</t>
        </is>
      </c>
      <c r="J547" s="11" t="n">
        <v>2022</v>
      </c>
      <c r="K547" s="10" t="n">
        <v>46023</v>
      </c>
      <c r="L547" s="11" t="n">
        <v>1</v>
      </c>
      <c r="M547" s="8">
        <f>L547*G547</f>
        <v/>
      </c>
      <c r="P547" s="9" t="n"/>
    </row>
    <row r="548">
      <c r="A548" s="11" t="inlineStr">
        <is>
          <t>Bloodflow Connoisseur / Connoisseur do Fluxo Sanguíneo</t>
        </is>
      </c>
      <c r="B548" s="11" t="inlineStr">
        <is>
          <t>Creature — Vampire / Criatura — Vampiro</t>
        </is>
      </c>
      <c r="C548" s="11" t="inlineStr">
        <is>
          <t>Common / Comum</t>
        </is>
      </c>
      <c r="D548" s="11" t="inlineStr">
        <is>
          <t>Sacrifice a creature: Put a +1/+1 counter on this creature. / Sacrifique uma criatura: Coloque um marcador +1/+1 sobre Connoisseur do Fluxo Sanguíneo.</t>
        </is>
      </c>
      <c r="E548" s="11" t="inlineStr">
        <is>
          <t>{2}{B}</t>
        </is>
      </c>
      <c r="F548" s="11" t="inlineStr">
        <is>
          <t>Preto</t>
        </is>
      </c>
      <c r="G548" s="8" t="n">
        <v>0.13</v>
      </c>
      <c r="H548" s="11" t="inlineStr">
        <is>
          <t>Double Masters 2022 (2X2)</t>
        </is>
      </c>
      <c r="I548" s="11" t="inlineStr">
        <is>
          <t>Não</t>
        </is>
      </c>
      <c r="J548" s="11" t="n">
        <v>2022</v>
      </c>
      <c r="K548" s="10" t="n">
        <v>46023</v>
      </c>
      <c r="L548" s="11" t="n">
        <v>1</v>
      </c>
      <c r="M548" s="8">
        <f>L548*G548</f>
        <v/>
      </c>
      <c r="P548" s="9" t="n"/>
    </row>
    <row r="549">
      <c r="A549" s="11" t="inlineStr">
        <is>
          <t>Bloodhunter Bat / Morcego Caçador de Sangue</t>
        </is>
      </c>
      <c r="B549" s="11" t="inlineStr">
        <is>
          <t>Creature — Bat / Criatura — Morcego</t>
        </is>
      </c>
      <c r="C549" s="11" t="inlineStr">
        <is>
          <t>Common / Comum</t>
        </is>
      </c>
      <c r="D549" s="11" t="inlineStr">
        <is>
          <t>Flying When this creature enters, target player loses 2 life and you gain 2 life. / Voar Quando Morcego Caçador de Sangue entra no campo de batalha, o jogador alvo perde 2 pontos de vida e você ganha 2 pontos de vida.</t>
        </is>
      </c>
      <c r="E549" s="11" t="inlineStr">
        <is>
          <t>{3}{B}</t>
        </is>
      </c>
      <c r="F549" s="11" t="inlineStr">
        <is>
          <t>Preto</t>
        </is>
      </c>
      <c r="G549" s="8" t="n">
        <v>0.04</v>
      </c>
      <c r="H549" s="11" t="inlineStr">
        <is>
          <t>Magic 2013 (M13)</t>
        </is>
      </c>
      <c r="I549" s="11" t="inlineStr">
        <is>
          <t>Não</t>
        </is>
      </c>
      <c r="J549" s="11" t="n">
        <v>2012</v>
      </c>
      <c r="K549" s="10" t="n">
        <v>46055</v>
      </c>
      <c r="L549" s="11" t="n">
        <v>1</v>
      </c>
      <c r="M549" s="8">
        <f>L549*G549</f>
        <v/>
      </c>
      <c r="P549" s="9" t="n"/>
    </row>
    <row r="550">
      <c r="A550" s="11" t="inlineStr">
        <is>
          <t>Bloodlord of Vaasgoth / Senhor Vampiro de Vaasgoth</t>
        </is>
      </c>
      <c r="B550" s="11" t="inlineStr">
        <is>
          <t>Creature — Vampire Warrior / Criatura — Vampiro Guerreiro</t>
        </is>
      </c>
      <c r="C550" s="11" t="inlineStr">
        <is>
          <t>Mythic Rare / Mítica Rara</t>
        </is>
      </c>
      <c r="D550" s="11"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550" s="11" t="inlineStr">
        <is>
          <t>{3}{B}{B}</t>
        </is>
      </c>
      <c r="F550" s="11" t="inlineStr">
        <is>
          <t>Preto</t>
        </is>
      </c>
      <c r="G550" s="8" t="n">
        <v>1.5</v>
      </c>
      <c r="H550" s="11" t="inlineStr">
        <is>
          <t>Magic 2012 (M12)</t>
        </is>
      </c>
      <c r="I550" s="11" t="inlineStr">
        <is>
          <t>Não</t>
        </is>
      </c>
      <c r="J550" s="11" t="n">
        <v>2011</v>
      </c>
      <c r="K550" s="10" t="n">
        <v>46084</v>
      </c>
      <c r="L550" s="11" t="n">
        <v>1</v>
      </c>
      <c r="M550" s="8">
        <f>L550*G550</f>
        <v/>
      </c>
      <c r="P550" s="9" t="n"/>
    </row>
    <row r="551">
      <c r="A551" s="11" t="inlineStr">
        <is>
          <t>Bloodmad Vampire / Vampira Sanguinsana</t>
        </is>
      </c>
      <c r="B551" s="11" t="inlineStr">
        <is>
          <t>Creature — Vampire Berserker / Criatura — Vampiro Amoque</t>
        </is>
      </c>
      <c r="C551" s="11" t="inlineStr">
        <is>
          <t>Common / Comum</t>
        </is>
      </c>
      <c r="D551" s="11" t="inlineStr">
        <is>
          <t>Whenever this creature deals combat damage to a player, put a +1/+1 counter on it. Madness {1}{R} (If you discard this card, discard it into exile. When you do, cast it for its madness cost or put it into your graveyard.) / Toda vez que Vampira Sanguinsana causar dano de combate a um jogador, coloque um marcador +1/+1 nela. Loucura {1}{R} (Se você descartar este card, descarte-o para o exílio. Quando fizer isso, conjure-o por seu custo de loucura ou coloque-o em seu cemitério.)</t>
        </is>
      </c>
      <c r="E551" s="11" t="inlineStr">
        <is>
          <t>{2}{R}</t>
        </is>
      </c>
      <c r="F551" s="11" t="inlineStr">
        <is>
          <t>Vermelho</t>
        </is>
      </c>
      <c r="G551" s="8" t="n">
        <v>0.1</v>
      </c>
      <c r="H551" s="11" t="inlineStr">
        <is>
          <t>Shadows over Innistrad (SOI)</t>
        </is>
      </c>
      <c r="I551" s="11" t="inlineStr">
        <is>
          <t>Não</t>
        </is>
      </c>
      <c r="J551" s="11" t="n">
        <v>2016</v>
      </c>
      <c r="K551" s="10" t="n">
        <v>46026</v>
      </c>
      <c r="L551" s="11" t="n">
        <v>1</v>
      </c>
      <c r="M551" s="8">
        <f>L551*G551</f>
        <v/>
      </c>
      <c r="P551" s="9" t="n"/>
    </row>
    <row r="552">
      <c r="A552" s="11" t="inlineStr">
        <is>
          <t>Bloodrock Cyclops / Ciclope de Olho Injetado</t>
        </is>
      </c>
      <c r="B552" s="11" t="inlineStr">
        <is>
          <t>Creature — Cyclops / Criatura — Ciclope</t>
        </is>
      </c>
      <c r="C552" s="11" t="inlineStr">
        <is>
          <t>Common / Comum</t>
        </is>
      </c>
      <c r="D552" s="11" t="inlineStr">
        <is>
          <t>This creature attacks each combat if able. / Ciclope de Olho Injetado ataca a cada turno se estiver apto.</t>
        </is>
      </c>
      <c r="E552" s="11" t="inlineStr">
        <is>
          <t>{2}{R}</t>
        </is>
      </c>
      <c r="F552" s="11" t="inlineStr">
        <is>
          <t>Vermelho</t>
        </is>
      </c>
      <c r="G552" s="8" t="n">
        <v>0.09</v>
      </c>
      <c r="H552" s="11" t="inlineStr">
        <is>
          <t>Tenth Edition (10E)</t>
        </is>
      </c>
      <c r="I552" s="11" t="inlineStr">
        <is>
          <t>Não</t>
        </is>
      </c>
      <c r="J552" s="11" t="n">
        <v>2007</v>
      </c>
      <c r="K552" s="10" t="n">
        <v>46084</v>
      </c>
      <c r="L552" s="11" t="n">
        <v>1</v>
      </c>
      <c r="M552" s="8">
        <f>L552*G552</f>
        <v/>
      </c>
      <c r="P552" s="9" t="n"/>
    </row>
    <row r="553">
      <c r="A553" s="11" t="inlineStr">
        <is>
          <t>Bloodsoaked Altar / Altar Ensanguentado</t>
        </is>
      </c>
      <c r="B553" s="11" t="inlineStr">
        <is>
          <t>Artifact / Artefato</t>
        </is>
      </c>
      <c r="C553" s="11" t="inlineStr">
        <is>
          <t>Uncommon / Incomum</t>
        </is>
      </c>
      <c r="D553" s="11" t="inlineStr">
        <is>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is>
      </c>
      <c r="E553" s="11" t="inlineStr">
        <is>
          <t>{4}{B}{B}</t>
        </is>
      </c>
      <c r="F553" s="11" t="inlineStr">
        <is>
          <t>Preto</t>
        </is>
      </c>
      <c r="G553" s="8" t="n">
        <v>0.06</v>
      </c>
      <c r="H553" s="11" t="inlineStr">
        <is>
          <t>Core Set 2020 (M20)</t>
        </is>
      </c>
      <c r="I553" s="11" t="inlineStr">
        <is>
          <t>Não</t>
        </is>
      </c>
      <c r="J553" s="11" t="n">
        <v>2019</v>
      </c>
      <c r="L553" s="11" t="n">
        <v>1</v>
      </c>
      <c r="M553" s="8">
        <f>L553*G553</f>
        <v/>
      </c>
      <c r="P553" s="9" t="n"/>
    </row>
    <row r="554">
      <c r="A554" s="11" t="inlineStr">
        <is>
          <t>Bloodthrone Vampire / Vampiro do Sangue Real</t>
        </is>
      </c>
      <c r="B554" s="11" t="inlineStr">
        <is>
          <t>Creature — Vampire / Criatura — Vampiro</t>
        </is>
      </c>
      <c r="C554" s="11" t="inlineStr">
        <is>
          <t>Common / Comum</t>
        </is>
      </c>
      <c r="D554" s="11" t="inlineStr">
        <is>
          <t>Sacrifice a creature: This creature gets +2/+2 until end of turn. / Sacrifique uma criatura: Vampiro do Sangue Real recebe +2/+2 até o final do turno.</t>
        </is>
      </c>
      <c r="E554" s="11" t="inlineStr">
        <is>
          <t>{1}{B}</t>
        </is>
      </c>
      <c r="F554" s="11" t="inlineStr">
        <is>
          <t>Preto</t>
        </is>
      </c>
      <c r="G554" s="8" t="n">
        <v>0.2</v>
      </c>
      <c r="H554" s="11" t="inlineStr">
        <is>
          <t>Rise of the Eldrazi (ROE)</t>
        </is>
      </c>
      <c r="I554" s="11" t="inlineStr">
        <is>
          <t>Não</t>
        </is>
      </c>
      <c r="J554" s="11" t="n">
        <v>2010</v>
      </c>
      <c r="K554" s="10" t="n">
        <v>46023</v>
      </c>
      <c r="L554" s="11" t="n">
        <v>1</v>
      </c>
      <c r="M554" s="8">
        <f>L554*G554</f>
        <v/>
      </c>
      <c r="P554" s="9" t="n"/>
    </row>
    <row r="555">
      <c r="A555" s="11" t="inlineStr">
        <is>
          <t>Bloom Hulk / Druida do Pólen Brilhante</t>
        </is>
      </c>
      <c r="B555" s="11" t="inlineStr">
        <is>
          <t>Creature — Elf Druid / Criatura — Elfo Druida</t>
        </is>
      </c>
      <c r="C555" s="11" t="inlineStr">
        <is>
          <t>Common / Comum</t>
        </is>
      </c>
      <c r="D555" s="11"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555" s="11" t="inlineStr">
        <is>
          <t>{1}{G}</t>
        </is>
      </c>
      <c r="F555" s="11" t="inlineStr">
        <is>
          <t>Verde</t>
        </is>
      </c>
      <c r="G555" s="8" t="n">
        <v>0.14</v>
      </c>
      <c r="H555" s="8" t="inlineStr">
        <is>
          <t>War of the Spark (WAR)</t>
        </is>
      </c>
      <c r="I555" s="11" t="inlineStr">
        <is>
          <t>Não</t>
        </is>
      </c>
      <c r="J555" s="11" t="n">
        <v>2019</v>
      </c>
      <c r="K555" s="10" t="n">
        <v>46023</v>
      </c>
      <c r="L555" s="11" t="n">
        <v>1</v>
      </c>
      <c r="M555" s="8">
        <f>L555*G555</f>
        <v/>
      </c>
      <c r="P555" s="9" t="n"/>
    </row>
    <row r="556">
      <c r="A556" s="11" t="inlineStr">
        <is>
          <t>Blossombind</t>
        </is>
      </c>
      <c r="B556" s="11" t="inlineStr">
        <is>
          <t>Enchantment — Aura</t>
        </is>
      </c>
      <c r="C556" s="11" t="inlineStr">
        <is>
          <t>Common</t>
        </is>
      </c>
      <c r="D556" s="11" t="inlineStr">
        <is>
          <t>Enchant creature. When this Aura enters, tap enchanted creature. Enchanted creature can't become untapped and can't have counters put on it.</t>
        </is>
      </c>
      <c r="E556" s="11" t="inlineStr">
        <is>
          <t>{1}{U}</t>
        </is>
      </c>
      <c r="F556" s="11" t="inlineStr">
        <is>
          <t>Blue</t>
        </is>
      </c>
      <c r="G556" s="8" t="n">
        <v>0.15</v>
      </c>
      <c r="H556" s="11" t="inlineStr">
        <is>
          <t>Lorwyn Eclipsed (ECL)</t>
        </is>
      </c>
      <c r="I556" s="11" t="inlineStr">
        <is>
          <t>Não</t>
        </is>
      </c>
      <c r="J556" s="11" t="n">
        <v>2026</v>
      </c>
      <c r="L556" s="11" t="n">
        <v>1</v>
      </c>
      <c r="M556" s="8">
        <f>L556*G556</f>
        <v/>
      </c>
      <c r="P556" s="9" t="n"/>
    </row>
    <row r="557">
      <c r="A557" s="11" t="inlineStr">
        <is>
          <t>Blue Marvel, Adam Brashear</t>
        </is>
      </c>
      <c r="B557" s="11" t="inlineStr">
        <is>
          <t>Legendary Creature — Human Scientist Hero</t>
        </is>
      </c>
      <c r="C557" s="11" t="inlineStr">
        <is>
          <t>Uncommon / Incomum</t>
        </is>
      </c>
      <c r="D557" s="11" t="inlineStr">
        <is>
          <t>Flying (This creature can't be blocked except by creatures with flying or reach.) Ward {2} (Whenever this creature becomes the target of a spell or ability an opponent controls, counter it unless that player pays {2}.) Whenever you draw your second card each turn, put a +1/+1 counter on Blue Marvel.</t>
        </is>
      </c>
      <c r="E557" s="11" t="inlineStr">
        <is>
          <t>{3}{U}{U}</t>
        </is>
      </c>
      <c r="F557" s="11" t="inlineStr">
        <is>
          <t>Azul</t>
        </is>
      </c>
      <c r="G557" s="8" t="n">
        <v>1.34</v>
      </c>
      <c r="H557" s="11" t="inlineStr">
        <is>
          <t>Marvel Super Heroes Commander (MSC)</t>
        </is>
      </c>
      <c r="I557" s="11" t="inlineStr">
        <is>
          <t>Não</t>
        </is>
      </c>
      <c r="J557" s="11" t="n">
        <v>2026</v>
      </c>
      <c r="K557" s="10" t="n">
        <v>46145</v>
      </c>
      <c r="L557" s="11" t="n">
        <v>1</v>
      </c>
      <c r="M557" s="8">
        <f>L557*G557</f>
        <v/>
      </c>
      <c r="P557" s="9" t="n"/>
    </row>
    <row r="558">
      <c r="A558" s="11" t="inlineStr">
        <is>
          <t>Blue Scarab</t>
        </is>
      </c>
      <c r="B558" s="11" t="inlineStr">
        <is>
          <t>Encantar Criatura / Enchant Creature</t>
        </is>
      </c>
      <c r="C558" s="11" t="inlineStr">
        <is>
          <t>Incomum / Uncommon</t>
        </is>
      </c>
      <c r="D558" s="11" t="inlineStr">
        <is>
          <t>Target creature gets +2/+2 as long as any opponent controls any blue cards. That creature cannot be blocked by blue creatures.</t>
        </is>
      </c>
      <c r="E558" s="11" t="inlineStr">
        <is>
          <t>{W}</t>
        </is>
      </c>
      <c r="F558" s="11" t="inlineStr">
        <is>
          <t>Branco</t>
        </is>
      </c>
      <c r="G558" s="8" t="n">
        <v>0.05</v>
      </c>
      <c r="H558" s="11" t="inlineStr">
        <is>
          <t>Ice Age (ICE)</t>
        </is>
      </c>
      <c r="I558" s="11" t="inlineStr">
        <is>
          <t>Não</t>
        </is>
      </c>
      <c r="J558" s="11" t="n">
        <v>1995</v>
      </c>
      <c r="L558" s="11" t="n">
        <v>2</v>
      </c>
      <c r="M558" s="8">
        <f>L558*G558</f>
        <v/>
      </c>
      <c r="P558" s="9" t="n"/>
    </row>
    <row r="559">
      <c r="A559" s="11" t="inlineStr">
        <is>
          <t>Blue Ward / Defesa Azul</t>
        </is>
      </c>
      <c r="B559" s="11" t="inlineStr">
        <is>
          <t>Enchantment — Aura</t>
        </is>
      </c>
      <c r="C559" s="11" t="inlineStr">
        <is>
          <t>Uncommon / Incomum</t>
        </is>
      </c>
      <c r="D559" s="11" t="inlineStr">
        <is>
          <t>Enchant creature Enchanted creature has protection from blue. This effect doesn't remove this Aura.</t>
        </is>
      </c>
      <c r="E559" s="11" t="inlineStr">
        <is>
          <t>{W}</t>
        </is>
      </c>
      <c r="F559" s="11" t="inlineStr">
        <is>
          <t>Branco</t>
        </is>
      </c>
      <c r="G559" s="8" t="n">
        <v>0.1</v>
      </c>
      <c r="H559" s="11" t="inlineStr">
        <is>
          <t>Fourth Edition (4ED)</t>
        </is>
      </c>
      <c r="I559" s="11" t="inlineStr">
        <is>
          <t>Não</t>
        </is>
      </c>
      <c r="J559" s="11" t="n">
        <v>1995</v>
      </c>
      <c r="L559" s="11" t="n">
        <v>1</v>
      </c>
      <c r="M559" s="8">
        <f>L559*G559</f>
        <v/>
      </c>
      <c r="P559" s="9" t="n"/>
    </row>
    <row r="560">
      <c r="A560" s="11" t="inlineStr">
        <is>
          <t>Blue Ward / Defesa Azul</t>
        </is>
      </c>
      <c r="B560" s="11" t="inlineStr">
        <is>
          <t>Enchantment — Aura</t>
        </is>
      </c>
      <c r="C560" s="11" t="inlineStr">
        <is>
          <t>Uncommon / Incomum</t>
        </is>
      </c>
      <c r="D560" s="11" t="inlineStr">
        <is>
          <t>Enchant creature Enchanted creature has protection from blue. This effect doesn't remove this Aura.</t>
        </is>
      </c>
      <c r="E560" s="11" t="inlineStr">
        <is>
          <t>{W}</t>
        </is>
      </c>
      <c r="F560" s="11" t="inlineStr">
        <is>
          <t>Branco</t>
        </is>
      </c>
      <c r="G560" s="8" t="n">
        <v>0.59</v>
      </c>
      <c r="H560" s="11" t="inlineStr">
        <is>
          <t>Revised Edition</t>
        </is>
      </c>
      <c r="I560" s="11" t="inlineStr">
        <is>
          <t>Não</t>
        </is>
      </c>
      <c r="J560" s="11" t="n">
        <v>1994</v>
      </c>
      <c r="L560" s="11" t="n">
        <v>1</v>
      </c>
      <c r="M560" s="8">
        <f>L560*G560</f>
        <v/>
      </c>
      <c r="P560" s="9" t="n"/>
    </row>
    <row r="561">
      <c r="A561" s="11" t="inlineStr">
        <is>
          <t>Blunt the Assault / Amenizar o Ataque</t>
        </is>
      </c>
      <c r="B561" s="11" t="inlineStr">
        <is>
          <t>Instant / Mágica Instantânea</t>
        </is>
      </c>
      <c r="C561" s="11" t="inlineStr">
        <is>
          <t>Common / Comum</t>
        </is>
      </c>
      <c r="D561" s="11" t="inlineStr">
        <is>
          <t>You gain 1 life for each creature on the battlefield. Prevent all combat damage that would be dealt this turn. / Você ganha 1 ponto de vida para cada criatura no campo de batalha Previna todo o dano de combate que seria causado neste turno.</t>
        </is>
      </c>
      <c r="E561" s="11" t="inlineStr">
        <is>
          <t>{3}{G}</t>
        </is>
      </c>
      <c r="F561" s="11" t="inlineStr">
        <is>
          <t>Verde</t>
        </is>
      </c>
      <c r="G561" s="8" t="n">
        <v>0.1</v>
      </c>
      <c r="H561" s="11" t="inlineStr">
        <is>
          <t>Scars of Mirrodin (SOM)</t>
        </is>
      </c>
      <c r="I561" s="11" t="inlineStr">
        <is>
          <t>Não</t>
        </is>
      </c>
      <c r="J561" s="11" t="n">
        <v>2010</v>
      </c>
      <c r="L561" s="11" t="n">
        <v>2</v>
      </c>
      <c r="M561" s="8">
        <f>L561*G561</f>
        <v/>
      </c>
      <c r="P561" s="9" t="n"/>
    </row>
    <row r="562">
      <c r="A562" s="11" t="inlineStr">
        <is>
          <t>Blur of Blades / Borrão de Lâminas</t>
        </is>
      </c>
      <c r="B562" s="11" t="inlineStr">
        <is>
          <t>Instant / Mágica Instantânea</t>
        </is>
      </c>
      <c r="C562" s="11" t="inlineStr">
        <is>
          <t>Common / Comum</t>
        </is>
      </c>
      <c r="D562" s="11" t="inlineStr">
        <is>
          <t>Put a -1/-1 counter on target creature. Blur of Blades deals 2 damage to that creature's controller. / Coloque um marcador -1/-1 na criatura alvo. Borrão de Lâminas causa 2 pontos de dano ao controlador daquela criatura.</t>
        </is>
      </c>
      <c r="E562" s="11" t="inlineStr">
        <is>
          <t>{1}{R}</t>
        </is>
      </c>
      <c r="F562" s="11" t="inlineStr">
        <is>
          <t>Vermelho</t>
        </is>
      </c>
      <c r="G562" s="8" t="n">
        <v>0.03</v>
      </c>
      <c r="H562" s="11" t="inlineStr">
        <is>
          <t>Hour of Devastation (HOU)</t>
        </is>
      </c>
      <c r="I562" s="11" t="inlineStr">
        <is>
          <t>Não</t>
        </is>
      </c>
      <c r="J562" s="11" t="n">
        <v>2017</v>
      </c>
      <c r="L562" s="11" t="n">
        <v>1</v>
      </c>
      <c r="M562" s="8">
        <f>L562*G562</f>
        <v/>
      </c>
      <c r="P562" s="9" t="n"/>
    </row>
    <row r="563">
      <c r="A563" s="11" t="inlineStr">
        <is>
          <t>Boar-q-pine</t>
        </is>
      </c>
      <c r="B563" s="11" t="inlineStr">
        <is>
          <t>Creature — Boar Porcupine</t>
        </is>
      </c>
      <c r="C563" s="11" t="inlineStr">
        <is>
          <t>Common / Comum</t>
        </is>
      </c>
      <c r="D563" s="11" t="inlineStr">
        <is>
          <t>Whenever you cast a noncreature spell, put a +1/+1 counter on this creature.</t>
        </is>
      </c>
      <c r="E563" s="11" t="inlineStr">
        <is>
          <t>{2}{R}</t>
        </is>
      </c>
      <c r="F563" s="11" t="inlineStr">
        <is>
          <t>Vermelho</t>
        </is>
      </c>
      <c r="G563" s="8" t="n">
        <v>0.06</v>
      </c>
      <c r="H563" s="11" t="inlineStr">
        <is>
          <t>Avatar: The Last Airbender (TLA)</t>
        </is>
      </c>
      <c r="I563" s="11" t="inlineStr">
        <is>
          <t>Não</t>
        </is>
      </c>
      <c r="J563" s="11" t="n">
        <v>2025</v>
      </c>
      <c r="K563" s="10" t="n">
        <v>46055</v>
      </c>
      <c r="L563" s="11" t="n">
        <v>4</v>
      </c>
      <c r="M563" s="8">
        <f>L563*G563</f>
        <v/>
      </c>
      <c r="P563" s="9" t="n"/>
    </row>
    <row r="564">
      <c r="A564" s="11" t="inlineStr">
        <is>
          <t>Bog Imp / Diabrete do Pântano</t>
        </is>
      </c>
      <c r="B564" s="11" t="inlineStr">
        <is>
          <t>Creature — Imp / Criatura — Diabrete</t>
        </is>
      </c>
      <c r="C564" s="11" t="inlineStr">
        <is>
          <t>Common / Comum</t>
        </is>
      </c>
      <c r="D564" s="11" t="inlineStr">
        <is>
          <t>Flying (This creature can't be blocked except by creatures with flying or reach.) / Voar (Esta criatura só pode ser bloqueada por criaturas com a habilidade de voar.)</t>
        </is>
      </c>
      <c r="E564" s="11" t="inlineStr">
        <is>
          <t>{1}{B}</t>
        </is>
      </c>
      <c r="F564" s="11" t="inlineStr">
        <is>
          <t>Preto</t>
        </is>
      </c>
      <c r="G564" s="8" t="n">
        <v>0.06</v>
      </c>
      <c r="H564" s="11" t="inlineStr">
        <is>
          <t>Quarta Edição</t>
        </is>
      </c>
      <c r="I564" s="11" t="inlineStr">
        <is>
          <t>Não</t>
        </is>
      </c>
      <c r="J564" s="11" t="n">
        <v>1997</v>
      </c>
      <c r="K564" s="10" t="n">
        <v>46023</v>
      </c>
      <c r="L564" s="11" t="n">
        <v>1</v>
      </c>
      <c r="M564" s="8">
        <f>L564*G564</f>
        <v/>
      </c>
      <c r="P564" s="9" t="n"/>
    </row>
    <row r="565">
      <c r="A565" s="11" t="inlineStr">
        <is>
          <t>Bog Imp / Diabrete do Pântano</t>
        </is>
      </c>
      <c r="B565" s="11" t="inlineStr">
        <is>
          <t>Creature — Imp / Criatura — Diabrete</t>
        </is>
      </c>
      <c r="C565" s="11" t="inlineStr">
        <is>
          <t>Common / Comum</t>
        </is>
      </c>
      <c r="D565" s="11" t="inlineStr">
        <is>
          <t>Flying (This creature can't be blocked except by creatures with flying or reach.) / Voar (Esta criatura só pode ser bloqueada por criaturas com a habilidade de voar.)</t>
        </is>
      </c>
      <c r="E565" s="11" t="inlineStr">
        <is>
          <t>{1}{B}</t>
        </is>
      </c>
      <c r="F565" s="11" t="inlineStr">
        <is>
          <t>Preto</t>
        </is>
      </c>
      <c r="G565" s="8" t="n">
        <v>0.06</v>
      </c>
      <c r="H565" s="11" t="inlineStr">
        <is>
          <t>Quarta Edição (BB)</t>
        </is>
      </c>
      <c r="I565" s="11" t="inlineStr">
        <is>
          <t>Não</t>
        </is>
      </c>
      <c r="J565" s="11" t="n">
        <v>1997</v>
      </c>
      <c r="K565" s="10" t="n">
        <v>46023</v>
      </c>
      <c r="L565" s="11" t="n">
        <v>2</v>
      </c>
      <c r="M565" s="8">
        <f>L565*G565</f>
        <v/>
      </c>
      <c r="P565" s="9" t="n"/>
    </row>
    <row r="566">
      <c r="A566" s="11" t="inlineStr">
        <is>
          <t>Bog Rats / Ratos do Pântano</t>
        </is>
      </c>
      <c r="B566" s="11" t="inlineStr">
        <is>
          <t>Creature — Rat</t>
        </is>
      </c>
      <c r="C566" s="11" t="inlineStr">
        <is>
          <t>Common / Comum</t>
        </is>
      </c>
      <c r="D566" s="11" t="inlineStr">
        <is>
          <t>This creature can't be blocked by Walls.</t>
        </is>
      </c>
      <c r="E566" s="11" t="inlineStr">
        <is>
          <t>{B}</t>
        </is>
      </c>
      <c r="F566" s="11" t="inlineStr">
        <is>
          <t>Preto</t>
        </is>
      </c>
      <c r="G566" s="8" t="n">
        <v>0.08</v>
      </c>
      <c r="H566" s="11" t="inlineStr">
        <is>
          <t>Chronicles</t>
        </is>
      </c>
      <c r="I566" s="11" t="inlineStr">
        <is>
          <t>Não</t>
        </is>
      </c>
      <c r="J566" s="11" t="n">
        <v>1995</v>
      </c>
      <c r="K566" s="10" t="n">
        <v>46023</v>
      </c>
      <c r="L566" s="11" t="n">
        <v>3</v>
      </c>
      <c r="M566" s="8">
        <f>L566*G566</f>
        <v/>
      </c>
      <c r="P566" s="9" t="n"/>
    </row>
    <row r="567">
      <c r="A567" s="11" t="inlineStr">
        <is>
          <t>Bog Wraith / Aparição do Pântano</t>
        </is>
      </c>
      <c r="B567" s="11" t="inlineStr">
        <is>
          <t>Creature — Wraith / Criatura — Aparição</t>
        </is>
      </c>
      <c r="C567" s="11" t="inlineStr">
        <is>
          <t>Uncommon / Incomum</t>
        </is>
      </c>
      <c r="D567" s="11" t="inlineStr">
        <is>
          <t>Swampwalk (This creature can't be blocked as long as defending player controls a Swamp.) / Travessia de Pântano (Esta criatura não poderá ser bloqueada enquanto o jogador defensor controlar um Pântano.)</t>
        </is>
      </c>
      <c r="E567" s="11" t="inlineStr">
        <is>
          <t>{3}{B}</t>
        </is>
      </c>
      <c r="F567" s="11" t="inlineStr">
        <is>
          <t>Preto</t>
        </is>
      </c>
      <c r="G567" s="8" t="n">
        <v>0.06</v>
      </c>
      <c r="H567" s="11" t="inlineStr">
        <is>
          <t>Limited Edition Alpha (LEA)</t>
        </is>
      </c>
      <c r="I567" s="11" t="inlineStr">
        <is>
          <t>Não</t>
        </is>
      </c>
      <c r="J567" s="11" t="n">
        <v>1993</v>
      </c>
      <c r="K567" s="10" t="n">
        <v>46084</v>
      </c>
      <c r="L567" s="11" t="n">
        <v>1</v>
      </c>
      <c r="M567" s="8">
        <f>L567*G567</f>
        <v/>
      </c>
      <c r="P567" s="9" t="n"/>
    </row>
    <row r="568">
      <c r="A568" s="11" t="inlineStr">
        <is>
          <t>Bog-Strider Ash / Freixo Andarilho de Palude</t>
        </is>
      </c>
      <c r="B568" s="11" t="inlineStr">
        <is>
          <t>Creature — Treefolk Shaman / Criatura — Ent Xamã</t>
        </is>
      </c>
      <c r="C568" s="11" t="inlineStr">
        <is>
          <t>Common / Comum</t>
        </is>
      </c>
      <c r="D568" s="11" t="inlineStr">
        <is>
          <t>Swampwalk (This creature can't be blocked as long as defending player controls a Swamp.) Whenever a player casts a Goblin spell, you may pay {G}. If you do, you gain 2 life. / Travessia de pântano Toda vez que um jogador joga uma mágica de Goblin, você pode pagar {G}. Se o fizer, você ganha 2 pontos de vida.</t>
        </is>
      </c>
      <c r="E568" s="11" t="inlineStr">
        <is>
          <t>{3}{G}</t>
        </is>
      </c>
      <c r="F568" s="11" t="inlineStr">
        <is>
          <t>Verde</t>
        </is>
      </c>
      <c r="G568" s="8" t="n">
        <v>0.06</v>
      </c>
      <c r="H568" s="11" t="inlineStr">
        <is>
          <t>Lorwyn (LRW)</t>
        </is>
      </c>
      <c r="I568" s="11" t="inlineStr">
        <is>
          <t>Não</t>
        </is>
      </c>
      <c r="J568" s="11" t="n">
        <v>2007</v>
      </c>
      <c r="K568" s="10" t="n">
        <v>46114</v>
      </c>
      <c r="L568" s="11" t="n">
        <v>3</v>
      </c>
      <c r="M568" s="8">
        <f>L568*G568</f>
        <v/>
      </c>
      <c r="P568" s="9" t="n"/>
    </row>
    <row r="569">
      <c r="A569" s="11" t="inlineStr">
        <is>
          <t>Bogbrew Witch / Bruxa da Poção Pantanosa</t>
        </is>
      </c>
      <c r="B569" s="11" t="inlineStr">
        <is>
          <t>Creature — Human Wizard / Criatura — Humano Mago</t>
        </is>
      </c>
      <c r="C569" s="11" t="inlineStr">
        <is>
          <t>Rare / Rara</t>
        </is>
      </c>
      <c r="D569" s="11"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569" s="11" t="inlineStr">
        <is>
          <t>{3}{B}</t>
        </is>
      </c>
      <c r="F569" s="11" t="inlineStr">
        <is>
          <t>Preto</t>
        </is>
      </c>
      <c r="G569" s="8" t="n">
        <v>0.15</v>
      </c>
      <c r="H569" s="11" t="inlineStr">
        <is>
          <t>Magic 2014 (M14)</t>
        </is>
      </c>
      <c r="I569" s="11" t="inlineStr">
        <is>
          <t>Não</t>
        </is>
      </c>
      <c r="J569" s="11" t="n">
        <v>2013</v>
      </c>
      <c r="K569" s="10" t="n">
        <v>46082</v>
      </c>
      <c r="L569" s="11" t="n">
        <v>1</v>
      </c>
      <c r="M569" s="8">
        <f>L569*G569</f>
        <v/>
      </c>
      <c r="P569" s="9" t="n"/>
    </row>
    <row r="570">
      <c r="A570" s="11" t="inlineStr">
        <is>
          <t>Boggart Brute / Papão Brutamontes</t>
        </is>
      </c>
      <c r="B570" s="11" t="inlineStr">
        <is>
          <t>Creature — Goblin Warrior / Criatura — Goblin Guerreiro</t>
        </is>
      </c>
      <c r="C570" s="11" t="inlineStr">
        <is>
          <t>Common / Comum</t>
        </is>
      </c>
      <c r="D570" s="11" t="inlineStr">
        <is>
          <t>Menace (This creature can't be blocked except by two or more creatures.) / Ameaçar (Esta criatura só pode ser bloqueada por duas ou mais criaturas.)</t>
        </is>
      </c>
      <c r="E570" s="11" t="inlineStr">
        <is>
          <t>{2}{R}</t>
        </is>
      </c>
      <c r="F570" s="11" t="inlineStr">
        <is>
          <t>Vermelho</t>
        </is>
      </c>
      <c r="G570" s="8" t="n">
        <v>0.05</v>
      </c>
      <c r="H570" s="11" t="inlineStr">
        <is>
          <t>Magic Origins (ORI)</t>
        </is>
      </c>
      <c r="I570" s="11" t="inlineStr">
        <is>
          <t>Não</t>
        </is>
      </c>
      <c r="J570" s="11" t="n">
        <v>2015</v>
      </c>
      <c r="K570" s="10" t="n">
        <v>46056</v>
      </c>
      <c r="L570" s="11" t="n">
        <v>7</v>
      </c>
      <c r="M570" s="8">
        <f>L570*G570</f>
        <v/>
      </c>
      <c r="P570" s="9" t="n"/>
    </row>
    <row r="571">
      <c r="A571" s="11" t="inlineStr">
        <is>
          <t>Boggart Cursecrafter</t>
        </is>
      </c>
      <c r="B571" s="11" t="inlineStr">
        <is>
          <t>Creature — Goblin Warlock</t>
        </is>
      </c>
      <c r="C571" s="11" t="inlineStr">
        <is>
          <t>Uncommon / Incomum</t>
        </is>
      </c>
      <c r="D571" s="11" t="inlineStr">
        <is>
          <t>Deathtouch Whenever another Goblin you control dies, this creature deals 1 damage to each opponent.</t>
        </is>
      </c>
      <c r="E571" s="11" t="inlineStr">
        <is>
          <t>{B}{R}</t>
        </is>
      </c>
      <c r="F571" s="11" t="inlineStr">
        <is>
          <t>Preto, Vermelho</t>
        </is>
      </c>
      <c r="G571" s="8" t="n">
        <v>0.25</v>
      </c>
      <c r="H571" s="11" t="inlineStr">
        <is>
          <t>Lorwyn Eclipsed (ECL)</t>
        </is>
      </c>
      <c r="I571" s="11" t="inlineStr">
        <is>
          <t>Não</t>
        </is>
      </c>
      <c r="J571" s="11" t="n">
        <v>2026</v>
      </c>
      <c r="K571" s="10" t="n">
        <v>46083</v>
      </c>
      <c r="L571" s="11" t="n">
        <v>1</v>
      </c>
      <c r="M571" s="8">
        <f>L571*G571</f>
        <v/>
      </c>
      <c r="P571" s="9" t="n"/>
    </row>
    <row r="572">
      <c r="A572" s="11" t="inlineStr">
        <is>
          <t>Boggart Loggers / Lenhadores Papões</t>
        </is>
      </c>
      <c r="B572" s="11" t="inlineStr">
        <is>
          <t>Creature — Goblin Rogue / Criatura — Goblin Ladino</t>
        </is>
      </c>
      <c r="C572" s="11" t="inlineStr">
        <is>
          <t>Common / Comum</t>
        </is>
      </c>
      <c r="D572" s="11" t="inlineStr">
        <is>
          <t>Forestwalk (This creature can't be blocked as long as defending player controls a Forest.) {2}{B}, Sacrifice this creature: Destroy target Treefolk or Forest. / Travessia de Floresta {2}{B}, Sacrifique Lenhadores Papões: Destrua o Ent ou a Floresta alvo.</t>
        </is>
      </c>
      <c r="E572" s="11" t="inlineStr">
        <is>
          <t>{2}{B}</t>
        </is>
      </c>
      <c r="F572" s="11" t="inlineStr">
        <is>
          <t>Preto</t>
        </is>
      </c>
      <c r="G572" s="8" t="n">
        <v>0.07000000000000001</v>
      </c>
      <c r="H572" s="11" t="inlineStr">
        <is>
          <t>Lorwyn (LRW)</t>
        </is>
      </c>
      <c r="I572" s="11" t="inlineStr">
        <is>
          <t>Não</t>
        </is>
      </c>
      <c r="J572" s="11" t="n">
        <v>2007</v>
      </c>
      <c r="K572" s="10" t="n">
        <v>46024</v>
      </c>
      <c r="L572" s="11" t="n">
        <v>1</v>
      </c>
      <c r="M572" s="8">
        <f>L572*G572</f>
        <v/>
      </c>
      <c r="P572" s="9" t="n"/>
    </row>
    <row r="573">
      <c r="A573" s="11" t="inlineStr">
        <is>
          <t>Boggart Prankster</t>
        </is>
      </c>
      <c r="B573" s="11" t="inlineStr">
        <is>
          <t>Creature — Goblin Warrior</t>
        </is>
      </c>
      <c r="C573" s="11" t="inlineStr">
        <is>
          <t>Common</t>
        </is>
      </c>
      <c r="D573" s="11" t="inlineStr">
        <is>
          <t>Whenever you attack, target attacking Goblin you control gets +1/+0 until end of turn.</t>
        </is>
      </c>
      <c r="E573" s="11" t="inlineStr">
        <is>
          <t>{1}{B}</t>
        </is>
      </c>
      <c r="F573" s="11" t="inlineStr">
        <is>
          <t>Preto</t>
        </is>
      </c>
      <c r="G573" s="8" t="n">
        <v>0.1</v>
      </c>
      <c r="H573" s="11" t="inlineStr">
        <is>
          <t>Lorwyn Eclipsed (ECL)</t>
        </is>
      </c>
      <c r="I573" s="11" t="inlineStr">
        <is>
          <t>Não</t>
        </is>
      </c>
      <c r="J573" s="11" t="n">
        <v>2026</v>
      </c>
      <c r="K573" s="10" t="n">
        <v>46082</v>
      </c>
      <c r="L573" s="11" t="n">
        <v>2</v>
      </c>
      <c r="M573" s="8">
        <f>L573*G573</f>
        <v/>
      </c>
      <c r="P573" s="9" t="n"/>
    </row>
    <row r="574">
      <c r="A574" s="11" t="inlineStr">
        <is>
          <t>Bogslither's Embrace</t>
        </is>
      </c>
      <c r="B574" s="11" t="inlineStr">
        <is>
          <t>Sorcery</t>
        </is>
      </c>
      <c r="C574" s="11" t="inlineStr">
        <is>
          <t>Common / Comum</t>
        </is>
      </c>
      <c r="D574" s="11" t="inlineStr">
        <is>
          <t>As an additional cost to cast this spell, blight 1 or pay {3}. (To blight 1, put a -1/-1 counter on a creature you control.) Exile target creature.</t>
        </is>
      </c>
      <c r="E574" s="11" t="inlineStr">
        <is>
          <t>{1}{B}</t>
        </is>
      </c>
      <c r="F574" s="11" t="inlineStr">
        <is>
          <t>Preto</t>
        </is>
      </c>
      <c r="G574" s="8" t="n">
        <v>0.06</v>
      </c>
      <c r="H574" s="11" t="inlineStr">
        <is>
          <t>Lorwyn Eclipsed (ECL)</t>
        </is>
      </c>
      <c r="I574" s="11" t="inlineStr">
        <is>
          <t>Não</t>
        </is>
      </c>
      <c r="J574" s="11" t="n">
        <v>2026</v>
      </c>
      <c r="L574" s="11" t="n">
        <v>1</v>
      </c>
      <c r="M574" s="8">
        <f>L574*G574</f>
        <v/>
      </c>
      <c r="P574" s="9" t="n"/>
    </row>
    <row r="575">
      <c r="A575" s="11" t="inlineStr">
        <is>
          <t>Boilerbilges Ripper</t>
        </is>
      </c>
      <c r="B575" s="11" t="inlineStr">
        <is>
          <t>Creature — Human Assassin</t>
        </is>
      </c>
      <c r="C575" s="11" t="inlineStr">
        <is>
          <t>Common / Comum</t>
        </is>
      </c>
      <c r="D575" s="11" t="inlineStr">
        <is>
          <t>When this creature enters, you may sacrifice another creature or enchantment. When you do, this creature deals 2 damage to any target.</t>
        </is>
      </c>
      <c r="E575" s="11" t="inlineStr">
        <is>
          <t>{4}{R}</t>
        </is>
      </c>
      <c r="F575" s="11" t="inlineStr">
        <is>
          <t>Vermelho</t>
        </is>
      </c>
      <c r="G575" s="8" t="n">
        <v>0.03</v>
      </c>
      <c r="H575" s="11" t="inlineStr">
        <is>
          <t>Duskmourn: House of Horror (DSK)</t>
        </is>
      </c>
      <c r="I575" s="11" t="inlineStr">
        <is>
          <t>Não</t>
        </is>
      </c>
      <c r="J575" s="11" t="n">
        <v>2024</v>
      </c>
      <c r="K575" s="10" t="n">
        <v>46116</v>
      </c>
      <c r="L575" s="11" t="n">
        <v>1</v>
      </c>
      <c r="M575" s="8">
        <f>L575*G575</f>
        <v/>
      </c>
      <c r="P575" s="9" t="n"/>
    </row>
    <row r="576">
      <c r="A576" s="11" t="inlineStr">
        <is>
          <t>Boiling Earth / Terra Fervente</t>
        </is>
      </c>
      <c r="B576" s="11" t="inlineStr">
        <is>
          <t>Sorcery / Feitiço</t>
        </is>
      </c>
      <c r="C576" s="11" t="inlineStr">
        <is>
          <t>Common / Comum</t>
        </is>
      </c>
      <c r="D576" s="11" t="inlineStr">
        <is>
          <t>Boiling Earth deals 1 damage to each creature your opponents control. Awaken 4—{6}{R} (If you cast this spell for {6}{R}, also put four +1/+1 counters on target land you control and it becomes a 0/0 Elemental creature with haste. It's still a land.) / Terra Fervente causa 1 ponto de dano a cada criatura que seus oponentes controlam.Despertar 4 — {6}{R} (Se você conjurar esta mágica por {6}{R}, coloque também quatro marcadores +1/+1 no terreno alvo que você controla e ele se tornará uma criatura 0/0 do tipo Elemental com ímpeto. Ela ainda é um terreno.)</t>
        </is>
      </c>
      <c r="E576" s="11" t="inlineStr">
        <is>
          <t>{1}{R}</t>
        </is>
      </c>
      <c r="F576" s="11" t="inlineStr">
        <is>
          <t>Vermelho</t>
        </is>
      </c>
      <c r="G576" s="8" t="n">
        <v>0.06</v>
      </c>
      <c r="H576" s="11" t="inlineStr">
        <is>
          <t>Battle for Zendikar (BFZ)</t>
        </is>
      </c>
      <c r="I576" s="11" t="inlineStr">
        <is>
          <t>Não</t>
        </is>
      </c>
      <c r="J576" s="11" t="n">
        <v>2015</v>
      </c>
      <c r="L576" s="11" t="n">
        <v>4</v>
      </c>
      <c r="M576" s="8">
        <f>L576*G576</f>
        <v/>
      </c>
      <c r="P576" s="9" t="n"/>
    </row>
    <row r="577">
      <c r="A577" s="11" t="inlineStr">
        <is>
          <t>Boiling Rock Prison</t>
        </is>
      </c>
      <c r="B577" s="11" t="inlineStr">
        <is>
          <t>Land</t>
        </is>
      </c>
      <c r="C577" s="11" t="inlineStr">
        <is>
          <t>Common / Comum</t>
        </is>
      </c>
      <c r="D577" s="11" t="inlineStr">
        <is>
          <t>This land enters tapped. {T}: Add {B} or {R}. {4}, {T}, Sacrifice this land: Draw a card.</t>
        </is>
      </c>
      <c r="F577" s="11" t="inlineStr">
        <is>
          <t>Preto, Vermelho</t>
        </is>
      </c>
      <c r="G577" s="8" t="n">
        <v>0.14</v>
      </c>
      <c r="H577" s="11" t="inlineStr">
        <is>
          <t>Avatar: The Last Airbender (TLA)</t>
        </is>
      </c>
      <c r="I577" s="11" t="inlineStr">
        <is>
          <t>Não</t>
        </is>
      </c>
      <c r="J577" s="11" t="n">
        <v>2025</v>
      </c>
      <c r="L577" s="11" t="n">
        <v>1</v>
      </c>
      <c r="M577" s="8">
        <f>L577*G577</f>
        <v/>
      </c>
      <c r="P577" s="9" t="n"/>
    </row>
    <row r="578">
      <c r="A578" s="11" t="inlineStr">
        <is>
          <t>Bold Biochemist</t>
        </is>
      </c>
      <c r="B578" s="11" t="inlineStr">
        <is>
          <t>Creature — Human Scientist</t>
        </is>
      </c>
      <c r="C578" s="11" t="inlineStr">
        <is>
          <t>Common / Comum</t>
        </is>
      </c>
      <c r="D578" s="11" t="inlineStr">
        <is>
          <t>Power-up — {5}{U}: Put a +1/+1 counter on this creature and draw two cards. (Activate each power-up ability only once. Reduce the cost by its mana cost if it entered this turn.)</t>
        </is>
      </c>
      <c r="E578" s="11" t="inlineStr">
        <is>
          <t>{1}{U}</t>
        </is>
      </c>
      <c r="F578" s="11" t="inlineStr">
        <is>
          <t>Azul</t>
        </is>
      </c>
      <c r="G578" s="8" t="n">
        <v>0.09</v>
      </c>
      <c r="H578" s="11" t="inlineStr">
        <is>
          <t>Marvel Super Heroes (MSH)</t>
        </is>
      </c>
      <c r="I578" s="11" t="inlineStr">
        <is>
          <t>Não</t>
        </is>
      </c>
      <c r="J578" s="11" t="n">
        <v>2026</v>
      </c>
      <c r="K578" s="10" t="n">
        <v>46082</v>
      </c>
      <c r="L578" s="11" t="n">
        <v>2</v>
      </c>
      <c r="M578" s="8">
        <f>L578*G578</f>
        <v/>
      </c>
      <c r="P578" s="9" t="n"/>
    </row>
    <row r="579">
      <c r="A579" s="11" t="inlineStr">
        <is>
          <t>Bold Defense / Defesa Destemida</t>
        </is>
      </c>
      <c r="B579" s="11" t="inlineStr">
        <is>
          <t>Instant / Mágica Instantânea</t>
        </is>
      </c>
      <c r="C579" s="11" t="inlineStr">
        <is>
          <t>Common / Comum</t>
        </is>
      </c>
      <c r="D579" s="11" t="inlineStr">
        <is>
          <t>Kicker {3}{W} (You may pay an additional {3}{W} as you cast this spell.) Creatures you control get +1/+1 until end of turn. If this spell was kicked, instead creatures you control get +2/+2 and gain first strike until end of turn. / Reforçar {3}{W} (Você pode pagar um custo adicional de {3}{W} ao conjurar esta mágica.) As criaturas que você controla recebem +1/+1 até o final do turno. Se Defesa Destemida foi reforçado, em vez disso, as criaturas que você controla recebem +2/+2 e ganham iniciativa até o final do turno.</t>
        </is>
      </c>
      <c r="E579" s="11" t="inlineStr">
        <is>
          <t>{2}{W}</t>
        </is>
      </c>
      <c r="F579" s="11" t="inlineStr">
        <is>
          <t>Branco</t>
        </is>
      </c>
      <c r="G579" s="8" t="n">
        <v>0.05</v>
      </c>
      <c r="H579" s="11" t="inlineStr">
        <is>
          <t>Zendikar (ZEN)</t>
        </is>
      </c>
      <c r="I579" s="11" t="inlineStr">
        <is>
          <t>Não</t>
        </is>
      </c>
      <c r="J579" s="11" t="n">
        <v>2009</v>
      </c>
      <c r="L579" s="11" t="n">
        <v>1</v>
      </c>
      <c r="M579" s="8">
        <f>L579*G579</f>
        <v/>
      </c>
      <c r="P579" s="9" t="n"/>
    </row>
    <row r="580">
      <c r="A580" s="11" t="inlineStr">
        <is>
          <t>Bombard / Bombardear</t>
        </is>
      </c>
      <c r="B580" s="11" t="inlineStr">
        <is>
          <t>Mágica Instantânea</t>
        </is>
      </c>
      <c r="C580" s="11" t="inlineStr">
        <is>
          <t>Comum</t>
        </is>
      </c>
      <c r="D580" s="11" t="inlineStr">
        <is>
          <t>Bombard causa 4 pontos de dano à criatura alvo.</t>
        </is>
      </c>
      <c r="E580" s="11" t="inlineStr">
        <is>
          <t>2{R}</t>
        </is>
      </c>
      <c r="F580" s="11" t="inlineStr">
        <is>
          <t>Vermelho</t>
        </is>
      </c>
      <c r="G580" s="8" t="n">
        <v>0.05</v>
      </c>
      <c r="H580" s="11" t="inlineStr">
        <is>
          <t>Edge of Eternity</t>
        </is>
      </c>
      <c r="I580" s="11" t="inlineStr">
        <is>
          <t>Não</t>
        </is>
      </c>
      <c r="J580" s="11" t="n">
        <v>2025</v>
      </c>
      <c r="L580" s="11" t="n">
        <v>1</v>
      </c>
      <c r="M580" s="8">
        <f>L580*G580</f>
        <v/>
      </c>
      <c r="P580" s="9" t="n"/>
    </row>
    <row r="581">
      <c r="A581" s="11" t="inlineStr">
        <is>
          <t>Bombard / Bombardear</t>
        </is>
      </c>
      <c r="B581" s="11" t="inlineStr">
        <is>
          <t>Mágica Instantânea</t>
        </is>
      </c>
      <c r="C581" s="11" t="inlineStr">
        <is>
          <t>Comum</t>
        </is>
      </c>
      <c r="D581" s="11" t="inlineStr">
        <is>
          <t>Bombard causa 4 pontos de dano à criatura alvo.</t>
        </is>
      </c>
      <c r="E581" s="11" t="inlineStr">
        <is>
          <t>2{R}</t>
        </is>
      </c>
      <c r="F581" s="11" t="inlineStr">
        <is>
          <t>Vermelho</t>
        </is>
      </c>
      <c r="G581" s="8" t="n">
        <v>0.03</v>
      </c>
      <c r="H581" s="11" t="inlineStr">
        <is>
          <t xml:space="preserve">Rivais de Ixalan </t>
        </is>
      </c>
      <c r="I581" s="11" t="inlineStr">
        <is>
          <t>Não</t>
        </is>
      </c>
      <c r="J581" s="11" t="n">
        <v>2025</v>
      </c>
      <c r="L581" s="11" t="n">
        <v>2</v>
      </c>
      <c r="M581" s="8">
        <f>L581*G581</f>
        <v/>
      </c>
      <c r="P581" s="9" t="n"/>
    </row>
    <row r="582">
      <c r="A582" s="11" t="inlineStr">
        <is>
          <t>Bonded Construct / Constructo Vinculado</t>
        </is>
      </c>
      <c r="B582" s="11" t="inlineStr">
        <is>
          <t>Artifact Creature — Construct / Criatura Artefato — Constructo</t>
        </is>
      </c>
      <c r="C582" s="11" t="inlineStr">
        <is>
          <t>Common / Comum</t>
        </is>
      </c>
      <c r="D582" s="11" t="inlineStr">
        <is>
          <t>This creature can't attack alone. / Constructo Vinculado não pode atacar sozinho.</t>
        </is>
      </c>
      <c r="E582" s="11" t="inlineStr">
        <is>
          <t>{1}</t>
        </is>
      </c>
      <c r="F582" s="11" t="inlineStr">
        <is>
          <t>Incolor</t>
        </is>
      </c>
      <c r="G582" s="8" t="n">
        <v>0.06</v>
      </c>
      <c r="H582" s="11" t="inlineStr">
        <is>
          <t>Magic Origins (ORI)</t>
        </is>
      </c>
      <c r="I582" s="11" t="inlineStr">
        <is>
          <t>Não</t>
        </is>
      </c>
      <c r="J582" s="11" t="n">
        <v>2015</v>
      </c>
      <c r="K582" s="10" t="n">
        <v>46024</v>
      </c>
      <c r="L582" s="11" t="n">
        <v>1</v>
      </c>
      <c r="M582" s="8">
        <f>L582*G582</f>
        <v/>
      </c>
      <c r="P582" s="9" t="n"/>
    </row>
    <row r="583">
      <c r="A583" s="11" t="inlineStr">
        <is>
          <t>Bone Harvest / Colheita de Ossos</t>
        </is>
      </c>
      <c r="B583" s="11" t="inlineStr">
        <is>
          <t>Instant</t>
        </is>
      </c>
      <c r="C583" s="11" t="inlineStr">
        <is>
          <t>Common / Comum</t>
        </is>
      </c>
      <c r="D583" s="11" t="inlineStr">
        <is>
          <t>Put any number of target creature cards from your graveyard on top of your library. Draw a card at the beginning of the next turn's upkeep.</t>
        </is>
      </c>
      <c r="E583" s="11" t="inlineStr">
        <is>
          <t>{2}{B}</t>
        </is>
      </c>
      <c r="F583" s="11" t="inlineStr">
        <is>
          <t>Preto</t>
        </is>
      </c>
      <c r="G583" s="8" t="n">
        <v>0.09</v>
      </c>
      <c r="H583" s="11" t="inlineStr">
        <is>
          <t>Mirage (MIR)</t>
        </is>
      </c>
      <c r="I583" s="11" t="inlineStr">
        <is>
          <t>Não</t>
        </is>
      </c>
      <c r="J583" s="11" t="n">
        <v>1996</v>
      </c>
      <c r="L583" s="11" t="n">
        <v>1</v>
      </c>
      <c r="M583" s="8">
        <f>L583*G583</f>
        <v/>
      </c>
      <c r="P583" s="9" t="n"/>
    </row>
    <row r="584">
      <c r="A584" s="11" t="inlineStr">
        <is>
          <t>Bone Saw / Serra Óssea</t>
        </is>
      </c>
      <c r="B584" s="11" t="inlineStr">
        <is>
          <t>Artifact — Equipment / Artefato — Equipamento</t>
        </is>
      </c>
      <c r="C584" s="11" t="inlineStr">
        <is>
          <t>Common / Comum</t>
        </is>
      </c>
      <c r="D584" s="11" t="inlineStr">
        <is>
          <t>Equipped creature gets +1/+0. Equip {1}</t>
        </is>
      </c>
      <c r="E584" s="11" t="inlineStr">
        <is>
          <t>{0}</t>
        </is>
      </c>
      <c r="F584" s="11" t="inlineStr">
        <is>
          <t>Incolor</t>
        </is>
      </c>
      <c r="G584" s="8" t="n">
        <v>0.08</v>
      </c>
      <c r="H584" s="11" t="inlineStr">
        <is>
          <t>Oath of the Gatewatch (OGW)</t>
        </is>
      </c>
      <c r="I584" s="11" t="inlineStr">
        <is>
          <t>Não</t>
        </is>
      </c>
      <c r="J584" s="11" t="n">
        <v>2016</v>
      </c>
      <c r="L584" s="11" t="n">
        <v>1</v>
      </c>
      <c r="M584" s="8">
        <f>L584*G584</f>
        <v/>
      </c>
      <c r="P584" s="9" t="n"/>
    </row>
    <row r="585">
      <c r="A585" s="11" t="inlineStr">
        <is>
          <t>Bone Shaman / Xamã dos Ossos</t>
        </is>
      </c>
      <c r="B585" s="11" t="inlineStr">
        <is>
          <t>Creature — Giant Shaman</t>
        </is>
      </c>
      <c r="C585" s="11" t="inlineStr">
        <is>
          <t>Common / Comum</t>
        </is>
      </c>
      <c r="D585" s="11" t="inlineStr">
        <is>
          <t>{B}: Until end of turn, this creature gains "Creatures dealt damage by this creature this turn can't be regenerated this turn."</t>
        </is>
      </c>
      <c r="E585" s="11" t="inlineStr">
        <is>
          <t>{2}{R}{R}</t>
        </is>
      </c>
      <c r="F585" s="11" t="inlineStr">
        <is>
          <t>Vermelho</t>
        </is>
      </c>
      <c r="G585" s="8" t="n">
        <v>0.05</v>
      </c>
      <c r="H585" s="11" t="inlineStr">
        <is>
          <t>Ice Age (ICE)</t>
        </is>
      </c>
      <c r="I585" s="11" t="inlineStr">
        <is>
          <t>Não</t>
        </is>
      </c>
      <c r="J585" s="11" t="n">
        <v>1995</v>
      </c>
      <c r="K585" s="10" t="n">
        <v>46084</v>
      </c>
      <c r="L585" s="11" t="n">
        <v>2</v>
      </c>
      <c r="M585" s="8">
        <f>L585*G585</f>
        <v/>
      </c>
      <c r="P585" s="9" t="n"/>
    </row>
    <row r="586">
      <c r="A586" s="11" t="inlineStr">
        <is>
          <t>Bone Splinters / Estacas Ósseas</t>
        </is>
      </c>
      <c r="B586" s="11" t="inlineStr">
        <is>
          <t>Sorcery / Feitiço</t>
        </is>
      </c>
      <c r="C586" s="11" t="inlineStr">
        <is>
          <t>Common / Comum</t>
        </is>
      </c>
      <c r="D586" s="11" t="inlineStr">
        <is>
          <t>As an additional cost to cast this spell, sacrifice a creature. Destroy target creature. / Como custo adicional para conjurar esta mágica, sacrifique uma criatura. Destrua a criatura alvo.</t>
        </is>
      </c>
      <c r="E586" s="11" t="inlineStr">
        <is>
          <t>{B}</t>
        </is>
      </c>
      <c r="F586" s="11" t="inlineStr">
        <is>
          <t>Preto</t>
        </is>
      </c>
      <c r="G586" s="8" t="n">
        <v>0.05</v>
      </c>
      <c r="H586" s="11" t="inlineStr">
        <is>
          <t>Battle for Zendikar (BFZ)</t>
        </is>
      </c>
      <c r="I586" s="11" t="inlineStr">
        <is>
          <t>Não</t>
        </is>
      </c>
      <c r="J586" s="11" t="n">
        <v>2015</v>
      </c>
      <c r="L586" s="11" t="n">
        <v>4</v>
      </c>
      <c r="M586" s="8">
        <f>L586*G586</f>
        <v/>
      </c>
      <c r="P586" s="9" t="n"/>
    </row>
    <row r="587">
      <c r="A587" s="11" t="inlineStr">
        <is>
          <t>Bone Splinters / Estilhaços de Osso</t>
        </is>
      </c>
      <c r="B587" s="11" t="inlineStr">
        <is>
          <t>Feitiço</t>
        </is>
      </c>
      <c r="C587" s="11" t="inlineStr">
        <is>
          <t>Comum</t>
        </is>
      </c>
      <c r="D587" s="11" t="inlineStr">
        <is>
          <t>Como custo adicional para conjurar Estilhaços de Osso, sacrifique uma criatura. Destrua a criatura alvo.</t>
        </is>
      </c>
      <c r="E587" s="11" t="inlineStr">
        <is>
          <t>B</t>
        </is>
      </c>
      <c r="F587" s="11" t="inlineStr">
        <is>
          <t>Preto</t>
        </is>
      </c>
      <c r="G587" s="8" t="n">
        <v>0.05</v>
      </c>
      <c r="H587" s="11" t="inlineStr">
        <is>
          <t>Core Set 2020</t>
        </is>
      </c>
      <c r="I587" s="11" t="inlineStr">
        <is>
          <t>Não</t>
        </is>
      </c>
      <c r="J587" s="11" t="n">
        <v>2019</v>
      </c>
      <c r="L587" s="11" t="n">
        <v>1</v>
      </c>
      <c r="M587" s="8">
        <f>L587*G587</f>
        <v/>
      </c>
      <c r="P587" s="9" t="n"/>
    </row>
    <row r="588">
      <c r="A588" s="11" t="inlineStr">
        <is>
          <t>Bone Splinters / Estilhaços de Osso</t>
        </is>
      </c>
      <c r="B588" s="11" t="inlineStr">
        <is>
          <t>Feitiço</t>
        </is>
      </c>
      <c r="C588" s="11" t="inlineStr">
        <is>
          <t>Comum</t>
        </is>
      </c>
      <c r="D588" s="11" t="inlineStr">
        <is>
          <t>Como custo adicional para conjurar Estilhaços de Osso, sacrifique uma criatura. Destrua a criatura alvo.</t>
        </is>
      </c>
      <c r="E588" s="11" t="inlineStr">
        <is>
          <t>B</t>
        </is>
      </c>
      <c r="F588" s="11" t="inlineStr">
        <is>
          <t>Preto</t>
        </is>
      </c>
      <c r="G588" s="8" t="n">
        <v>0.08</v>
      </c>
      <c r="H588" s="11" t="inlineStr">
        <is>
          <t>Duel Decks: Speed vs. Cunning</t>
        </is>
      </c>
      <c r="I588" s="11" t="inlineStr">
        <is>
          <t>Não</t>
        </is>
      </c>
      <c r="J588" s="11" t="n">
        <v>2014</v>
      </c>
      <c r="L588" s="11" t="n">
        <v>1</v>
      </c>
      <c r="M588" s="8">
        <f>L588*G588</f>
        <v/>
      </c>
      <c r="P588" s="9" t="n"/>
    </row>
    <row r="589">
      <c r="A589" s="11" t="inlineStr">
        <is>
          <t>Bone to Ash / De Ossos a Cinzas</t>
        </is>
      </c>
      <c r="B589" s="11" t="inlineStr">
        <is>
          <t>Instant / Mágica Instantânea</t>
        </is>
      </c>
      <c r="C589" s="11" t="inlineStr">
        <is>
          <t>Common / Comum</t>
        </is>
      </c>
      <c r="D589" s="11" t="inlineStr">
        <is>
          <t>Counter target creature spell. Draw a card. / Anule a mágica de criatura alvo.Compre um card.</t>
        </is>
      </c>
      <c r="E589" s="11" t="inlineStr">
        <is>
          <t>{2}{U}{U}</t>
        </is>
      </c>
      <c r="F589" s="11" t="inlineStr">
        <is>
          <t>Azul</t>
        </is>
      </c>
      <c r="G589" s="8" t="n">
        <v>0.03</v>
      </c>
      <c r="H589" s="11" t="inlineStr">
        <is>
          <t>Dark Ascension (DKA)</t>
        </is>
      </c>
      <c r="I589" s="11" t="inlineStr">
        <is>
          <t>Não</t>
        </is>
      </c>
      <c r="J589" s="11" t="n">
        <v>2012</v>
      </c>
      <c r="L589" s="11" t="n">
        <v>1</v>
      </c>
      <c r="M589" s="8">
        <f>L589*G589</f>
        <v/>
      </c>
      <c r="P589" s="9" t="n"/>
    </row>
    <row r="590">
      <c r="A590" s="11" t="inlineStr">
        <is>
          <t>Bone to Ash / De Ossos a Cinzas</t>
        </is>
      </c>
      <c r="B590" s="11" t="inlineStr">
        <is>
          <t>Instant / Mágica Instantânea</t>
        </is>
      </c>
      <c r="C590" s="11" t="inlineStr">
        <is>
          <t>Common / Comum</t>
        </is>
      </c>
      <c r="D590" s="11" t="inlineStr">
        <is>
          <t>Counter target creature spell. Draw a card. / Anule a mágica de criatura alvo.Compre um card.</t>
        </is>
      </c>
      <c r="E590" s="11" t="inlineStr">
        <is>
          <t>{2}{U}{U}</t>
        </is>
      </c>
      <c r="F590" s="11" t="inlineStr">
        <is>
          <t>Azul</t>
        </is>
      </c>
      <c r="G590" s="8" t="n">
        <v>0.06</v>
      </c>
      <c r="H590" s="11" t="inlineStr">
        <is>
          <t>Magic Origins (ORI)</t>
        </is>
      </c>
      <c r="I590" s="11" t="inlineStr">
        <is>
          <t>Não</t>
        </is>
      </c>
      <c r="J590" s="11" t="n">
        <v>2015</v>
      </c>
      <c r="L590" s="11" t="n">
        <v>5</v>
      </c>
      <c r="M590" s="8">
        <f>L590*G590</f>
        <v/>
      </c>
      <c r="P590" s="9" t="n"/>
    </row>
    <row r="591">
      <c r="A591" s="11" t="inlineStr">
        <is>
          <t>Boneclad Necromancer / Necromante da Veste Óssea</t>
        </is>
      </c>
      <c r="B591" s="11" t="inlineStr">
        <is>
          <t>Creature — Human Wizard / Criatura — Humano Mago</t>
        </is>
      </c>
      <c r="C591" s="11" t="inlineStr">
        <is>
          <t>Common / Comum</t>
        </is>
      </c>
      <c r="D591" s="11"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591" s="11" t="inlineStr">
        <is>
          <t>{3}{B}{B}</t>
        </is>
      </c>
      <c r="F591" s="11" t="inlineStr">
        <is>
          <t>Preto</t>
        </is>
      </c>
      <c r="G591" s="8" t="n">
        <v>0.03</v>
      </c>
      <c r="H591" s="11" t="inlineStr">
        <is>
          <t>Core Set 2020 (M20)</t>
        </is>
      </c>
      <c r="I591" s="11" t="inlineStr">
        <is>
          <t>Não</t>
        </is>
      </c>
      <c r="J591" s="11" t="n">
        <v>2019</v>
      </c>
      <c r="K591" s="10" t="n">
        <v>46084</v>
      </c>
      <c r="L591" s="11" t="n">
        <v>1</v>
      </c>
      <c r="M591" s="8">
        <f>L591*G591</f>
        <v/>
      </c>
      <c r="P591" s="9" t="n"/>
    </row>
    <row r="592">
      <c r="A592" s="11" t="inlineStr">
        <is>
          <t>Boneclub Berserker</t>
        </is>
      </c>
      <c r="B592" s="11" t="inlineStr">
        <is>
          <t>Creature — Goblin Berserker</t>
        </is>
      </c>
      <c r="C592" s="11" t="inlineStr">
        <is>
          <t>Common / Comum</t>
        </is>
      </c>
      <c r="D592" s="11" t="inlineStr">
        <is>
          <t>This creature gets +2/+0 for each other Goblin you control.</t>
        </is>
      </c>
      <c r="E592" s="11" t="inlineStr">
        <is>
          <t>{3}{R}</t>
        </is>
      </c>
      <c r="F592" s="11" t="inlineStr">
        <is>
          <t>Vermelho</t>
        </is>
      </c>
      <c r="G592" s="8" t="n">
        <v>0.1</v>
      </c>
      <c r="H592" s="11" t="inlineStr">
        <is>
          <t>Lorwyn Eclipsed (ECL)</t>
        </is>
      </c>
      <c r="I592" s="11" t="inlineStr">
        <is>
          <t>Não</t>
        </is>
      </c>
      <c r="J592" s="11" t="n">
        <v>2026</v>
      </c>
      <c r="K592" s="10" t="n">
        <v>46114</v>
      </c>
      <c r="L592" s="11" t="n">
        <v>1</v>
      </c>
      <c r="M592" s="8">
        <f>L592*G592</f>
        <v/>
      </c>
      <c r="P592" s="9" t="n"/>
    </row>
    <row r="593">
      <c r="A593" s="11" t="inlineStr">
        <is>
          <t>Boneco de Justa / Jousting Dummy</t>
        </is>
      </c>
      <c r="B593" s="11" t="inlineStr">
        <is>
          <t>Criatura Artefato — Espantalho Cavaleiro</t>
        </is>
      </c>
      <c r="C593" s="11" t="inlineStr">
        <is>
          <t>Comum</t>
        </is>
      </c>
      <c r="D593" s="11" t="inlineStr">
        <is>
          <t>{3}: Boneco de Justa recebe +1/+0 até o final do turno.</t>
        </is>
      </c>
      <c r="E593" s="11" t="inlineStr">
        <is>
          <t>{2}</t>
        </is>
      </c>
      <c r="F593" s="11" t="inlineStr">
        <is>
          <t>Incolor</t>
        </is>
      </c>
      <c r="G593" s="8" t="n">
        <v>0.04</v>
      </c>
      <c r="H593" s="11" t="inlineStr">
        <is>
          <t>Throne of Eldraine (ELD)</t>
        </is>
      </c>
      <c r="I593" s="11" t="inlineStr">
        <is>
          <t>Não</t>
        </is>
      </c>
      <c r="J593" s="11" t="n">
        <v>2019</v>
      </c>
      <c r="K593" s="10" t="n">
        <v>46024</v>
      </c>
      <c r="L593" s="11" t="n">
        <v>1</v>
      </c>
      <c r="M593" s="8">
        <f>L593*G593</f>
        <v/>
      </c>
      <c r="P593" s="9" t="n"/>
    </row>
    <row r="594">
      <c r="A594" s="11" t="inlineStr">
        <is>
          <t>Boomerang / Bumerangue</t>
        </is>
      </c>
      <c r="B594" s="11" t="inlineStr">
        <is>
          <t>Instant / Mágica Instantânea</t>
        </is>
      </c>
      <c r="C594" s="11" t="inlineStr">
        <is>
          <t>Common / Comum</t>
        </is>
      </c>
      <c r="D594" s="11" t="inlineStr">
        <is>
          <t>Return target permanent to its owner's hand. / Devolve a permanente alvo para a mão de seu dono.</t>
        </is>
      </c>
      <c r="E594" s="11" t="inlineStr">
        <is>
          <t>{U}{U}</t>
        </is>
      </c>
      <c r="F594" s="11" t="inlineStr">
        <is>
          <t>Azul</t>
        </is>
      </c>
      <c r="G594" s="8" t="n">
        <v>0.5</v>
      </c>
      <c r="H594" s="11" t="inlineStr">
        <is>
          <t>Duels of the Planeswalkers (DPA)</t>
        </is>
      </c>
      <c r="I594" s="11" t="inlineStr">
        <is>
          <t>Não</t>
        </is>
      </c>
      <c r="J594" s="11" t="n">
        <v>2010</v>
      </c>
      <c r="L594" s="11" t="n">
        <v>1</v>
      </c>
      <c r="M594" s="8">
        <f>L594*G594</f>
        <v/>
      </c>
      <c r="P594" s="9" t="n"/>
    </row>
    <row r="595">
      <c r="A595" s="11" t="inlineStr">
        <is>
          <t>Boomerang / Bumerangue</t>
        </is>
      </c>
      <c r="B595" s="11" t="inlineStr">
        <is>
          <t>Instant / Mágica Instantânea</t>
        </is>
      </c>
      <c r="C595" s="11" t="inlineStr">
        <is>
          <t>Common / Comum</t>
        </is>
      </c>
      <c r="D595" s="11" t="inlineStr">
        <is>
          <t>Return target permanent to its owner's hand. / Devolve a permanente alvo para a mão de seu dono.</t>
        </is>
      </c>
      <c r="E595" s="11" t="inlineStr">
        <is>
          <t>{U}{U}</t>
        </is>
      </c>
      <c r="F595" s="11" t="inlineStr">
        <is>
          <t>Azul</t>
        </is>
      </c>
      <c r="G595" s="8" t="n">
        <v>0.68</v>
      </c>
      <c r="H595" s="11" t="inlineStr">
        <is>
          <t>Marvel Super Heroes (MSH)</t>
        </is>
      </c>
      <c r="I595" s="11" t="inlineStr">
        <is>
          <t>Não</t>
        </is>
      </c>
      <c r="J595" s="11" t="n">
        <v>2024</v>
      </c>
      <c r="L595" s="11" t="n">
        <v>1</v>
      </c>
      <c r="M595" s="8">
        <f>L595*G595</f>
        <v/>
      </c>
      <c r="P595" s="9" t="n"/>
    </row>
    <row r="596">
      <c r="A596" s="11" t="inlineStr">
        <is>
          <t>Boon of Erebos / Bênção de Érebo</t>
        </is>
      </c>
      <c r="B596" s="11" t="inlineStr">
        <is>
          <t>Instant / Mágica Instantânea</t>
        </is>
      </c>
      <c r="C596" s="11" t="inlineStr">
        <is>
          <t>Common / Comum</t>
        </is>
      </c>
      <c r="D596" s="11" t="inlineStr">
        <is>
          <t>Target creature gets +2/+0 until end of turn. Regenerate it. You lose 2 life. / A criatura alvo recebe +2/+0 até o final do turno. Regenere-a. Você perde 2 pontos de vida.</t>
        </is>
      </c>
      <c r="E596" s="11" t="inlineStr">
        <is>
          <t>{B}</t>
        </is>
      </c>
      <c r="F596" s="11" t="inlineStr">
        <is>
          <t>Preto</t>
        </is>
      </c>
      <c r="G596" s="8" t="n">
        <v>0.05</v>
      </c>
      <c r="H596" s="11" t="inlineStr">
        <is>
          <t>Theros (THS)</t>
        </is>
      </c>
      <c r="I596" s="11" t="inlineStr">
        <is>
          <t>Não</t>
        </is>
      </c>
      <c r="J596" s="11" t="n">
        <v>2013</v>
      </c>
      <c r="L596" s="11" t="n">
        <v>2</v>
      </c>
      <c r="M596" s="8">
        <f>L596*G596</f>
        <v/>
      </c>
      <c r="P596" s="9" t="n"/>
    </row>
    <row r="597">
      <c r="A597" s="11" t="inlineStr">
        <is>
          <t>Borderland Marauder / Saqueador da Fronteira</t>
        </is>
      </c>
      <c r="B597" s="11" t="inlineStr">
        <is>
          <t>Creature — Human Warrior / Criatura — Humano Guerreiro</t>
        </is>
      </c>
      <c r="C597" s="11" t="inlineStr">
        <is>
          <t>Common / Comum</t>
        </is>
      </c>
      <c r="D597" s="11" t="inlineStr">
        <is>
          <t>Whenever this creature attacks, it gets +2/+0 until end of turn. / Toda vez que Saqueador da Fronteira ataca, ele recebe +2/+0 até o final do turno.</t>
        </is>
      </c>
      <c r="E597" s="11" t="inlineStr">
        <is>
          <t>{1}{R}</t>
        </is>
      </c>
      <c r="F597" s="11" t="inlineStr">
        <is>
          <t>Vermelho</t>
        </is>
      </c>
      <c r="G597" s="8" t="n">
        <v>0.05</v>
      </c>
      <c r="H597" s="11" t="inlineStr">
        <is>
          <t>Magic 2015 (M15)</t>
        </is>
      </c>
      <c r="I597" s="11" t="inlineStr">
        <is>
          <t>Não</t>
        </is>
      </c>
      <c r="J597" s="11" t="n">
        <v>2014</v>
      </c>
      <c r="K597" s="10" t="n">
        <v>46054</v>
      </c>
      <c r="L597" s="11" t="n">
        <v>2</v>
      </c>
      <c r="M597" s="8">
        <f>L597*G597</f>
        <v/>
      </c>
      <c r="P597" s="9" t="n"/>
    </row>
    <row r="598">
      <c r="A598" s="11" t="inlineStr">
        <is>
          <t>Borderland Ranger / Patrulheiro de Fronteira</t>
        </is>
      </c>
      <c r="B598" s="11" t="inlineStr">
        <is>
          <t>Creature — Human Scout Ranger / Criatura — Humano Batedor</t>
        </is>
      </c>
      <c r="C598" s="11" t="inlineStr">
        <is>
          <t>Common / Comum</t>
        </is>
      </c>
      <c r="D598" s="11" t="inlineStr">
        <is>
          <t>When this creature enters, you may search your library for a basic land card, reveal it, put it into your hand, then shuffle. / Quando Patrulheiro de Fronteira entra no campo de batalha, você pode procurar um card de terreno básico em seu grimório, revelá-lo e colocá-lo em sua mão. Se fizer isso, embaralhe seu grimório.</t>
        </is>
      </c>
      <c r="E598" s="11" t="inlineStr">
        <is>
          <t>{2}{G}</t>
        </is>
      </c>
      <c r="F598" s="11" t="inlineStr">
        <is>
          <t>Verde</t>
        </is>
      </c>
      <c r="G598" s="8" t="n">
        <v>0.05</v>
      </c>
      <c r="H598" s="11" t="inlineStr">
        <is>
          <t>Magic 2010 (M10)</t>
        </is>
      </c>
      <c r="I598" s="11" t="inlineStr">
        <is>
          <t>Não</t>
        </is>
      </c>
      <c r="J598" s="11" t="n">
        <v>2009</v>
      </c>
      <c r="K598" s="10" t="n">
        <v>46055</v>
      </c>
      <c r="L598" s="11" t="n">
        <v>1</v>
      </c>
      <c r="M598" s="8">
        <f>L598*G598</f>
        <v/>
      </c>
      <c r="P598" s="9" t="n"/>
    </row>
    <row r="599">
      <c r="A599" s="11" t="inlineStr">
        <is>
          <t>Boros Recruit / Recruta Boros</t>
        </is>
      </c>
      <c r="B599" s="11" t="inlineStr">
        <is>
          <t>Creature — Goblin Soldier / Criatura - Soldado Goblin</t>
        </is>
      </c>
      <c r="C599" s="11" t="inlineStr">
        <is>
          <t>Common / Comum</t>
        </is>
      </c>
      <c r="D599" s="11" t="inlineStr">
        <is>
          <t>({R/W} can be paid with either {R} or {W}.) First strike / ({R/W} pode ser pago com {R} ou {W}.) Iniciativa</t>
        </is>
      </c>
      <c r="E599" s="11" t="inlineStr">
        <is>
          <t>{R/W}</t>
        </is>
      </c>
      <c r="F599" s="11" t="inlineStr">
        <is>
          <t>Vermelho, Branco</t>
        </is>
      </c>
      <c r="G599" s="8" t="n">
        <v>0.08</v>
      </c>
      <c r="H599" s="11" t="inlineStr">
        <is>
          <t>Ravnica: City of Guilds (RAV)</t>
        </is>
      </c>
      <c r="I599" s="11" t="inlineStr">
        <is>
          <t>Não</t>
        </is>
      </c>
      <c r="J599" s="11" t="n">
        <v>2005</v>
      </c>
      <c r="K599" s="10" t="n">
        <v>46023</v>
      </c>
      <c r="L599" s="11" t="n">
        <v>2</v>
      </c>
      <c r="M599" s="8">
        <f>L599*G599</f>
        <v/>
      </c>
      <c r="P599" s="9" t="n"/>
    </row>
    <row r="600">
      <c r="A600" s="11" t="inlineStr">
        <is>
          <t>Borough Backup / Reforço do Bairro</t>
        </is>
      </c>
      <c r="B600" s="11" t="inlineStr">
        <is>
          <t>Feitiço</t>
        </is>
      </c>
      <c r="C600" s="11" t="inlineStr">
        <is>
          <t>Comum</t>
        </is>
      </c>
      <c r="D600" s="11" t="inlineStr">
        <is>
          <t>Crie duas fichas de criatura Herói brancas 3/2 com vigilância. Reciclar terreno básico {2} ({2}, Descarte este card: Procure em seu grimório por um card de terreno básico, revele-o, coloque-o em sua mão e depois embaralhe.)</t>
        </is>
      </c>
      <c r="E600" s="11" t="inlineStr">
        <is>
          <t>4{W}</t>
        </is>
      </c>
      <c r="F600" s="11" t="inlineStr">
        <is>
          <t>Branco</t>
        </is>
      </c>
      <c r="G600" s="8" t="n">
        <v>0.13</v>
      </c>
      <c r="H600" s="11" t="inlineStr">
        <is>
          <t>Marvel</t>
        </is>
      </c>
      <c r="I600" s="11" t="inlineStr">
        <is>
          <t>Não</t>
        </is>
      </c>
      <c r="J600" s="11" t="n">
        <v>2026</v>
      </c>
      <c r="L600" s="11" t="n">
        <v>1</v>
      </c>
      <c r="M600" s="8">
        <f>L600*G600</f>
        <v/>
      </c>
      <c r="P600" s="9" t="n"/>
    </row>
    <row r="601">
      <c r="A601" s="11" t="inlineStr">
        <is>
          <t>Bortuk Bonerattle / Bortuk Chocalho de Ossos</t>
        </is>
      </c>
      <c r="B601" s="11" t="inlineStr">
        <is>
          <t>Legendary Creature — Troll Shaman / Criatura Lendária — Trol Xamã</t>
        </is>
      </c>
      <c r="C601" s="11" t="inlineStr">
        <is>
          <t>Uncommon / Incomum</t>
        </is>
      </c>
      <c r="D601" s="11" t="inlineStr">
        <is>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is>
      </c>
      <c r="E601" s="11" t="inlineStr">
        <is>
          <t>{4}{B}{G}</t>
        </is>
      </c>
      <c r="F601" s="11" t="inlineStr">
        <is>
          <t>Preto, Verde</t>
        </is>
      </c>
      <c r="G601" s="8" t="n">
        <v>0.1</v>
      </c>
      <c r="H601" s="11" t="inlineStr">
        <is>
          <t>Dominaria United (DMU)</t>
        </is>
      </c>
      <c r="I601" s="11" t="inlineStr">
        <is>
          <t>Não</t>
        </is>
      </c>
      <c r="J601" s="11" t="n">
        <v>2022</v>
      </c>
      <c r="K601" s="10" t="n">
        <v>46116</v>
      </c>
      <c r="L601" s="11" t="n">
        <v>1</v>
      </c>
      <c r="M601" s="8">
        <f>L601*G601</f>
        <v/>
      </c>
      <c r="P601" s="9" t="n"/>
    </row>
    <row r="602">
      <c r="A602" s="11" t="inlineStr">
        <is>
          <t>Boseiju Reaches Skyward // Branch of Boseiju / Boseiju Alcança as Alturas // Galho de Boseiju</t>
        </is>
      </c>
      <c r="B602" s="11" t="inlineStr">
        <is>
          <t>Enchantment — Saga // Enchantment Creature — Plant / Encantamento — Saga</t>
        </is>
      </c>
      <c r="C602" s="11" t="inlineStr">
        <is>
          <t>Uncommon / Incomum</t>
        </is>
      </c>
      <c r="D602" s="11"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602" s="11" t="inlineStr">
        <is>
          <t>{3}{G}</t>
        </is>
      </c>
      <c r="F602" s="11" t="inlineStr">
        <is>
          <t>Verde</t>
        </is>
      </c>
      <c r="G602" s="8" t="n">
        <v>0.15</v>
      </c>
      <c r="H602" s="11" t="inlineStr">
        <is>
          <t>Kamigawa: Neon Dynasty (NEO)</t>
        </is>
      </c>
      <c r="I602" s="11" t="inlineStr">
        <is>
          <t>Não</t>
        </is>
      </c>
      <c r="J602" s="11" t="n">
        <v>2022</v>
      </c>
      <c r="L602" s="11" t="n">
        <v>1</v>
      </c>
      <c r="M602" s="8">
        <f>L602*G602</f>
        <v/>
      </c>
      <c r="P602" s="9" t="n"/>
    </row>
    <row r="603">
      <c r="A603" s="11" t="inlineStr">
        <is>
          <t>Bosh, Iron Golem / Bosh, Golem de Ferro</t>
        </is>
      </c>
      <c r="B603" s="11" t="inlineStr">
        <is>
          <t>Legendary Artifact Creature — Golem / Criatura Artefato Lendária — Golem</t>
        </is>
      </c>
      <c r="C603" s="11" t="inlineStr">
        <is>
          <t>Rare / Rara</t>
        </is>
      </c>
      <c r="D603" s="11" t="inlineStr">
        <is>
          <t>Trample {3}{R}, Sacrifice an artifact: Bosh deals damage equal to the sacrificed artifact's mana value to any target. / Atropelar {3}{R}, sacrifique um artefato: Bosh, Golem de Ferro, causa a qualquer alvo dano igual ao valor de mana do artefato sacrificado.</t>
        </is>
      </c>
      <c r="E603" s="11" t="inlineStr">
        <is>
          <t>{8}</t>
        </is>
      </c>
      <c r="F603" s="11" t="inlineStr">
        <is>
          <t>Vermelho</t>
        </is>
      </c>
      <c r="G603" s="8" t="n">
        <v>0.64</v>
      </c>
      <c r="H603" s="11" t="inlineStr">
        <is>
          <t>Commander Anthology Volume II (CM2)</t>
        </is>
      </c>
      <c r="I603" s="11" t="inlineStr">
        <is>
          <t>Sim</t>
        </is>
      </c>
      <c r="J603" s="11" t="n">
        <v>2018</v>
      </c>
      <c r="K603" s="10" t="n">
        <v>46209</v>
      </c>
      <c r="L603" s="11" t="n">
        <v>1</v>
      </c>
      <c r="M603" s="8">
        <f>L603*G603</f>
        <v/>
      </c>
      <c r="N603" s="11" t="inlineStr">
        <is>
          <t>Pasta</t>
        </is>
      </c>
      <c r="P603" s="9" t="n"/>
    </row>
    <row r="604">
      <c r="A604" s="11" t="inlineStr">
        <is>
          <t>Bosk Banneret / Alferes do Bosque</t>
        </is>
      </c>
      <c r="B604" s="11" t="inlineStr">
        <is>
          <t>Creature — Treefolk Shaman / Criatura — Ent Xamã</t>
        </is>
      </c>
      <c r="C604" s="11" t="inlineStr">
        <is>
          <t>Common / Comum</t>
        </is>
      </c>
      <c r="D604" s="11" t="inlineStr">
        <is>
          <t>Treefolk spells and Shaman spells you cast cost {1} less to cast. / As mágicas de Ent e de Xamã que você joga custam {1} a menos para serem jogadas.</t>
        </is>
      </c>
      <c r="E604" s="11" t="inlineStr">
        <is>
          <t>{1}{G}</t>
        </is>
      </c>
      <c r="F604" s="11" t="inlineStr">
        <is>
          <t>Verde</t>
        </is>
      </c>
      <c r="G604" s="8" t="n">
        <v>0.09</v>
      </c>
      <c r="H604" s="11" t="inlineStr">
        <is>
          <t>Morningtide (MOR)</t>
        </is>
      </c>
      <c r="I604" s="11" t="inlineStr">
        <is>
          <t>Não</t>
        </is>
      </c>
      <c r="J604" s="11" t="n">
        <v>2008</v>
      </c>
      <c r="K604" s="10" t="n">
        <v>46082</v>
      </c>
      <c r="L604" s="11" t="n">
        <v>1</v>
      </c>
      <c r="M604" s="8">
        <f>L604*G604</f>
        <v/>
      </c>
      <c r="P604" s="9" t="n"/>
    </row>
    <row r="605">
      <c r="A605" s="11" t="inlineStr">
        <is>
          <t>Bot Bashing Time</t>
        </is>
      </c>
      <c r="B605" s="11" t="inlineStr">
        <is>
          <t>Sorcery</t>
        </is>
      </c>
      <c r="C605" s="11" t="inlineStr">
        <is>
          <t>Common / Comum</t>
        </is>
      </c>
      <c r="D605" s="11" t="inlineStr">
        <is>
          <t>Bot Bashing Time deals 6 damage to target creature. If that creature would die this turn, exile it instead.</t>
        </is>
      </c>
      <c r="E605" s="11" t="inlineStr">
        <is>
          <t>{3}{R}</t>
        </is>
      </c>
      <c r="F605" s="11" t="inlineStr">
        <is>
          <t>Vermelho</t>
        </is>
      </c>
      <c r="G605" s="8" t="n">
        <v>0.1</v>
      </c>
      <c r="H605" s="11" t="inlineStr">
        <is>
          <t>Teenage Mutant Ninja Turtles (TMT)</t>
        </is>
      </c>
      <c r="I605" s="11" t="inlineStr">
        <is>
          <t>Não</t>
        </is>
      </c>
      <c r="J605" s="11" t="n">
        <v>2026</v>
      </c>
      <c r="L605" s="11" t="n">
        <v>1</v>
      </c>
      <c r="M605" s="8">
        <f>L605*G605</f>
        <v/>
      </c>
      <c r="P605" s="9" t="n"/>
    </row>
    <row r="606">
      <c r="A606" s="11" t="inlineStr">
        <is>
          <t>Bot Bashing Time</t>
        </is>
      </c>
      <c r="B606" s="11" t="inlineStr">
        <is>
          <t>Sorcery</t>
        </is>
      </c>
      <c r="C606" s="11" t="inlineStr">
        <is>
          <t>Common / Comum</t>
        </is>
      </c>
      <c r="D606" s="11" t="inlineStr">
        <is>
          <t>Bot Bashing Time deals 6 damage to target creature. If that creature would die this turn, exile it instead.</t>
        </is>
      </c>
      <c r="E606" s="11" t="inlineStr">
        <is>
          <t>{3}{R}</t>
        </is>
      </c>
      <c r="F606" s="11" t="inlineStr">
        <is>
          <t>Vermelho</t>
        </is>
      </c>
      <c r="G606" s="8" t="n">
        <v>0.2</v>
      </c>
      <c r="H606" s="11" t="inlineStr">
        <is>
          <t>Teenage Mutant Ninja Turtles (TMT)</t>
        </is>
      </c>
      <c r="I606" s="11" t="inlineStr">
        <is>
          <t>Sim</t>
        </is>
      </c>
      <c r="J606" s="11" t="n">
        <v>2026</v>
      </c>
      <c r="L606" s="11" t="n">
        <v>1</v>
      </c>
      <c r="M606" s="8">
        <f>L606*G606</f>
        <v/>
      </c>
      <c r="P606" s="9" t="n"/>
    </row>
    <row r="607">
      <c r="A607" s="11" t="inlineStr">
        <is>
          <t>Bottle Gnomes / Gnomos de Garrafa</t>
        </is>
      </c>
      <c r="B607" s="11" t="inlineStr">
        <is>
          <t>Artifact Creature — Gnome / Criatura Artefato — Gnomo</t>
        </is>
      </c>
      <c r="C607" s="11" t="inlineStr">
        <is>
          <t>Uncommon / Incomum</t>
        </is>
      </c>
      <c r="D607" s="11" t="inlineStr">
        <is>
          <t>Sacrifice this creature: You gain 3 life. / Sacrifique Gnomos de Garrafa: Você ganha 3 pontos de vida.</t>
        </is>
      </c>
      <c r="E607" s="11" t="inlineStr">
        <is>
          <t>{3}</t>
        </is>
      </c>
      <c r="F607" s="11" t="inlineStr">
        <is>
          <t>Incolor</t>
        </is>
      </c>
      <c r="G607" s="8" t="n">
        <v>0.1</v>
      </c>
      <c r="H607" s="11" t="inlineStr">
        <is>
          <t>Duel Decks Anthology: Jace vs. Chandra (JVC)</t>
        </is>
      </c>
      <c r="I607" s="11" t="inlineStr">
        <is>
          <t>Não</t>
        </is>
      </c>
      <c r="J607" s="11" t="n">
        <v>2014</v>
      </c>
      <c r="K607" s="10" t="n">
        <v>46082</v>
      </c>
      <c r="L607" s="11" t="n">
        <v>1</v>
      </c>
      <c r="M607" s="8">
        <f>L607*G607</f>
        <v/>
      </c>
      <c r="P607" s="9" t="n"/>
    </row>
    <row r="608">
      <c r="A608" s="11" t="inlineStr">
        <is>
          <t>Bottomless Pool // Locker Room</t>
        </is>
      </c>
      <c r="B608" s="11" t="inlineStr">
        <is>
          <t>Enchantment — Room // Enchantment — Room</t>
        </is>
      </c>
      <c r="C608" s="11" t="inlineStr">
        <is>
          <t>Uncommon / Incomum</t>
        </is>
      </c>
      <c r="D608" s="11" t="inlineStr">
        <is>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is>
      </c>
      <c r="E608" s="11" t="inlineStr">
        <is>
          <t>{U} // {4}{U}</t>
        </is>
      </c>
      <c r="F608" s="11" t="inlineStr">
        <is>
          <t>Azul</t>
        </is>
      </c>
      <c r="G608" s="8" t="n">
        <v>0.1</v>
      </c>
      <c r="H608" s="11" t="inlineStr">
        <is>
          <t>Duskmourn: House of Horror (DSK)</t>
        </is>
      </c>
      <c r="I608" s="11" t="inlineStr">
        <is>
          <t>Não</t>
        </is>
      </c>
      <c r="J608" s="11" t="n">
        <v>2024</v>
      </c>
      <c r="L608" s="11" t="n">
        <v>1</v>
      </c>
      <c r="M608" s="8">
        <f>L608*G608</f>
        <v/>
      </c>
      <c r="P608" s="9" t="n"/>
    </row>
    <row r="609">
      <c r="A609" s="11" t="inlineStr">
        <is>
          <t>Boulderfall / Queda-de-pedra</t>
        </is>
      </c>
      <c r="B609" s="11" t="inlineStr">
        <is>
          <t>Instant / Mágica Instantânea</t>
        </is>
      </c>
      <c r="C609" s="11" t="inlineStr">
        <is>
          <t>Common / Comum</t>
        </is>
      </c>
      <c r="D609" s="11" t="inlineStr">
        <is>
          <t>Boulderfall deals 5 damage divided as you choose among any number of targets. / Queda-de-pedra causa 5 pontos de dano distribuídos à sua escolha entre qualquer número de criaturas e/ou jogadores alvo.</t>
        </is>
      </c>
      <c r="E609" s="11" t="inlineStr">
        <is>
          <t>{6}{R}{R}</t>
        </is>
      </c>
      <c r="F609" s="11" t="inlineStr">
        <is>
          <t>Vermelho</t>
        </is>
      </c>
      <c r="G609" s="8" t="n">
        <v>0.05</v>
      </c>
      <c r="H609" s="11" t="inlineStr">
        <is>
          <t>Theros (THS)</t>
        </is>
      </c>
      <c r="I609" s="11" t="inlineStr">
        <is>
          <t>Não</t>
        </is>
      </c>
      <c r="J609" s="11" t="n">
        <v>2013</v>
      </c>
      <c r="L609" s="11" t="n">
        <v>2</v>
      </c>
      <c r="M609" s="8">
        <f>L609*G609</f>
        <v/>
      </c>
      <c r="P609" s="9" t="n"/>
    </row>
    <row r="610">
      <c r="A610" s="11" t="inlineStr">
        <is>
          <t>Bound by Moonsilver / Preso com Prata Lunar</t>
        </is>
      </c>
      <c r="B610" s="11" t="inlineStr">
        <is>
          <t>Enchantment — Aura / Encantamento — Aura</t>
        </is>
      </c>
      <c r="C610" s="11" t="inlineStr">
        <is>
          <t>Common / Comum</t>
        </is>
      </c>
      <c r="D610" s="11" t="inlineStr">
        <is>
          <t>Enchant creature Enchanted creature can't attack, block, or transform. Sacrifice another permanent: Attach this Aura to target creature. Activate only as a sorcery and only once each turn. / Encantar criatura A criatura encantada não pode atacar, bloquear nem se transformar. Sacrifique outra permanente: Anexe Preso com Prata Lunar à criatura alvo. Ative esta habilidade somente nos momentos em que poderia conjurar um feitiço e apenas uma vez a cada turno.</t>
        </is>
      </c>
      <c r="E610" s="11" t="inlineStr">
        <is>
          <t>{2}{W}</t>
        </is>
      </c>
      <c r="F610" s="11" t="inlineStr">
        <is>
          <t>Branco</t>
        </is>
      </c>
      <c r="G610" s="8" t="n">
        <v>0.15</v>
      </c>
      <c r="H610" s="11" t="inlineStr">
        <is>
          <t>Innistrad Remastered (INR) RF</t>
        </is>
      </c>
      <c r="I610" s="11" t="inlineStr">
        <is>
          <t>Não</t>
        </is>
      </c>
      <c r="J610" s="11" t="n">
        <v>2025</v>
      </c>
      <c r="L610" s="11" t="n">
        <v>1</v>
      </c>
      <c r="M610" s="8">
        <f>L610*G610</f>
        <v/>
      </c>
      <c r="P610" s="9" t="n"/>
    </row>
    <row r="611">
      <c r="A611" s="11" t="inlineStr">
        <is>
          <t>Bound in Silence / Prisioneiro do Silêncio</t>
        </is>
      </c>
      <c r="B611" s="11" t="inlineStr">
        <is>
          <t>Kindred Enchantment — Rebel Aura / Encantamento Tribal — Rebelde Aura</t>
        </is>
      </c>
      <c r="C611" s="11" t="inlineStr">
        <is>
          <t>Uncommon / Incomum</t>
        </is>
      </c>
      <c r="D611" s="11" t="inlineStr">
        <is>
          <t>Enchant creature Enchanted creature can't attack or block. / Encantar criatura A criatura encantada não pode atacar nem bloquear.</t>
        </is>
      </c>
      <c r="E611" s="11" t="inlineStr">
        <is>
          <t>{2}{W}</t>
        </is>
      </c>
      <c r="F611" s="11" t="inlineStr">
        <is>
          <t>Branco</t>
        </is>
      </c>
      <c r="G611" s="8" t="n">
        <v>0.1</v>
      </c>
      <c r="H611" s="11" t="inlineStr">
        <is>
          <t>Future Sight (FUT)</t>
        </is>
      </c>
      <c r="I611" s="11" t="inlineStr">
        <is>
          <t>Não</t>
        </is>
      </c>
      <c r="J611" s="11" t="n">
        <v>2007</v>
      </c>
      <c r="L611" s="11" t="n">
        <v>1</v>
      </c>
      <c r="M611" s="8">
        <f>L611*G611</f>
        <v/>
      </c>
      <c r="P611" s="9" t="n"/>
    </row>
    <row r="612">
      <c r="A612" s="11" t="inlineStr">
        <is>
          <t>Bounding Felidar / Felidar a Galope</t>
        </is>
      </c>
      <c r="B612" s="11" t="inlineStr">
        <is>
          <t>Creature — Cat Beast Mount / Criatura — Felino Besta Montaria</t>
        </is>
      </c>
      <c r="C612" s="11" t="inlineStr">
        <is>
          <t>Uncommon / Incomum</t>
        </is>
      </c>
      <c r="D612" s="11" t="inlineStr">
        <is>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is>
      </c>
      <c r="E612" s="11" t="inlineStr">
        <is>
          <t>{5}{W}</t>
        </is>
      </c>
      <c r="F612" s="11" t="inlineStr">
        <is>
          <t>Branco</t>
        </is>
      </c>
      <c r="G612" s="8" t="n">
        <v>0.07000000000000001</v>
      </c>
      <c r="H612" s="11" t="inlineStr">
        <is>
          <t>Outlaws of Thunder Junction (OTJ)</t>
        </is>
      </c>
      <c r="I612" s="11" t="inlineStr">
        <is>
          <t>Não</t>
        </is>
      </c>
      <c r="J612" s="11" t="n">
        <v>2024</v>
      </c>
      <c r="K612" s="10" t="n">
        <v>46207</v>
      </c>
      <c r="L612" s="11" t="n">
        <v>1</v>
      </c>
      <c r="M612" s="8">
        <f>L612*G612</f>
        <v/>
      </c>
      <c r="P612" s="9" t="n"/>
    </row>
    <row r="613">
      <c r="A613" s="11" t="inlineStr">
        <is>
          <t>Bouteille de Salomon / Bottle of Solomon</t>
        </is>
      </c>
      <c r="B613" s="11" t="inlineStr">
        <is>
          <t>Artifact / Artefato</t>
        </is>
      </c>
      <c r="C613" s="11" t="inlineStr">
        <is>
          <t>Rara / Rare</t>
        </is>
      </c>
      <c r="D613" s="11" t="inlineStr">
        <is>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is>
      </c>
      <c r="E613" s="11" t="inlineStr">
        <is>
          <t>{4}</t>
        </is>
      </c>
      <c r="F613" s="11" t="inlineStr">
        <is>
          <t>Incolor</t>
        </is>
      </c>
      <c r="G613" s="8" t="n">
        <v>2.4</v>
      </c>
      <c r="H613" s="11" t="inlineStr">
        <is>
          <t>Fourth Edition (BB)</t>
        </is>
      </c>
      <c r="I613" s="11" t="inlineStr">
        <is>
          <t>Não</t>
        </is>
      </c>
      <c r="J613" s="11" t="n">
        <v>1993</v>
      </c>
      <c r="L613" s="11" t="n">
        <v>1</v>
      </c>
      <c r="M613" s="8">
        <f>L613*G613</f>
        <v/>
      </c>
      <c r="N613" s="11" t="inlineStr">
        <is>
          <t>Pasta</t>
        </is>
      </c>
      <c r="P613" s="9" t="n"/>
    </row>
    <row r="614">
      <c r="A614" s="11" t="inlineStr">
        <is>
          <t>Brago, King Eternal / Brago, Rei Eterno</t>
        </is>
      </c>
      <c r="B614" s="11" t="inlineStr">
        <is>
          <t>Legendary Creature — Spirit Noble / Criatura Lendária — Espírito Nobre</t>
        </is>
      </c>
      <c r="C614" s="11" t="inlineStr">
        <is>
          <t>Rare / Rara</t>
        </is>
      </c>
      <c r="D614" s="11" t="inlineStr">
        <is>
          <t>Flying Whenever Brago deals combat damage to a player, exile any number of target nonland permanents you control, then return those cards to the battlefield under their owner's control. / Voar Toda vez que Brago, Rei Eterno, causar dano de combate a um jogador, exile qualquer número de permanentes alvo não de terreno que você controla e, em seguida, devolva aqueles cards ao campo de batalha sob o controle de seus donos.</t>
        </is>
      </c>
      <c r="E614" s="11" t="inlineStr">
        <is>
          <t>{2}{W}{U}</t>
        </is>
      </c>
      <c r="F614" s="11" t="inlineStr">
        <is>
          <t>Azul, Branco</t>
        </is>
      </c>
      <c r="G614" s="8" t="n">
        <v>11.87</v>
      </c>
      <c r="H614" s="11" t="inlineStr">
        <is>
          <t>Eternal Masters (EMA)</t>
        </is>
      </c>
      <c r="I614" s="11" t="inlineStr">
        <is>
          <t>Não</t>
        </is>
      </c>
      <c r="J614" s="11" t="n">
        <v>2016</v>
      </c>
      <c r="K614" s="10" t="n">
        <v>46114</v>
      </c>
      <c r="L614" s="11" t="n">
        <v>1</v>
      </c>
      <c r="M614" s="8">
        <f>L614*G614</f>
        <v/>
      </c>
      <c r="N614" s="11" t="inlineStr">
        <is>
          <t>Pasta</t>
        </is>
      </c>
      <c r="P614" s="9" t="n"/>
    </row>
    <row r="615">
      <c r="A615" s="11" t="inlineStr">
        <is>
          <t>Brago's Representative</t>
        </is>
      </c>
      <c r="B615" s="11" t="inlineStr">
        <is>
          <t>Creature — Human Advisor</t>
        </is>
      </c>
      <c r="C615" s="11" t="inlineStr">
        <is>
          <t>Common / Comum</t>
        </is>
      </c>
      <c r="D615" s="11" t="inlineStr">
        <is>
          <t>While voting, you get an additional vote. (The votes can be for different choices or for the same choice.)</t>
        </is>
      </c>
      <c r="E615" s="11" t="inlineStr">
        <is>
          <t>{2}{W}</t>
        </is>
      </c>
      <c r="F615" s="11" t="inlineStr">
        <is>
          <t>Branco</t>
        </is>
      </c>
      <c r="G615" s="8" t="n">
        <v>0.06</v>
      </c>
      <c r="H615" s="11" t="inlineStr">
        <is>
          <t>Conspiracy (CNS)</t>
        </is>
      </c>
      <c r="I615" s="11" t="inlineStr">
        <is>
          <t>Não</t>
        </is>
      </c>
      <c r="J615" s="11" t="n">
        <v>2014</v>
      </c>
      <c r="K615" s="10" t="n">
        <v>46113</v>
      </c>
      <c r="L615" s="11" t="n">
        <v>1</v>
      </c>
      <c r="M615" s="8">
        <f>L615*G615</f>
        <v/>
      </c>
      <c r="P615" s="9" t="n"/>
    </row>
    <row r="616">
      <c r="A616" s="11" t="inlineStr">
        <is>
          <t>Brain Maggot / Verme Cerebral</t>
        </is>
      </c>
      <c r="B616" s="11" t="inlineStr">
        <is>
          <t>Enchantment Creature — Insect / Criatura Encantamento — Inseto</t>
        </is>
      </c>
      <c r="C616" s="11" t="inlineStr">
        <is>
          <t>Uncommon / Incomum</t>
        </is>
      </c>
      <c r="D616" s="11" t="inlineStr">
        <is>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is>
      </c>
      <c r="E616" s="11" t="inlineStr">
        <is>
          <t>{1}{B}</t>
        </is>
      </c>
      <c r="F616" s="11" t="inlineStr">
        <is>
          <t>Preto</t>
        </is>
      </c>
      <c r="G616" s="8" t="n">
        <v>0.1</v>
      </c>
      <c r="H616" s="11" t="inlineStr">
        <is>
          <t>Journey into Nyx (JOU)</t>
        </is>
      </c>
      <c r="I616" s="11" t="inlineStr">
        <is>
          <t>Não</t>
        </is>
      </c>
      <c r="J616" s="11" t="n">
        <v>2014</v>
      </c>
      <c r="K616" s="10" t="n">
        <v>46023</v>
      </c>
      <c r="L616" s="11" t="n">
        <v>4</v>
      </c>
      <c r="M616" s="8">
        <f>L616*G616</f>
        <v/>
      </c>
      <c r="P616" s="9" t="n"/>
    </row>
    <row r="617">
      <c r="A617" s="11" t="inlineStr">
        <is>
          <t>Bramble Armor / Armadura de Espinheiro</t>
        </is>
      </c>
      <c r="B617" s="11" t="inlineStr">
        <is>
          <t>Artifact — Equipment / Artefato — Equipamento</t>
        </is>
      </c>
      <c r="C617" s="11" t="inlineStr">
        <is>
          <t>Common / Comum</t>
        </is>
      </c>
      <c r="D617" s="11" t="inlineStr">
        <is>
          <t>When this Equipment enters, attach it to target creature you control. Equipped creature gets +2/+1. Equip {4} ({4}: Attach to target creature you control. Equip only as a sorcery.) / Quando Armadura de Espinheiro entrar no campo de batalha, anexe-a à criatura alvo que você controla. A criatura equipada recebe +2/+1. Equipar {4} ({4}: Anexe este equipamento à criatura alvo que você controla. Equipe somente como um feitiço.)</t>
        </is>
      </c>
      <c r="E617" s="11" t="inlineStr">
        <is>
          <t>{1}{G}</t>
        </is>
      </c>
      <c r="F617" s="11" t="inlineStr">
        <is>
          <t>Verde</t>
        </is>
      </c>
      <c r="G617" s="8" t="n">
        <v>0.05</v>
      </c>
      <c r="H617" s="11" t="inlineStr">
        <is>
          <t>Innistrad: Crimson Vow (VOW)</t>
        </is>
      </c>
      <c r="I617" s="11" t="inlineStr">
        <is>
          <t>Não</t>
        </is>
      </c>
      <c r="J617" s="11" t="n">
        <v>2021</v>
      </c>
      <c r="L617" s="11" t="n">
        <v>1</v>
      </c>
      <c r="M617" s="8">
        <f>L617*G617</f>
        <v/>
      </c>
      <c r="P617" s="9" t="n"/>
    </row>
    <row r="618">
      <c r="A618" s="11" t="inlineStr">
        <is>
          <t>Bramble Creeper / Liana Lenhosa</t>
        </is>
      </c>
      <c r="B618" s="11" t="inlineStr">
        <is>
          <t>Creature — Elemental / Criatura — Elemental</t>
        </is>
      </c>
      <c r="C618" s="11" t="inlineStr">
        <is>
          <t>Common / Comum</t>
        </is>
      </c>
      <c r="D618" s="11" t="inlineStr">
        <is>
          <t>Whenever this creature attacks, it gets +5/+0 until end of turn. / Toda vez que Liana Lenhosa ataca, recebe +5/+0 até o final do turno.</t>
        </is>
      </c>
      <c r="E618" s="11" t="inlineStr">
        <is>
          <t>{4}{G}</t>
        </is>
      </c>
      <c r="F618" s="11" t="inlineStr">
        <is>
          <t>Verde</t>
        </is>
      </c>
      <c r="G618" s="8" t="n">
        <v>0.05</v>
      </c>
      <c r="H618" s="11" t="inlineStr">
        <is>
          <t>Magic 2010 (M10)</t>
        </is>
      </c>
      <c r="I618" s="11" t="inlineStr">
        <is>
          <t>Não</t>
        </is>
      </c>
      <c r="J618" s="11" t="n">
        <v>2009</v>
      </c>
      <c r="K618" s="11" t="inlineStr">
        <is>
          <t>0/3</t>
        </is>
      </c>
      <c r="L618" s="11" t="n">
        <v>1</v>
      </c>
      <c r="M618" s="8">
        <f>L618*G618</f>
        <v/>
      </c>
      <c r="P618" s="9" t="n"/>
    </row>
    <row r="619">
      <c r="A619" s="11" t="inlineStr">
        <is>
          <t>Bramblecrush / Pancada Botânica</t>
        </is>
      </c>
      <c r="B619" s="11" t="inlineStr">
        <is>
          <t>Sorcery / Feitiço</t>
        </is>
      </c>
      <c r="C619" s="11" t="inlineStr">
        <is>
          <t>Uncommon / Incomum</t>
        </is>
      </c>
      <c r="D619" s="11" t="inlineStr">
        <is>
          <t>Destroy target noncreature permanent. / Destrua a permanente alvo que não seja uma criatura.</t>
        </is>
      </c>
      <c r="E619" s="11" t="inlineStr">
        <is>
          <t>{2}{G}{G}</t>
        </is>
      </c>
      <c r="F619" s="11" t="inlineStr">
        <is>
          <t>Verde</t>
        </is>
      </c>
      <c r="G619" s="8" t="n">
        <v>0.09</v>
      </c>
      <c r="H619" s="11" t="inlineStr">
        <is>
          <t>Magic 2014 (M14)</t>
        </is>
      </c>
      <c r="I619" s="11" t="inlineStr">
        <is>
          <t>Não</t>
        </is>
      </c>
      <c r="J619" s="11" t="n">
        <v>2013</v>
      </c>
      <c r="L619" s="11" t="n">
        <v>3</v>
      </c>
      <c r="M619" s="8">
        <f>L619*G619</f>
        <v/>
      </c>
      <c r="P619" s="9" t="n"/>
    </row>
    <row r="620">
      <c r="A620" s="11" t="inlineStr">
        <is>
          <t>Brambleweft Behemoth / Behemoth Espinheiro</t>
        </is>
      </c>
      <c r="B620" s="11" t="inlineStr">
        <is>
          <t>Creature — Elemental / Criatura — Elemental</t>
        </is>
      </c>
      <c r="C620" s="11" t="inlineStr">
        <is>
          <t>Common / Comum</t>
        </is>
      </c>
      <c r="D620" s="11" t="inlineStr">
        <is>
          <t>Trample (This creature can deal excess combat damage to the player or planeswalker it's attacking.) / Atropelar (Esta criatura pode causar seu dano de combate excedente ao planeswalker ou jogador defensor ao atacar.)</t>
        </is>
      </c>
      <c r="E620" s="11" t="inlineStr">
        <is>
          <t>{4}{G}{G}</t>
        </is>
      </c>
      <c r="F620" s="11" t="inlineStr">
        <is>
          <t>Verde</t>
        </is>
      </c>
      <c r="G620" s="8" t="n">
        <v>0.1</v>
      </c>
      <c r="H620" s="11" t="inlineStr">
        <is>
          <t>Hour of Devastation (HOU)</t>
        </is>
      </c>
      <c r="I620" s="11" t="inlineStr">
        <is>
          <t>Não</t>
        </is>
      </c>
      <c r="J620" s="11" t="n">
        <v>2017</v>
      </c>
      <c r="K620" s="10" t="n">
        <v>46179</v>
      </c>
      <c r="L620" s="11" t="n">
        <v>4</v>
      </c>
      <c r="M620" s="8">
        <f>L620*G620</f>
        <v/>
      </c>
      <c r="P620" s="9" t="n"/>
    </row>
    <row r="621">
      <c r="A621" s="11" t="inlineStr">
        <is>
          <t>Bramblewood Paragon / Paradigma da Floresta de Arbustos</t>
        </is>
      </c>
      <c r="B621" s="11" t="inlineStr">
        <is>
          <t>Creature — Elf Warrior / Criatura — Elfo Guerreiro</t>
        </is>
      </c>
      <c r="C621" s="11" t="inlineStr">
        <is>
          <t>Uncommon / Incomum</t>
        </is>
      </c>
      <c r="D621" s="11" t="inlineStr">
        <is>
          <t>Each other Warrior creature you control enters with an additional +1/+1 counter on it. Each creature you control with a +1/+1 counter on it has trample. / Cada outra criatura do tipo Guerreiro que você controla entra em jogo com um marcador +1/+1 adicional sobre ela. Cada criatura que você controla com um marcador +1/+1 tem atropelar.</t>
        </is>
      </c>
      <c r="E621" s="11" t="inlineStr">
        <is>
          <t>{1}{G}</t>
        </is>
      </c>
      <c r="F621" s="11" t="inlineStr">
        <is>
          <t>Verde</t>
        </is>
      </c>
      <c r="G621" s="8" t="n">
        <v>0.49</v>
      </c>
      <c r="H621" s="11" t="inlineStr">
        <is>
          <t>Morningtide (MOR)</t>
        </is>
      </c>
      <c r="I621" s="11" t="inlineStr">
        <is>
          <t>Não</t>
        </is>
      </c>
      <c r="J621" s="11" t="n">
        <v>2008</v>
      </c>
      <c r="K621" s="10" t="n">
        <v>46055</v>
      </c>
      <c r="L621" s="11" t="n">
        <v>3</v>
      </c>
      <c r="M621" s="8">
        <f>L621*G621</f>
        <v/>
      </c>
      <c r="P621" s="9" t="n"/>
    </row>
    <row r="622">
      <c r="A622" s="11" t="inlineStr">
        <is>
          <t>Brand of Ill Omen / Estigma do Infortúnio</t>
        </is>
      </c>
      <c r="B622" s="11" t="inlineStr">
        <is>
          <t>Enchantment — Aura</t>
        </is>
      </c>
      <c r="C622" s="11" t="inlineStr">
        <is>
          <t>Rare / Rara</t>
        </is>
      </c>
      <c r="D622" s="11" t="inlineStr">
        <is>
          <t>Enchant creature Cumulative upkeep {R} (At the beginning of your upkeep, put an age counter on this permanent, then sacrifice it unless you pay its upkeep cost for each age counter on it.) Enchanted creature's controller can't cast creature spells.</t>
        </is>
      </c>
      <c r="E622" s="11" t="inlineStr">
        <is>
          <t>{3}{R}</t>
        </is>
      </c>
      <c r="F622" s="11" t="inlineStr">
        <is>
          <t>Vermelho</t>
        </is>
      </c>
      <c r="G622" s="8" t="n">
        <v>1.74</v>
      </c>
      <c r="H622" s="11" t="inlineStr">
        <is>
          <t>Ice Age (ICE)</t>
        </is>
      </c>
      <c r="I622" s="11" t="inlineStr">
        <is>
          <t>Não</t>
        </is>
      </c>
      <c r="J622" s="11" t="n">
        <v>1995</v>
      </c>
      <c r="L622" s="11" t="n">
        <v>1</v>
      </c>
      <c r="M622" s="8">
        <f>L622*G622</f>
        <v/>
      </c>
      <c r="P622" s="9" t="n"/>
    </row>
    <row r="623">
      <c r="A623" s="11" t="inlineStr">
        <is>
          <t>Brandywine Farmer / Fazendeira do Brandevin</t>
        </is>
      </c>
      <c r="B623" s="11" t="inlineStr">
        <is>
          <t>Creature — Halfling Peasant / Criatura — Pequenino Plebeu</t>
        </is>
      </c>
      <c r="C623" s="11" t="inlineStr">
        <is>
          <t>Common / Comum</t>
        </is>
      </c>
      <c r="D623" s="11" t="inlineStr">
        <is>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is>
      </c>
      <c r="E623" s="11" t="inlineStr">
        <is>
          <t>{2}{G}</t>
        </is>
      </c>
      <c r="F623" s="11" t="inlineStr">
        <is>
          <t>Verde</t>
        </is>
      </c>
      <c r="G623" s="8" t="n">
        <v>0.08</v>
      </c>
      <c r="H623" s="11" t="inlineStr">
        <is>
          <t>The Lord of the Rings: Tales of Middle-earth (LTR)</t>
        </is>
      </c>
      <c r="I623" s="11" t="inlineStr">
        <is>
          <t>Não</t>
        </is>
      </c>
      <c r="J623" s="11" t="n">
        <v>2023</v>
      </c>
      <c r="K623" s="10" t="n">
        <v>46023</v>
      </c>
      <c r="L623" s="11" t="n">
        <v>1</v>
      </c>
      <c r="M623" s="8">
        <f>L623*G623</f>
        <v/>
      </c>
      <c r="P623" s="9" t="n"/>
    </row>
    <row r="624">
      <c r="A624" s="11" t="inlineStr">
        <is>
          <t>Brass Man / Homem de Bronze</t>
        </is>
      </c>
      <c r="B624" s="11" t="inlineStr">
        <is>
          <t>Artifact Creature — Construct</t>
        </is>
      </c>
      <c r="C624" s="11" t="inlineStr">
        <is>
          <t>Uncommon / Incomum</t>
        </is>
      </c>
      <c r="D624" s="11" t="inlineStr">
        <is>
          <t>This creature doesn't untap during your untap step. At the beginning of your upkeep, you may pay {1}. If you do, untap this creature.</t>
        </is>
      </c>
      <c r="E624" s="11" t="inlineStr">
        <is>
          <t>{1}</t>
        </is>
      </c>
      <c r="F624" s="11" t="inlineStr">
        <is>
          <t>Incolor</t>
        </is>
      </c>
      <c r="G624" s="8" t="n">
        <v>0.14</v>
      </c>
      <c r="H624" s="11" t="inlineStr">
        <is>
          <t>Fourth Edition</t>
        </is>
      </c>
      <c r="I624" s="11" t="inlineStr">
        <is>
          <t>Não</t>
        </is>
      </c>
      <c r="J624" s="11" t="n">
        <v>1995</v>
      </c>
      <c r="K624" s="10" t="n">
        <v>46082</v>
      </c>
      <c r="L624" s="11" t="n">
        <v>2</v>
      </c>
      <c r="M624" s="8">
        <f>L624*G624</f>
        <v/>
      </c>
      <c r="P624" s="9" t="n"/>
    </row>
    <row r="625">
      <c r="A625" s="11" t="inlineStr">
        <is>
          <t>Brass Man / Homem de Bronze</t>
        </is>
      </c>
      <c r="B625" s="11" t="inlineStr">
        <is>
          <t>Artifact Creature — Construct</t>
        </is>
      </c>
      <c r="C625" s="11" t="inlineStr">
        <is>
          <t>Uncommon / Incomum</t>
        </is>
      </c>
      <c r="D625" s="11" t="inlineStr">
        <is>
          <t>This creature doesn't untap during your untap step. At the beginning of your upkeep, you may pay {1}. If you do, untap this creature.</t>
        </is>
      </c>
      <c r="E625" s="11" t="inlineStr">
        <is>
          <t>{1}</t>
        </is>
      </c>
      <c r="F625" s="11" t="inlineStr">
        <is>
          <t>Incolor</t>
        </is>
      </c>
      <c r="G625" s="8" t="n">
        <v>0.49</v>
      </c>
      <c r="H625" s="11" t="inlineStr">
        <is>
          <t>Fourth Edition (BB)</t>
        </is>
      </c>
      <c r="I625" s="11" t="inlineStr">
        <is>
          <t>Não</t>
        </is>
      </c>
      <c r="J625" s="11" t="n">
        <v>1995</v>
      </c>
      <c r="K625" s="10" t="n">
        <v>46082</v>
      </c>
      <c r="L625" s="11" t="n">
        <v>1</v>
      </c>
      <c r="M625" s="8">
        <f>L625*G625</f>
        <v/>
      </c>
      <c r="P625" s="9" t="n"/>
    </row>
    <row r="626">
      <c r="A626" s="11" t="inlineStr">
        <is>
          <t>Brassclaw Orcs / Orcs da Garra de Bronze</t>
        </is>
      </c>
      <c r="B626" s="11" t="inlineStr">
        <is>
          <t>Creature — Orc</t>
        </is>
      </c>
      <c r="C626" s="11" t="inlineStr">
        <is>
          <t>Common / Comum</t>
        </is>
      </c>
      <c r="D626" s="11" t="inlineStr">
        <is>
          <t>This creature can't block creatures with power 2 or greater.</t>
        </is>
      </c>
      <c r="E626" s="11" t="inlineStr">
        <is>
          <t>{2}{R}</t>
        </is>
      </c>
      <c r="F626" s="11" t="inlineStr">
        <is>
          <t>Vermelho</t>
        </is>
      </c>
      <c r="G626" s="8" t="n">
        <v>0.2</v>
      </c>
      <c r="H626" s="11" t="inlineStr">
        <is>
          <t>Fallen Empires (FEM)</t>
        </is>
      </c>
      <c r="I626" s="11" t="inlineStr">
        <is>
          <t>Não</t>
        </is>
      </c>
      <c r="J626" s="11" t="n">
        <v>1994</v>
      </c>
      <c r="K626" s="10" t="n">
        <v>46056</v>
      </c>
      <c r="L626" s="11" t="n">
        <v>2</v>
      </c>
      <c r="M626" s="8">
        <f>L626*G626</f>
        <v/>
      </c>
      <c r="P626" s="9" t="n"/>
    </row>
    <row r="627">
      <c r="A627" s="11" t="inlineStr">
        <is>
          <t>Brave Brawler</t>
        </is>
      </c>
      <c r="B627" s="11" t="inlineStr">
        <is>
          <t>Creature — Human Warrior Hero</t>
        </is>
      </c>
      <c r="C627" s="11" t="inlineStr">
        <is>
          <t>Common / Comum</t>
        </is>
      </c>
      <c r="D627" s="11" t="inlineStr">
        <is>
          <t>Lifelink Power-up — {4}{W}: Put two +1/+1 counters on this creature. (Activate each power-up ability only once. Reduce the cost by its mana cost if it entered this turn.)</t>
        </is>
      </c>
      <c r="E627" s="11" t="inlineStr">
        <is>
          <t>{1}{W}</t>
        </is>
      </c>
      <c r="F627" s="11" t="inlineStr">
        <is>
          <t>Branco</t>
        </is>
      </c>
      <c r="G627" s="8" t="n">
        <v>0.11</v>
      </c>
      <c r="H627" s="11" t="inlineStr">
        <is>
          <t>Marvel Super Heroes (MSH)</t>
        </is>
      </c>
      <c r="I627" s="11" t="inlineStr">
        <is>
          <t>Não</t>
        </is>
      </c>
      <c r="J627" s="11" t="n">
        <v>2026</v>
      </c>
      <c r="K627" s="10" t="n">
        <v>46024</v>
      </c>
      <c r="L627" s="11" t="n">
        <v>1</v>
      </c>
      <c r="M627" s="8">
        <f>L627*G627</f>
        <v/>
      </c>
      <c r="P627" s="9" t="n"/>
    </row>
    <row r="628">
      <c r="A628" s="11" t="inlineStr">
        <is>
          <t>Brave the Sands / Resistir às Areias</t>
        </is>
      </c>
      <c r="B628" s="11" t="inlineStr">
        <is>
          <t>Enchantment / Encantamento</t>
        </is>
      </c>
      <c r="C628" s="11" t="inlineStr">
        <is>
          <t>Uncommon / Incomum</t>
        </is>
      </c>
      <c r="D628" s="11" t="inlineStr">
        <is>
          <t>Creatures you control have vigilance. Each creature you control can block an additional creature each combat. / As criaturas que você controla têm vigilância. Cada criatura que você controla pode bloquear uma criatura adicional.</t>
        </is>
      </c>
      <c r="E628" s="11" t="inlineStr">
        <is>
          <t>{1}{W}</t>
        </is>
      </c>
      <c r="F628" s="11" t="inlineStr">
        <is>
          <t>Branco</t>
        </is>
      </c>
      <c r="G628" s="8" t="n">
        <v>0.98</v>
      </c>
      <c r="H628" s="11" t="inlineStr">
        <is>
          <t>Khans of Tarkir (KTK)</t>
        </is>
      </c>
      <c r="I628" s="11" t="inlineStr">
        <is>
          <t>Não</t>
        </is>
      </c>
      <c r="J628" s="11" t="n">
        <v>2014</v>
      </c>
      <c r="L628" s="11" t="n">
        <v>1</v>
      </c>
      <c r="M628" s="8">
        <f>L628*G628</f>
        <v/>
      </c>
      <c r="N628" s="11" t="inlineStr">
        <is>
          <t>Pasta</t>
        </is>
      </c>
      <c r="P628" s="9" t="n"/>
    </row>
    <row r="629">
      <c r="A629" s="11" t="inlineStr">
        <is>
          <t>Bravura de Pippin / Pippin's Bravery</t>
        </is>
      </c>
      <c r="B629" s="11" t="inlineStr">
        <is>
          <t>Mágica Instantânea</t>
        </is>
      </c>
      <c r="C629" s="11" t="inlineStr">
        <is>
          <t>Comum</t>
        </is>
      </c>
      <c r="D629" s="11" t="inlineStr">
        <is>
          <t>Você pode sacrificar uma Comida. Se fazer isso, a criatura alvo receberá +4/+4 até o final do turno. Caso contrário, aquela criatura recebe +2/+2 até o final do turno.</t>
        </is>
      </c>
      <c r="E629" s="11" t="inlineStr">
        <is>
          <t>{G}</t>
        </is>
      </c>
      <c r="F629" s="11" t="inlineStr">
        <is>
          <t>Verde</t>
        </is>
      </c>
      <c r="G629" s="8" t="n">
        <v>0.14</v>
      </c>
      <c r="H629" s="11" t="inlineStr">
        <is>
          <t>The Lord of the Rings: Tales of Middle-earth (LTR)</t>
        </is>
      </c>
      <c r="I629" s="11" t="inlineStr">
        <is>
          <t>Não</t>
        </is>
      </c>
      <c r="J629" s="11" t="n">
        <v>2023</v>
      </c>
      <c r="L629" s="11" t="n">
        <v>1</v>
      </c>
      <c r="M629" s="8">
        <f>L629*G629</f>
        <v/>
      </c>
      <c r="P629" s="9" t="n"/>
    </row>
    <row r="630">
      <c r="A630" s="11" t="inlineStr">
        <is>
          <t>Brawn, Amadeus Cho</t>
        </is>
      </c>
      <c r="B630" s="11" t="inlineStr">
        <is>
          <t>Legendary Creature — Gamma Scientist Hero</t>
        </is>
      </c>
      <c r="C630" s="11" t="inlineStr">
        <is>
          <t>Uncommon / Incomum</t>
        </is>
      </c>
      <c r="D630" s="11" t="inlineStr">
        <is>
          <t>When Brawn enters, draw a card. Power-up — {4}{G/U}: Put a +1/+1 counter on Brawn for each card in your hand. (Activate each power-up ability only once. Reduce the cost by his mana cost if he entered this turn.)</t>
        </is>
      </c>
      <c r="E630" s="11" t="inlineStr">
        <is>
          <t>{1}{G/U}</t>
        </is>
      </c>
      <c r="F630" s="11" t="inlineStr">
        <is>
          <t>Verde, Azul</t>
        </is>
      </c>
      <c r="G630" s="8" t="n">
        <v>7.6</v>
      </c>
      <c r="H630" s="11" t="inlineStr">
        <is>
          <t>Marvel Super Heroes Commander (MSC)</t>
        </is>
      </c>
      <c r="I630" s="11" t="inlineStr">
        <is>
          <t>Não</t>
        </is>
      </c>
      <c r="J630" s="11" t="n">
        <v>2026</v>
      </c>
      <c r="K630" s="10" t="n">
        <v>46023</v>
      </c>
      <c r="L630" s="11" t="n">
        <v>1</v>
      </c>
      <c r="M630" s="8">
        <f>L630*G630</f>
        <v/>
      </c>
      <c r="P630" s="9" t="n"/>
    </row>
    <row r="631">
      <c r="A631" s="11" t="inlineStr">
        <is>
          <t>Brazen Blademaster / Espadachim-mestre Brônzeo</t>
        </is>
      </c>
      <c r="B631" s="11" t="inlineStr">
        <is>
          <t>Creature — Orc Pirate / Criatura — Orc Pirata</t>
        </is>
      </c>
      <c r="C631" s="11" t="inlineStr">
        <is>
          <t>Common / Comum</t>
        </is>
      </c>
      <c r="D631" s="11" t="inlineStr">
        <is>
          <t>Whenever this creature attacks while you control two or more artifacts, it gets +2/+1 until end of turn. / Toda vez que Espadachim-mestre Brônzeo ataca enquanto você controla dois ou mais artefatos, ele recebe +2/+1 até o final do turno.</t>
        </is>
      </c>
      <c r="E631" s="11" t="inlineStr">
        <is>
          <t>{2}{R}</t>
        </is>
      </c>
      <c r="F631" s="11" t="inlineStr">
        <is>
          <t>Vermelho</t>
        </is>
      </c>
      <c r="G631" s="8" t="n">
        <v>0.1</v>
      </c>
      <c r="H631" s="11" t="inlineStr">
        <is>
          <t>The Lost Caverns of Ixalan (LCI)</t>
        </is>
      </c>
      <c r="I631" s="11" t="inlineStr">
        <is>
          <t>Não</t>
        </is>
      </c>
      <c r="J631" s="11" t="n">
        <v>2023</v>
      </c>
      <c r="K631" s="10" t="n">
        <v>46083</v>
      </c>
      <c r="L631" s="11" t="n">
        <v>1</v>
      </c>
      <c r="M631" s="8">
        <f>L631*G631</f>
        <v/>
      </c>
      <c r="P631" s="9" t="n"/>
    </row>
    <row r="632">
      <c r="A632" s="11" t="inlineStr">
        <is>
          <t>Brazen Freebooter / Filibusteira Brônzea</t>
        </is>
      </c>
      <c r="B632" s="11" t="inlineStr">
        <is>
          <t>Creature — Human Pirate / Criatura — Humano Pirata</t>
        </is>
      </c>
      <c r="C632" s="11" t="inlineStr">
        <is>
          <t>Common / Comum</t>
        </is>
      </c>
      <c r="D632" s="11"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632" s="11" t="inlineStr">
        <is>
          <t>{3}{R}</t>
        </is>
      </c>
      <c r="F632" s="11" t="inlineStr">
        <is>
          <t>Vermelho</t>
        </is>
      </c>
      <c r="G632" s="8" t="n">
        <v>0.03</v>
      </c>
      <c r="H632" s="11" t="inlineStr">
        <is>
          <t>Rivals of Ixalan (RIX)</t>
        </is>
      </c>
      <c r="I632" s="11" t="inlineStr">
        <is>
          <t>Não</t>
        </is>
      </c>
      <c r="J632" s="11" t="n">
        <v>2018</v>
      </c>
      <c r="K632" s="10" t="n">
        <v>46084</v>
      </c>
      <c r="L632" s="11" t="n">
        <v>1</v>
      </c>
      <c r="M632" s="8">
        <f>L632*G632</f>
        <v/>
      </c>
      <c r="P632" s="9" t="n"/>
    </row>
    <row r="633">
      <c r="A633" s="11" t="inlineStr">
        <is>
          <t>Brazen Scourge / Praga Insolente</t>
        </is>
      </c>
      <c r="B633" s="11" t="inlineStr">
        <is>
          <t>Creature — Gremlin / Criatura — Gremlin</t>
        </is>
      </c>
      <c r="C633" s="11" t="inlineStr">
        <is>
          <t>Uncommon / Incomum</t>
        </is>
      </c>
      <c r="D633" s="11" t="inlineStr">
        <is>
          <t>Haste (This creature can attack and {T} as soon as it comes under your control.) / Ímpeto</t>
        </is>
      </c>
      <c r="E633" s="11" t="inlineStr">
        <is>
          <t>{1}{R}{R}</t>
        </is>
      </c>
      <c r="F633" s="11" t="inlineStr">
        <is>
          <t>Vermelho</t>
        </is>
      </c>
      <c r="G633" s="8" t="n">
        <v>0.05</v>
      </c>
      <c r="H633" s="11" t="inlineStr">
        <is>
          <t>Foundations (FDN)</t>
        </is>
      </c>
      <c r="I633" s="11" t="inlineStr">
        <is>
          <t>Não</t>
        </is>
      </c>
      <c r="J633" s="11" t="n">
        <v>2024</v>
      </c>
      <c r="K633" s="10" t="n">
        <v>46084</v>
      </c>
      <c r="L633" s="11" t="n">
        <v>1</v>
      </c>
      <c r="M633" s="8">
        <f>L633*G633</f>
        <v/>
      </c>
      <c r="P633" s="9" t="n"/>
    </row>
    <row r="634">
      <c r="A634" s="11" t="inlineStr">
        <is>
          <t>Breaching Hippocamp / Hipocampo Saltador</t>
        </is>
      </c>
      <c r="B634" s="11" t="inlineStr">
        <is>
          <t>Creature — Horse Fish / Criatura — Cavalo Peixe</t>
        </is>
      </c>
      <c r="C634" s="11" t="inlineStr">
        <is>
          <t>Common / Comum</t>
        </is>
      </c>
      <c r="D634" s="11" t="inlineStr">
        <is>
          <t>Flash (You may cast this spell any time you could cast an instant.) When this creature enters, untap another target creature you control. / Lampejo (Você poderá conjurar esta mágica a qualquer momento em que puder conjurar uma mágica instantânea.) Quando Hipocampo Saltador entrar no campo de batalha, desvire outra criatura alvo que você controla.</t>
        </is>
      </c>
      <c r="E634" s="11" t="inlineStr">
        <is>
          <t>{3}{U}</t>
        </is>
      </c>
      <c r="F634" s="11" t="inlineStr">
        <is>
          <t>Azul</t>
        </is>
      </c>
      <c r="G634" s="8" t="n">
        <v>0.08</v>
      </c>
      <c r="H634" s="11" t="inlineStr">
        <is>
          <t>Theros (THS)</t>
        </is>
      </c>
      <c r="I634" s="11" t="inlineStr">
        <is>
          <t>Não</t>
        </is>
      </c>
      <c r="J634" s="11" t="n">
        <v>2013</v>
      </c>
      <c r="K634" s="10" t="n">
        <v>46056</v>
      </c>
      <c r="L634" s="11" t="n">
        <v>1</v>
      </c>
      <c r="M634" s="8">
        <f>L634*G634</f>
        <v/>
      </c>
      <c r="P634" s="9" t="n"/>
    </row>
    <row r="635">
      <c r="A635" s="11" t="inlineStr">
        <is>
          <t>Breaking // Entering // Quebrar // Entrar</t>
        </is>
      </c>
      <c r="B635" s="11" t="inlineStr">
        <is>
          <t>Feitiço // Feitiço</t>
        </is>
      </c>
      <c r="C635" s="11" t="inlineStr">
        <is>
          <t>Raro</t>
        </is>
      </c>
      <c r="D635" s="11"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635" s="11" t="inlineStr">
        <is>
          <t>{U}{B} // 4{B}{R}</t>
        </is>
      </c>
      <c r="F635" s="11" t="inlineStr">
        <is>
          <t>Multicolorido</t>
        </is>
      </c>
      <c r="G635" s="8" t="n">
        <v>0.92</v>
      </c>
      <c r="H635" s="11" t="inlineStr">
        <is>
          <t>Dragon's Maze</t>
        </is>
      </c>
      <c r="I635" s="11" t="inlineStr">
        <is>
          <t>Sim</t>
        </is>
      </c>
      <c r="J635" s="11" t="n">
        <v>2013</v>
      </c>
      <c r="L635" s="11" t="n">
        <v>1</v>
      </c>
      <c r="M635" s="8">
        <f>L635*G635</f>
        <v/>
      </c>
      <c r="P635" s="9" t="n"/>
    </row>
    <row r="636">
      <c r="A636" s="11" t="inlineStr">
        <is>
          <t>Breathe Your Last / Respire pela Última Vez</t>
        </is>
      </c>
      <c r="B636" s="11" t="inlineStr">
        <is>
          <t>Instant / Mágica Instantânea</t>
        </is>
      </c>
      <c r="C636" s="11" t="inlineStr">
        <is>
          <t>Common / Comum</t>
        </is>
      </c>
      <c r="D636" s="11" t="inlineStr">
        <is>
          <t>Destroy target creature or planeswalker. You gain 1 life for each of its colors. / Destrua a criatura ou o planeswalker alvo. Você ganha 1 ponto de vida por cada uma de suas cores.</t>
        </is>
      </c>
      <c r="E636" s="11" t="inlineStr">
        <is>
          <t>{1}{B}{B}</t>
        </is>
      </c>
      <c r="F636" s="11" t="inlineStr">
        <is>
          <t>Preto</t>
        </is>
      </c>
      <c r="G636" s="8" t="n">
        <v>0.05</v>
      </c>
      <c r="H636" s="11" t="inlineStr">
        <is>
          <t>Modern Horizons 3 (MH3)</t>
        </is>
      </c>
      <c r="I636" s="11" t="inlineStr">
        <is>
          <t>Não</t>
        </is>
      </c>
      <c r="J636" s="11" t="n">
        <v>2024</v>
      </c>
      <c r="L636" s="11" t="n">
        <v>1</v>
      </c>
      <c r="M636" s="8">
        <f>L636*G636</f>
        <v/>
      </c>
      <c r="P636" s="9" t="n"/>
    </row>
    <row r="637">
      <c r="A637" s="11" t="inlineStr">
        <is>
          <t>Breathstealer / Ladrão de Fôlego</t>
        </is>
      </c>
      <c r="B637" s="11" t="inlineStr">
        <is>
          <t>Creature — Nightstalker</t>
        </is>
      </c>
      <c r="C637" s="11" t="inlineStr">
        <is>
          <t>Common / Comum</t>
        </is>
      </c>
      <c r="D637" s="11" t="inlineStr">
        <is>
          <t>{B}: This creature gets +1/-1 until end of turn.</t>
        </is>
      </c>
      <c r="E637" s="11" t="inlineStr">
        <is>
          <t>{2}{B}</t>
        </is>
      </c>
      <c r="F637" s="11" t="inlineStr">
        <is>
          <t>Preto</t>
        </is>
      </c>
      <c r="G637" s="8" t="n">
        <v>0.05</v>
      </c>
      <c r="H637" s="11" t="inlineStr">
        <is>
          <t>Mirage (MIR)</t>
        </is>
      </c>
      <c r="I637" s="11" t="inlineStr">
        <is>
          <t>Não</t>
        </is>
      </c>
      <c r="J637" s="11" t="n">
        <v>1996</v>
      </c>
      <c r="K637" s="10" t="n">
        <v>46055</v>
      </c>
      <c r="L637" s="11" t="n">
        <v>1</v>
      </c>
      <c r="M637" s="8">
        <f>L637*G637</f>
        <v/>
      </c>
      <c r="P637" s="9" t="n"/>
    </row>
    <row r="638">
      <c r="A638" s="11" t="inlineStr">
        <is>
          <t>Briarpack Alpha / Alfa da Alcateia dos Espinhos</t>
        </is>
      </c>
      <c r="B638" s="11" t="inlineStr">
        <is>
          <t>Creature — Wolf / Criatura — Lobo</t>
        </is>
      </c>
      <c r="C638" s="11" t="inlineStr">
        <is>
          <t>Uncommon / Incomum</t>
        </is>
      </c>
      <c r="D638" s="11" t="inlineStr">
        <is>
          <t>Flash. When Briarpack Alpha enters the battlefield, target creature gets +2/+2 until end of turn. / Lampejo. Quando Alfa da Alcateia dos Espinhos entra no campo de batalha, a criatura alvo recebe +2/+2 até o final do turno.</t>
        </is>
      </c>
      <c r="E638" s="11" t="inlineStr">
        <is>
          <t>{3}{G}</t>
        </is>
      </c>
      <c r="F638" s="11" t="inlineStr">
        <is>
          <t>Verde</t>
        </is>
      </c>
      <c r="G638" s="8" t="n">
        <v>0.06</v>
      </c>
      <c r="H638" s="11" t="inlineStr">
        <is>
          <t>Avacyn Restored (AVR)</t>
        </is>
      </c>
      <c r="I638" s="11" t="inlineStr">
        <is>
          <t>Não</t>
        </is>
      </c>
      <c r="J638" s="11" t="n">
        <v>2012</v>
      </c>
      <c r="K638" s="10" t="n">
        <v>46084</v>
      </c>
      <c r="L638" s="11" t="n">
        <v>1</v>
      </c>
      <c r="M638" s="8">
        <f>L638*G638</f>
        <v/>
      </c>
      <c r="P638" s="9" t="n"/>
    </row>
    <row r="639">
      <c r="A639" s="11" t="inlineStr">
        <is>
          <t>Briarpack Alpha / Alfa da Alcateia dos Espinhos</t>
        </is>
      </c>
      <c r="B639" s="11" t="inlineStr">
        <is>
          <t>Creature — Wolf / Criatura — Lobo</t>
        </is>
      </c>
      <c r="C639" s="11" t="inlineStr">
        <is>
          <t>Uncommon / Incomum</t>
        </is>
      </c>
      <c r="D639" s="11" t="inlineStr">
        <is>
          <t>Flash (You may cast this spell any time you could cast an instant.) When this creature enters, target creature gets +2/+2 until end of turn. / Lampejo (Você poderá conjurar esta mágica a qualquer momento em que puder conjurar uma mágica instantânea.)Quando Alfa da Alcateia dos Espinhos entra no campo de batalha, a criatura alvo recebe +2/+2 até o final do turno.</t>
        </is>
      </c>
      <c r="E639" s="11" t="inlineStr">
        <is>
          <t>{3}{G}</t>
        </is>
      </c>
      <c r="F639" s="11" t="inlineStr">
        <is>
          <t>Verde</t>
        </is>
      </c>
      <c r="G639" s="8" t="n">
        <v>0.06</v>
      </c>
      <c r="H639" s="11" t="inlineStr">
        <is>
          <t>Magic 2014 (M14)</t>
        </is>
      </c>
      <c r="I639" s="11" t="inlineStr">
        <is>
          <t>Não</t>
        </is>
      </c>
      <c r="J639" s="11" t="n">
        <v>2013</v>
      </c>
      <c r="K639" s="10" t="n">
        <v>46084</v>
      </c>
      <c r="L639" s="11" t="n">
        <v>1</v>
      </c>
      <c r="M639" s="8">
        <f>L639*G639</f>
        <v/>
      </c>
      <c r="P639" s="9" t="n"/>
    </row>
    <row r="640">
      <c r="A640" s="11" t="inlineStr">
        <is>
          <t>Briber's Purse / Bolsa do Subornador</t>
        </is>
      </c>
      <c r="B640" s="11" t="inlineStr">
        <is>
          <t>Artifact / Artefato</t>
        </is>
      </c>
      <c r="C640" s="11" t="inlineStr">
        <is>
          <t>Uncommon / Incomum</t>
        </is>
      </c>
      <c r="D640" s="11" t="inlineStr">
        <is>
          <t>This artifact enters with X gem counters on it. {1}, {T}, Remove a gem counter from this artifact: Target creature can't attack or block this turn. / Bolsa do Subornador entra no campo de batalha com X marcadores de gema. {1}, {T}, Remova um marcador de gema de Bolsa do Subornador: A criatura alvo não pode atacar nem bloquear neste turno.</t>
        </is>
      </c>
      <c r="E640" s="11" t="inlineStr">
        <is>
          <t>{X}</t>
        </is>
      </c>
      <c r="F640" s="11" t="inlineStr">
        <is>
          <t>Incolor</t>
        </is>
      </c>
      <c r="G640" s="8" t="n">
        <v>0.09</v>
      </c>
      <c r="H640" s="11" t="inlineStr">
        <is>
          <t>Khans of Tarkir (KTK)</t>
        </is>
      </c>
      <c r="I640" s="11" t="inlineStr">
        <is>
          <t>Não</t>
        </is>
      </c>
      <c r="J640" s="11" t="n">
        <v>2014</v>
      </c>
      <c r="L640" s="11" t="n">
        <v>1</v>
      </c>
      <c r="M640" s="8">
        <f>L640*G640</f>
        <v/>
      </c>
      <c r="P640" s="9" t="n"/>
    </row>
    <row r="641">
      <c r="A641" s="11" t="inlineStr">
        <is>
          <t>Brightblade Stoat</t>
        </is>
      </c>
      <c r="B641" s="11" t="inlineStr">
        <is>
          <t>Creature — Weasel Soldier</t>
        </is>
      </c>
      <c r="C641" s="11" t="inlineStr">
        <is>
          <t>Uncommon / Incomum</t>
        </is>
      </c>
      <c r="D641" s="11" t="inlineStr">
        <is>
          <t>First strike, lifelink</t>
        </is>
      </c>
      <c r="E641" s="11" t="inlineStr">
        <is>
          <t>{1}{W}</t>
        </is>
      </c>
      <c r="F641" s="11" t="inlineStr">
        <is>
          <t>Branco</t>
        </is>
      </c>
      <c r="G641" s="8" t="n">
        <v>0.2</v>
      </c>
      <c r="H641" s="11" t="inlineStr">
        <is>
          <t>Bloomburrow (BLB)</t>
        </is>
      </c>
      <c r="I641" s="11" t="inlineStr">
        <is>
          <t>Não</t>
        </is>
      </c>
      <c r="J641" s="11" t="n">
        <v>2024</v>
      </c>
      <c r="K641" s="10" t="n">
        <v>46055</v>
      </c>
      <c r="L641" s="11" t="n">
        <v>1</v>
      </c>
      <c r="M641" s="8">
        <f>L641*G641</f>
        <v/>
      </c>
      <c r="P641" s="9" t="n"/>
    </row>
    <row r="642">
      <c r="A642" s="11" t="inlineStr">
        <is>
          <t>Brightfield Mustang</t>
        </is>
      </c>
      <c r="B642" s="11" t="inlineStr">
        <is>
          <t>Creature — Horse Mount</t>
        </is>
      </c>
      <c r="C642" s="11" t="inlineStr">
        <is>
          <t>Common / Comum</t>
        </is>
      </c>
      <c r="D642" s="11" t="inlineStr">
        <is>
          <t>Whenever this creature attacks while saddled, untap it and put a +1/+1 counter on it. Saddle 1 (Tap any number of other creatures you control with total power 1 or more: This Mount becomes saddled until end of turn. Saddle only as a sorcery.)</t>
        </is>
      </c>
      <c r="E642" s="11" t="inlineStr">
        <is>
          <t>{3}{W}</t>
        </is>
      </c>
      <c r="F642" s="11" t="inlineStr">
        <is>
          <t>Branco</t>
        </is>
      </c>
      <c r="G642" s="8" t="n">
        <v>0.08</v>
      </c>
      <c r="H642" s="11" t="inlineStr">
        <is>
          <t>Aetherdrift (DFT)</t>
        </is>
      </c>
      <c r="I642" s="11" t="inlineStr">
        <is>
          <t>Não</t>
        </is>
      </c>
      <c r="J642" s="11" t="n">
        <v>2025</v>
      </c>
      <c r="K642" s="10" t="n">
        <v>46084</v>
      </c>
      <c r="L642" s="11" t="n">
        <v>1</v>
      </c>
      <c r="M642" s="8">
        <f>L642*G642</f>
        <v/>
      </c>
      <c r="P642" s="9" t="n"/>
    </row>
    <row r="643">
      <c r="A643" s="11" t="inlineStr">
        <is>
          <t>Brigid's Command</t>
        </is>
      </c>
      <c r="B643" s="11" t="inlineStr">
        <is>
          <t>Kindred Sorcery — Kithkin</t>
        </is>
      </c>
      <c r="C643" s="11" t="inlineStr">
        <is>
          <t>Rare / Rara</t>
        </is>
      </c>
      <c r="D643" s="11"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643" s="11" t="inlineStr">
        <is>
          <t>{1}{G}{W}</t>
        </is>
      </c>
      <c r="F643" s="11" t="inlineStr">
        <is>
          <t>Verde, Branco</t>
        </is>
      </c>
      <c r="G643" s="8" t="n">
        <v>0.37</v>
      </c>
      <c r="H643" s="11" t="inlineStr">
        <is>
          <t>Lorwyn Eclipsed (ECL)</t>
        </is>
      </c>
      <c r="I643" s="11" t="inlineStr">
        <is>
          <t>Não</t>
        </is>
      </c>
      <c r="J643" s="11" t="n">
        <v>2026</v>
      </c>
      <c r="L643" s="11" t="n">
        <v>1</v>
      </c>
      <c r="M643" s="8">
        <f>L643*G643</f>
        <v/>
      </c>
      <c r="P643" s="9" t="n"/>
    </row>
    <row r="644">
      <c r="A644" s="11" t="inlineStr">
        <is>
          <t>Brilliance Unleashed</t>
        </is>
      </c>
      <c r="B644" s="11" t="inlineStr">
        <is>
          <t>Sorcery</t>
        </is>
      </c>
      <c r="C644" s="11" t="inlineStr">
        <is>
          <t>Uncommon / Incomum</t>
        </is>
      </c>
      <c r="D644" s="11"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644" s="11" t="inlineStr">
        <is>
          <t>{4}{U}{R}</t>
        </is>
      </c>
      <c r="F644" s="11" t="inlineStr">
        <is>
          <t>Vermelho, Azul</t>
        </is>
      </c>
      <c r="G644" s="8" t="n">
        <v>0.13</v>
      </c>
      <c r="H644" s="11" t="inlineStr">
        <is>
          <t>Teenage Mutant Ninja Turtles (TMT)</t>
        </is>
      </c>
      <c r="I644" s="11" t="inlineStr">
        <is>
          <t>Não</t>
        </is>
      </c>
      <c r="J644" s="11" t="n">
        <v>2026</v>
      </c>
      <c r="L644" s="11" t="n">
        <v>1</v>
      </c>
      <c r="M644" s="8">
        <f>L644*G644</f>
        <v/>
      </c>
      <c r="P644" s="9" t="n"/>
    </row>
    <row r="645">
      <c r="A645" s="11" t="inlineStr">
        <is>
          <t>Brilliant Spectrum / Espectro Brilhante</t>
        </is>
      </c>
      <c r="B645" s="11" t="inlineStr">
        <is>
          <t>Sorcery / Feitiço</t>
        </is>
      </c>
      <c r="C645" s="11" t="inlineStr">
        <is>
          <t>Common / Comum</t>
        </is>
      </c>
      <c r="D645" s="11" t="inlineStr">
        <is>
          <t>Converge — Draw X cards, where X is the number of colors of mana spent to cast this spell. Then discard two cards. / Convergir — Compre X cards, sendo X o número de cores de mana gasto para conjurar Espectro Brilhante. Depois, descarte dois cards.</t>
        </is>
      </c>
      <c r="E645" s="11" t="inlineStr">
        <is>
          <t>{3}{U}</t>
        </is>
      </c>
      <c r="F645" s="11" t="inlineStr">
        <is>
          <t>Azul</t>
        </is>
      </c>
      <c r="G645" s="8" t="n">
        <v>0.05</v>
      </c>
      <c r="H645" s="11" t="inlineStr">
        <is>
          <t>Battle for Zendikar (BFZ)</t>
        </is>
      </c>
      <c r="I645" s="11" t="inlineStr">
        <is>
          <t>Não</t>
        </is>
      </c>
      <c r="J645" s="11" t="n">
        <v>2015</v>
      </c>
      <c r="L645" s="11" t="n">
        <v>2</v>
      </c>
      <c r="M645" s="8">
        <f>L645*G645</f>
        <v/>
      </c>
      <c r="P645" s="9" t="n"/>
    </row>
    <row r="646">
      <c r="A646" s="11" t="inlineStr">
        <is>
          <t>Brimstone Mage / Mago do Enxofre</t>
        </is>
      </c>
      <c r="B646" s="11" t="inlineStr">
        <is>
          <t>Creature — Human Shaman / Criatura — Humano Xamã</t>
        </is>
      </c>
      <c r="C646" s="11" t="inlineStr">
        <is>
          <t>Uncommon / Incomum</t>
        </is>
      </c>
      <c r="D646" s="11" t="inlineStr">
        <is>
          <t>Level up {3}{R} ({3}{R}: Put a level counter on this. Level up only as a sorcery.) LEVEL 1-2 2/3 {T}: This creature deals 1 damage to any target. LEVEL 3+ 2/4 {T}: This creature deals 3 damage to any target. / Subir de nível {3}{R} ({3}{R}: Coloque um marcador de nível nesta criatura. Suba de nível somente quando puder jogar um feitiço.) NÍVEL 1-2 2/3 {T}: Mago do Enxofre causa 1 ponto de dano à criatura ou ao jogador alvo. NÍVEL 3+ 2/4 {T}: Mago do Enxofre causa 3 pontos de dano à criatura ou ao jogador alvo.</t>
        </is>
      </c>
      <c r="E646" s="11" t="inlineStr">
        <is>
          <t>{2}{R}</t>
        </is>
      </c>
      <c r="F646" s="11" t="inlineStr">
        <is>
          <t>Vermelho</t>
        </is>
      </c>
      <c r="G646" s="8" t="n">
        <v>0.06</v>
      </c>
      <c r="H646" s="11" t="inlineStr">
        <is>
          <t>Rise of the Eldrazi (ROE)</t>
        </is>
      </c>
      <c r="I646" s="11" t="inlineStr">
        <is>
          <t>Não</t>
        </is>
      </c>
      <c r="J646" s="11" t="n">
        <v>2010</v>
      </c>
      <c r="K646" s="10" t="n">
        <v>46055</v>
      </c>
      <c r="L646" s="11" t="n">
        <v>1</v>
      </c>
      <c r="M646" s="8">
        <f>L646*G646</f>
        <v/>
      </c>
      <c r="P646" s="9" t="n"/>
    </row>
    <row r="647">
      <c r="A647" s="11" t="inlineStr">
        <is>
          <t>Brimstone Volley / Salva de Enxofre</t>
        </is>
      </c>
      <c r="B647" s="11" t="inlineStr">
        <is>
          <t>Instant / Mágica Instantânea</t>
        </is>
      </c>
      <c r="C647" s="11" t="inlineStr">
        <is>
          <t>Common / Comum</t>
        </is>
      </c>
      <c r="D647" s="11" t="inlineStr">
        <is>
          <t>Brimstone Volley deals 3 damage to any target. Morbid — Brimstone Volley deals 5 damage instead if a creature died this turn. / Salva de Enxofre causa 3 pontos de dano à criatura ou ao jogador alvo. Mórbido — Salva de Enxofre causará 5 pontos de dano àquela criatura ou jogador se uma criatura tiver morrido neste turno.</t>
        </is>
      </c>
      <c r="E647" s="11" t="inlineStr">
        <is>
          <t>{2}{R}</t>
        </is>
      </c>
      <c r="F647" s="11" t="inlineStr">
        <is>
          <t>Vermelho</t>
        </is>
      </c>
      <c r="G647" s="8" t="n">
        <v>0.06</v>
      </c>
      <c r="H647" s="11" t="inlineStr">
        <is>
          <t>Innistrad (ISD)</t>
        </is>
      </c>
      <c r="I647" s="11" t="inlineStr">
        <is>
          <t>Não</t>
        </is>
      </c>
      <c r="J647" s="11" t="n">
        <v>2011</v>
      </c>
      <c r="L647" s="11" t="n">
        <v>1</v>
      </c>
      <c r="M647" s="8">
        <f>L647*G647</f>
        <v/>
      </c>
      <c r="P647" s="9" t="n"/>
    </row>
    <row r="648">
      <c r="A648" s="11" t="inlineStr">
        <is>
          <t>Brine Giant / Gigante da Salmoura</t>
        </is>
      </c>
      <c r="B648" s="11" t="inlineStr">
        <is>
          <t>Creature — Giant / Criatura — Gigante</t>
        </is>
      </c>
      <c r="C648" s="11" t="inlineStr">
        <is>
          <t>Common / Comum</t>
        </is>
      </c>
      <c r="D648" s="11" t="inlineStr">
        <is>
          <t>Affinity for enchantments (This spell costs {1} less to cast for each enchantment you control.) / Esta mágica custa {1} a menos para ser conjurada para cada encantamento que você controla.</t>
        </is>
      </c>
      <c r="E648" s="11" t="inlineStr">
        <is>
          <t>{6}{U}</t>
        </is>
      </c>
      <c r="F648" s="11" t="inlineStr">
        <is>
          <t>Azul</t>
        </is>
      </c>
      <c r="G648" s="8" t="n">
        <v>0.02</v>
      </c>
      <c r="H648" s="11" t="inlineStr">
        <is>
          <t>Theros Beyond Death (THB)</t>
        </is>
      </c>
      <c r="I648" s="11" t="inlineStr">
        <is>
          <t>Não</t>
        </is>
      </c>
      <c r="J648" s="11" t="n">
        <v>2020</v>
      </c>
      <c r="K648" s="10" t="n">
        <v>46178</v>
      </c>
      <c r="L648" s="11" t="n">
        <v>3</v>
      </c>
      <c r="M648" s="8">
        <f>L648*G648</f>
        <v/>
      </c>
      <c r="P648" s="9" t="n"/>
    </row>
    <row r="649">
      <c r="A649" s="11" t="inlineStr">
        <is>
          <t>Brine Shaman / Xamã do Oceano</t>
        </is>
      </c>
      <c r="B649" s="11" t="inlineStr">
        <is>
          <t>Creature — Human Cleric Shaman</t>
        </is>
      </c>
      <c r="C649" s="11" t="inlineStr">
        <is>
          <t>Common / Comum</t>
        </is>
      </c>
      <c r="D649" s="11" t="inlineStr">
        <is>
          <t>{T}, Sacrifice a creature: Target creature gets +2/+2 until end of turn. {1}{U}{U}, Sacrifice a creature: Counter target creature spell.</t>
        </is>
      </c>
      <c r="E649" s="11" t="inlineStr">
        <is>
          <t>{1}{B}</t>
        </is>
      </c>
      <c r="F649" s="11" t="inlineStr">
        <is>
          <t>Preto</t>
        </is>
      </c>
      <c r="G649" s="8" t="n">
        <v>0.14</v>
      </c>
      <c r="H649" s="11" t="inlineStr">
        <is>
          <t>Ice Age (ICE)</t>
        </is>
      </c>
      <c r="I649" s="11" t="inlineStr">
        <is>
          <t>Não</t>
        </is>
      </c>
      <c r="J649" s="11" t="n">
        <v>1995</v>
      </c>
      <c r="K649" s="10" t="n">
        <v>46023</v>
      </c>
      <c r="L649" s="11" t="n">
        <v>3</v>
      </c>
      <c r="M649" s="8">
        <f>L649*G649</f>
        <v/>
      </c>
      <c r="P649" s="9" t="n"/>
    </row>
    <row r="650">
      <c r="A650" s="11" t="inlineStr">
        <is>
          <t>Brinelin, the Moon Kraken / Salmouríneo, o Kraken Lunar</t>
        </is>
      </c>
      <c r="B650" s="11" t="inlineStr">
        <is>
          <t>Legendary Creature — Kraken / Criatura Lendária — Kraken</t>
        </is>
      </c>
      <c r="C650" s="11" t="inlineStr">
        <is>
          <t>Uncommon / Incomum</t>
        </is>
      </c>
      <c r="D650" s="11" t="inlineStr">
        <is>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is>
      </c>
      <c r="E650" s="11" t="inlineStr">
        <is>
          <t>{6}{U}{U}</t>
        </is>
      </c>
      <c r="F650" s="11" t="inlineStr">
        <is>
          <t>Azul</t>
        </is>
      </c>
      <c r="G650" s="8" t="n">
        <v>0.25</v>
      </c>
      <c r="H650" s="11" t="inlineStr">
        <is>
          <t>Commander Masters (CMM)</t>
        </is>
      </c>
      <c r="I650" s="11" t="inlineStr">
        <is>
          <t>Não</t>
        </is>
      </c>
      <c r="J650" s="11" t="n">
        <v>2023</v>
      </c>
      <c r="K650" s="10" t="n">
        <v>46240</v>
      </c>
      <c r="L650" s="11" t="n">
        <v>1</v>
      </c>
      <c r="M650" s="8">
        <f>L650*G650</f>
        <v/>
      </c>
      <c r="P650" s="9" t="n"/>
    </row>
    <row r="651">
      <c r="A651" s="11" t="inlineStr">
        <is>
          <t>Brink of Disaster / Beira do Desastre</t>
        </is>
      </c>
      <c r="B651" s="11" t="inlineStr">
        <is>
          <t>Enchantment — Aura / Encantamento — Aura</t>
        </is>
      </c>
      <c r="C651" s="11" t="inlineStr">
        <is>
          <t>Common / Comum</t>
        </is>
      </c>
      <c r="D651" s="11" t="inlineStr">
        <is>
          <t>Enchant creature or land When enchanted permanent becomes tapped, destroy it. / Encantar criatura ou terreno Quando a permanente encantada for virada, destrua-a.</t>
        </is>
      </c>
      <c r="E651" s="11" t="inlineStr">
        <is>
          <t>{2}{B}{B}</t>
        </is>
      </c>
      <c r="F651" s="11" t="inlineStr">
        <is>
          <t>Preto</t>
        </is>
      </c>
      <c r="G651" s="8" t="n">
        <v>0.05</v>
      </c>
      <c r="H651" s="11" t="inlineStr">
        <is>
          <t>Magic 2012</t>
        </is>
      </c>
      <c r="I651" s="11" t="inlineStr">
        <is>
          <t>Não</t>
        </is>
      </c>
      <c r="J651" s="11" t="n">
        <v>2011</v>
      </c>
      <c r="L651" s="11" t="n">
        <v>1</v>
      </c>
      <c r="M651" s="8">
        <f>L651*G651</f>
        <v/>
      </c>
      <c r="P651" s="9" t="n"/>
    </row>
    <row r="652">
      <c r="A652" s="11" t="inlineStr">
        <is>
          <t>Brink of Disaster / Beira do Desastre</t>
        </is>
      </c>
      <c r="B652" s="11" t="inlineStr">
        <is>
          <t>Enchantment — Aura / Encantamento — Aura</t>
        </is>
      </c>
      <c r="C652" s="11" t="inlineStr">
        <is>
          <t>Common / Comum</t>
        </is>
      </c>
      <c r="D652" s="11" t="inlineStr">
        <is>
          <t>Enchant creature or land When enchanted permanent becomes tapped, destroy it. / Encantar criatura ou terreno Quando a permanente encantada for virada, destrua-a.</t>
        </is>
      </c>
      <c r="E652" s="11" t="inlineStr">
        <is>
          <t>{2}{B}{B}</t>
        </is>
      </c>
      <c r="F652" s="11" t="inlineStr">
        <is>
          <t>Preto</t>
        </is>
      </c>
      <c r="G652" s="8" t="n">
        <v>0.06</v>
      </c>
      <c r="H652" s="11" t="inlineStr">
        <is>
          <t>Worldwake (WWK)</t>
        </is>
      </c>
      <c r="I652" s="11" t="inlineStr">
        <is>
          <t>Não</t>
        </is>
      </c>
      <c r="J652" s="11" t="n">
        <v>2010</v>
      </c>
      <c r="L652" s="11" t="n">
        <v>2</v>
      </c>
      <c r="M652" s="8">
        <f>L652*G652</f>
        <v/>
      </c>
      <c r="P652" s="9" t="n"/>
    </row>
    <row r="653">
      <c r="A653" s="11" t="inlineStr">
        <is>
          <t>Broken Concentration / Concentração Quebrada</t>
        </is>
      </c>
      <c r="B653" s="11" t="inlineStr">
        <is>
          <t>Instant / Mágica Instantânea</t>
        </is>
      </c>
      <c r="C653" s="11" t="inlineStr">
        <is>
          <t>Uncommon / Incomum</t>
        </is>
      </c>
      <c r="D653" s="11" t="inlineStr">
        <is>
          <t>Counter target spell. Madness {3}{U} (If you discard this card, discard it into exile. When you do, cast it for its madness cost or put it into your graveyard.) / Anule a mágica alvo. Loucura {3}{U} (Se você descartar este card, descarte-o para o exílio. Quando fizer isso, conjure-o por seu custo de loucura ou coloque-o em seu cemitério.)</t>
        </is>
      </c>
      <c r="E653" s="11" t="inlineStr">
        <is>
          <t>{1}{U}{U}</t>
        </is>
      </c>
      <c r="F653" s="11" t="inlineStr">
        <is>
          <t>Azul</t>
        </is>
      </c>
      <c r="G653" s="8" t="n">
        <v>0.06</v>
      </c>
      <c r="H653" s="11" t="inlineStr">
        <is>
          <t>Shadows over Innistrad (SOI)</t>
        </is>
      </c>
      <c r="I653" s="11" t="inlineStr">
        <is>
          <t>Não</t>
        </is>
      </c>
      <c r="J653" s="11" t="n">
        <v>2016</v>
      </c>
      <c r="L653" s="11" t="n">
        <v>2</v>
      </c>
      <c r="M653" s="8">
        <f>L653*G653</f>
        <v/>
      </c>
      <c r="P653" s="9" t="n"/>
    </row>
    <row r="654">
      <c r="A654" s="11" t="inlineStr">
        <is>
          <t>Broken Visage / Imagem Estilhaçada</t>
        </is>
      </c>
      <c r="B654" s="11" t="inlineStr">
        <is>
          <t>Instant</t>
        </is>
      </c>
      <c r="C654" s="11" t="inlineStr">
        <is>
          <t>Rare / Rara</t>
        </is>
      </c>
      <c r="D654" s="11"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654" s="11" t="inlineStr">
        <is>
          <t>{4}{B}</t>
        </is>
      </c>
      <c r="F654" s="11" t="inlineStr">
        <is>
          <t>Preto</t>
        </is>
      </c>
      <c r="G654" s="8" t="n">
        <v>0.34</v>
      </c>
      <c r="H654" s="11" t="inlineStr">
        <is>
          <t>Homelands (HML)</t>
        </is>
      </c>
      <c r="I654" s="11" t="inlineStr">
        <is>
          <t>Não</t>
        </is>
      </c>
      <c r="J654" s="11" t="n">
        <v>1995</v>
      </c>
      <c r="L654" s="11" t="n">
        <v>1</v>
      </c>
      <c r="M654" s="8">
        <f>L654*G654</f>
        <v/>
      </c>
      <c r="P654" s="9" t="n"/>
    </row>
    <row r="655">
      <c r="A655" s="11" t="inlineStr">
        <is>
          <t>Broken Wings / Asas Quebradas</t>
        </is>
      </c>
      <c r="B655" s="11" t="inlineStr">
        <is>
          <t>Instant / Mágica Instantânea</t>
        </is>
      </c>
      <c r="C655" s="11" t="inlineStr">
        <is>
          <t>Common / Comum</t>
        </is>
      </c>
      <c r="D655" s="11" t="inlineStr">
        <is>
          <t>Destroy target artifact, enchantment, or creature with flying. / Destrua o artefato, o encantamento ou a criatura com voar alvo.</t>
        </is>
      </c>
      <c r="E655" s="11" t="inlineStr">
        <is>
          <t>{2}{G}</t>
        </is>
      </c>
      <c r="F655" s="11" t="inlineStr">
        <is>
          <t>Verde</t>
        </is>
      </c>
      <c r="G655" s="8" t="n">
        <v>0.04</v>
      </c>
      <c r="H655" s="11" t="inlineStr">
        <is>
          <t>Foundations (FDN)</t>
        </is>
      </c>
      <c r="I655" s="11" t="inlineStr">
        <is>
          <t>Não</t>
        </is>
      </c>
      <c r="J655" s="11" t="n">
        <v>2024</v>
      </c>
      <c r="L655" s="11" t="n">
        <v>3</v>
      </c>
      <c r="M655" s="8">
        <f>L655*G655</f>
        <v/>
      </c>
      <c r="P655" s="9" t="n"/>
    </row>
    <row r="656">
      <c r="A656" s="11" t="inlineStr">
        <is>
          <t>Broken Wings / Asas Quebradas</t>
        </is>
      </c>
      <c r="B656" s="11" t="inlineStr">
        <is>
          <t>Instant / Mágica Instantânea</t>
        </is>
      </c>
      <c r="C656" s="11" t="inlineStr">
        <is>
          <t>Common / Comum</t>
        </is>
      </c>
      <c r="D656" s="11" t="inlineStr">
        <is>
          <t>Destroy target artifact, enchantment, or creature with flying. / Destrua o artefato, o encantamento ou a criatura com voar alvo.</t>
        </is>
      </c>
      <c r="E656" s="11" t="inlineStr">
        <is>
          <t>{2}{G}</t>
        </is>
      </c>
      <c r="F656" s="11" t="inlineStr">
        <is>
          <t>Verde</t>
        </is>
      </c>
      <c r="G656" s="8" t="n">
        <v>0.2</v>
      </c>
      <c r="H656" s="11" t="inlineStr">
        <is>
          <t>Foundations (FDN)</t>
        </is>
      </c>
      <c r="I656" s="11" t="inlineStr">
        <is>
          <t>Sim</t>
        </is>
      </c>
      <c r="J656" s="11" t="n">
        <v>2024</v>
      </c>
      <c r="L656" s="11" t="n">
        <v>1</v>
      </c>
      <c r="M656" s="8">
        <f>L656*G656</f>
        <v/>
      </c>
      <c r="P656" s="9" t="n"/>
    </row>
    <row r="657">
      <c r="A657" s="11" t="inlineStr">
        <is>
          <t>Bronze Tablet</t>
        </is>
      </c>
      <c r="B657" s="11" t="inlineStr">
        <is>
          <t>Artifact</t>
        </is>
      </c>
      <c r="C657" s="11" t="inlineStr">
        <is>
          <t>Rare / Rara</t>
        </is>
      </c>
      <c r="D657" s="11" t="inlineStr">
        <is>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is>
      </c>
      <c r="E657" s="11" t="inlineStr">
        <is>
          <t>{6}</t>
        </is>
      </c>
      <c r="F657" s="11" t="inlineStr">
        <is>
          <t>Incolor</t>
        </is>
      </c>
      <c r="G657" s="8" t="n">
        <v>4.8</v>
      </c>
      <c r="H657" s="11" t="inlineStr">
        <is>
          <t>Antiquities (ATQ)</t>
        </is>
      </c>
      <c r="I657" s="11" t="inlineStr">
        <is>
          <t>Não</t>
        </is>
      </c>
      <c r="J657" s="11" t="n">
        <v>1994</v>
      </c>
      <c r="L657" s="11" t="n">
        <v>1</v>
      </c>
      <c r="M657" s="8">
        <f>L657*G657</f>
        <v/>
      </c>
      <c r="N657" s="11" t="inlineStr">
        <is>
          <t>Pasta</t>
        </is>
      </c>
      <c r="P657" s="9" t="n"/>
    </row>
    <row r="658">
      <c r="A658" s="11" t="inlineStr">
        <is>
          <t>Brood Monitor / Monitorador da Prole</t>
        </is>
      </c>
      <c r="B658" s="11" t="inlineStr">
        <is>
          <t>Creature — Eldrazi Drone / Criatura — Eldrazi Zangão</t>
        </is>
      </c>
      <c r="C658" s="11" t="inlineStr">
        <is>
          <t>Uncommon / Incomum</t>
        </is>
      </c>
      <c r="D658" s="11" t="inlineStr">
        <is>
          <t>Devoid (This card has no color.) When this creature enters, create three 1/1 colorless Eldrazi Scion creature tokens. They have "Sacrifice this token: Add {C}." / Desprovido (Este card não tem cor.)Quando Monitorador da Prole entrar no campo de batalha, coloque no campo de batalha três fichas de criatura incolores 1/1 do tipo Rebento Eldrazi. Elas têm "Sacrifique esta criatura: Adicione {1} à sua reserva de mana."</t>
        </is>
      </c>
      <c r="E658" s="11" t="inlineStr">
        <is>
          <t>{4}{G}{G}</t>
        </is>
      </c>
      <c r="F658" s="11" t="inlineStr">
        <is>
          <t>Verde</t>
        </is>
      </c>
      <c r="G658" s="8" t="n">
        <v>0.09</v>
      </c>
      <c r="H658" s="11" t="inlineStr">
        <is>
          <t>Battle for Zendikar (BFZ)</t>
        </is>
      </c>
      <c r="I658" s="11" t="inlineStr">
        <is>
          <t>Não</t>
        </is>
      </c>
      <c r="J658" s="11" t="n">
        <v>2015</v>
      </c>
      <c r="K658" s="10" t="n">
        <v>46084</v>
      </c>
      <c r="L658" s="11" t="n">
        <v>1</v>
      </c>
      <c r="M658" s="8">
        <f>L658*G658</f>
        <v/>
      </c>
      <c r="P658" s="9" t="n"/>
    </row>
    <row r="659">
      <c r="A659" s="11" t="inlineStr">
        <is>
          <t>Broodguard Elite / Elite da Guarda da Ninhada</t>
        </is>
      </c>
      <c r="B659" s="11" t="inlineStr">
        <is>
          <t>Criatura — Inseto Cavaleiro</t>
        </is>
      </c>
      <c r="C659" s="11" t="inlineStr">
        <is>
          <t>Incomum</t>
        </is>
      </c>
      <c r="D659" s="11"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659" s="11" t="inlineStr">
        <is>
          <t>X{G}{G}</t>
        </is>
      </c>
      <c r="F659" s="11" t="inlineStr">
        <is>
          <t>Verde</t>
        </is>
      </c>
      <c r="G659" s="8" t="n">
        <v>0.18</v>
      </c>
      <c r="H659" s="11" t="inlineStr">
        <is>
          <t>Edge of Eternity</t>
        </is>
      </c>
      <c r="I659" s="11" t="inlineStr">
        <is>
          <t>Não</t>
        </is>
      </c>
      <c r="J659" s="11" t="n">
        <v>2025</v>
      </c>
      <c r="K659" s="11" t="inlineStr">
        <is>
          <t>0/0</t>
        </is>
      </c>
      <c r="L659" s="11" t="n">
        <v>2</v>
      </c>
      <c r="M659" s="8">
        <f>L659*G659</f>
        <v/>
      </c>
      <c r="P659" s="9" t="n"/>
    </row>
    <row r="660">
      <c r="A660" s="11" t="inlineStr">
        <is>
          <t>Broodheart Engine</t>
        </is>
      </c>
      <c r="B660" s="11" t="inlineStr">
        <is>
          <t>Artifact</t>
        </is>
      </c>
      <c r="C660" s="11" t="inlineStr">
        <is>
          <t>Uncommon / Incomum</t>
        </is>
      </c>
      <c r="D660" s="11" t="inlineStr">
        <is>
          <t>At the beginning of your upkeep, surveil 1. {2}{B}{G}, {T}, Sacrifice this artifact: Return target creature or Vehicle card from your graveyard to the battlefield. Activate only as a sorcery.</t>
        </is>
      </c>
      <c r="E660" s="11" t="inlineStr">
        <is>
          <t>{B}{G}</t>
        </is>
      </c>
      <c r="F660" s="11" t="inlineStr">
        <is>
          <t>Preto, Verde</t>
        </is>
      </c>
      <c r="G660" s="8" t="n">
        <v>0.25</v>
      </c>
      <c r="H660" s="11" t="inlineStr">
        <is>
          <t>Aetherdrift (DFT)</t>
        </is>
      </c>
      <c r="I660" s="11" t="inlineStr">
        <is>
          <t>Não</t>
        </is>
      </c>
      <c r="J660" s="11" t="n">
        <v>2025</v>
      </c>
      <c r="L660" s="11" t="n">
        <v>1</v>
      </c>
      <c r="M660" s="8">
        <f>L660*G660</f>
        <v/>
      </c>
      <c r="P660" s="9" t="n"/>
    </row>
    <row r="661">
      <c r="A661" s="11" t="inlineStr">
        <is>
          <t>Broodrage Mycoid / Micoide da Prole Furiosa</t>
        </is>
      </c>
      <c r="B661" s="11" t="inlineStr">
        <is>
          <t>Creature — Fungus / Criatura — Fungo</t>
        </is>
      </c>
      <c r="C661" s="11" t="inlineStr">
        <is>
          <t>Common / Comum</t>
        </is>
      </c>
      <c r="D661" s="11" t="inlineStr">
        <is>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is>
      </c>
      <c r="E661" s="11" t="inlineStr">
        <is>
          <t>{3}{B}</t>
        </is>
      </c>
      <c r="F661" s="11" t="inlineStr">
        <is>
          <t>Preto</t>
        </is>
      </c>
      <c r="G661" s="8" t="n">
        <v>0.1</v>
      </c>
      <c r="H661" s="11" t="inlineStr">
        <is>
          <t>The Lost Caverns of Ixalan (LCI)</t>
        </is>
      </c>
      <c r="I661" s="11" t="inlineStr">
        <is>
          <t>Não</t>
        </is>
      </c>
      <c r="J661" s="11" t="n">
        <v>2023</v>
      </c>
      <c r="K661" s="10" t="n">
        <v>46085</v>
      </c>
      <c r="L661" s="11" t="n">
        <v>1</v>
      </c>
      <c r="M661" s="8">
        <f>L661*G661</f>
        <v/>
      </c>
      <c r="P661" s="9" t="n"/>
    </row>
    <row r="662">
      <c r="A662" s="11" t="inlineStr">
        <is>
          <t>Brothers of Fire / Irmãos do Fogo</t>
        </is>
      </c>
      <c r="B662" s="11" t="inlineStr">
        <is>
          <t>Creature — Human Shaman</t>
        </is>
      </c>
      <c r="C662" s="11" t="inlineStr">
        <is>
          <t>Uncommon / Incomum</t>
        </is>
      </c>
      <c r="D662" s="11" t="inlineStr">
        <is>
          <t>{1}{R}{R}: This creature deals 1 damage to any target and 1 damage to you.</t>
        </is>
      </c>
      <c r="E662" s="11" t="inlineStr">
        <is>
          <t>{1}{R}{R}</t>
        </is>
      </c>
      <c r="F662" s="11" t="inlineStr">
        <is>
          <t>Vermelho</t>
        </is>
      </c>
      <c r="G662" s="8" t="n">
        <v>0.05</v>
      </c>
      <c r="H662" s="11" t="inlineStr">
        <is>
          <t>Fourth Edition</t>
        </is>
      </c>
      <c r="I662" s="11" t="inlineStr">
        <is>
          <t>Não</t>
        </is>
      </c>
      <c r="J662" s="11" t="n">
        <v>1995</v>
      </c>
      <c r="K662" s="10" t="n">
        <v>46055</v>
      </c>
      <c r="L662" s="11" t="n">
        <v>2</v>
      </c>
      <c r="M662" s="8">
        <f>L662*G662</f>
        <v/>
      </c>
      <c r="P662" s="9" t="n"/>
    </row>
    <row r="663">
      <c r="A663" s="11" t="inlineStr">
        <is>
          <t>Brothers of Fire / Irmãos do Fogo</t>
        </is>
      </c>
      <c r="B663" s="11" t="inlineStr">
        <is>
          <t>Creature — Human Shaman</t>
        </is>
      </c>
      <c r="C663" s="11" t="inlineStr">
        <is>
          <t>Uncommon / Incomum</t>
        </is>
      </c>
      <c r="D663" s="11" t="inlineStr">
        <is>
          <t>{1}{R}{R}: This creature deals 1 damage to any target and 1 damage to you.</t>
        </is>
      </c>
      <c r="E663" s="11" t="inlineStr">
        <is>
          <t>{1}{R}{R}</t>
        </is>
      </c>
      <c r="F663" s="11" t="inlineStr">
        <is>
          <t>Vermelho</t>
        </is>
      </c>
      <c r="G663" s="8" t="n">
        <v>0.16</v>
      </c>
      <c r="H663" s="11" t="inlineStr">
        <is>
          <t>Fourth Edition (BB)</t>
        </is>
      </c>
      <c r="I663" s="11" t="inlineStr">
        <is>
          <t>Não</t>
        </is>
      </c>
      <c r="J663" s="11" t="n">
        <v>1995</v>
      </c>
      <c r="K663" s="10" t="n">
        <v>46055</v>
      </c>
      <c r="L663" s="11" t="n">
        <v>3</v>
      </c>
      <c r="M663" s="8">
        <f>L663*G663</f>
        <v/>
      </c>
      <c r="P663" s="9" t="n"/>
    </row>
    <row r="664">
      <c r="A664" s="11" t="inlineStr">
        <is>
          <t>Brothers Yamazaki</t>
        </is>
      </c>
      <c r="B664" s="11" t="inlineStr">
        <is>
          <t>Legendary Creature — Human Samurai</t>
        </is>
      </c>
      <c r="C664" s="11" t="inlineStr">
        <is>
          <t>Uncommon / Incomum</t>
        </is>
      </c>
      <c r="D664"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664" s="11" t="inlineStr">
        <is>
          <t>{2}{R}</t>
        </is>
      </c>
      <c r="F664" s="11" t="inlineStr">
        <is>
          <t>Vermelho</t>
        </is>
      </c>
      <c r="G664" s="8" t="n">
        <v>0.19</v>
      </c>
      <c r="H664" s="11" t="inlineStr">
        <is>
          <t>Champions of Kamigawa (CHK)</t>
        </is>
      </c>
      <c r="I664" s="11" t="inlineStr">
        <is>
          <t>Não</t>
        </is>
      </c>
      <c r="J664" s="11" t="n">
        <v>2004</v>
      </c>
      <c r="K664" s="10" t="n">
        <v>46024</v>
      </c>
      <c r="L664" s="11" t="n">
        <v>1</v>
      </c>
      <c r="M664" s="8">
        <f>L664*G664</f>
        <v/>
      </c>
      <c r="P664" s="9" t="n"/>
    </row>
    <row r="665">
      <c r="A665" s="11" t="inlineStr">
        <is>
          <t>Brothers Yamazaki</t>
        </is>
      </c>
      <c r="B665" s="11" t="inlineStr">
        <is>
          <t>Legendary Creature — Human Samurai</t>
        </is>
      </c>
      <c r="C665" s="11" t="inlineStr">
        <is>
          <t>Uncommon / Incomum</t>
        </is>
      </c>
      <c r="D665"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665" s="11" t="inlineStr">
        <is>
          <t>{2}{R}</t>
        </is>
      </c>
      <c r="F665" s="11" t="inlineStr">
        <is>
          <t>Vermelho</t>
        </is>
      </c>
      <c r="G665" s="8" t="n">
        <v>0.14</v>
      </c>
      <c r="H665" s="11" t="inlineStr">
        <is>
          <t>Champions of Kamigawa (CHK)</t>
        </is>
      </c>
      <c r="I665" s="11" t="inlineStr">
        <is>
          <t>Não</t>
        </is>
      </c>
      <c r="J665" s="11" t="n">
        <v>2004</v>
      </c>
      <c r="K665" s="10" t="n">
        <v>46024</v>
      </c>
      <c r="L665" s="11" t="n">
        <v>1</v>
      </c>
      <c r="M665" s="8">
        <f>L665*G665</f>
        <v/>
      </c>
      <c r="N665" s="11" t="inlineStr">
        <is>
          <t>Virado para a direita</t>
        </is>
      </c>
      <c r="P665" s="9" t="n"/>
    </row>
    <row r="666">
      <c r="A666" s="11" t="inlineStr">
        <is>
          <t>Bubble Smuggler / Contrabandista Borbulhante</t>
        </is>
      </c>
      <c r="B666" s="11" t="inlineStr">
        <is>
          <t>Creature — Octopus Fish / Criatura — Polvo Peixe</t>
        </is>
      </c>
      <c r="C666" s="11" t="inlineStr">
        <is>
          <t>Common / Comum</t>
        </is>
      </c>
      <c r="D666" s="11"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666" s="11" t="inlineStr">
        <is>
          <t>{1}{U}</t>
        </is>
      </c>
      <c r="F666" s="11" t="inlineStr">
        <is>
          <t>Azul</t>
        </is>
      </c>
      <c r="G666" s="8" t="n">
        <v>0.22</v>
      </c>
      <c r="H666" s="11" t="inlineStr">
        <is>
          <t>Murders at Karlov Manor (MKM)</t>
        </is>
      </c>
      <c r="I666" s="11" t="inlineStr">
        <is>
          <t>Sim</t>
        </is>
      </c>
      <c r="J666" s="11" t="n">
        <v>2024</v>
      </c>
      <c r="K666" s="10" t="n">
        <v>46024</v>
      </c>
      <c r="L666" s="11" t="n">
        <v>1</v>
      </c>
      <c r="M666" s="8">
        <f>L666*G666</f>
        <v/>
      </c>
      <c r="P666" s="9" t="n"/>
    </row>
    <row r="667">
      <c r="A667" s="11" t="inlineStr">
        <is>
          <t>Builder's Bane / Maldição do Construtor</t>
        </is>
      </c>
      <c r="B667" s="11" t="inlineStr">
        <is>
          <t>Sorcery</t>
        </is>
      </c>
      <c r="C667" s="11" t="inlineStr">
        <is>
          <t>Common / Comum</t>
        </is>
      </c>
      <c r="D667" s="11" t="inlineStr">
        <is>
          <t>Destroy X target artifacts. Builder's Bane deals damage to each player equal to the number of artifacts they controlled that were put into a graveyard this way.</t>
        </is>
      </c>
      <c r="E667" s="11" t="inlineStr">
        <is>
          <t>{X}{X}{R}</t>
        </is>
      </c>
      <c r="F667" s="11" t="inlineStr">
        <is>
          <t>Vermelho</t>
        </is>
      </c>
      <c r="G667" s="8" t="n">
        <v>0.05</v>
      </c>
      <c r="H667" s="11" t="inlineStr">
        <is>
          <t>Mirage (MIR)</t>
        </is>
      </c>
      <c r="I667" s="11" t="inlineStr">
        <is>
          <t>Não</t>
        </is>
      </c>
      <c r="J667" s="11" t="n">
        <v>1996</v>
      </c>
      <c r="L667" s="11" t="n">
        <v>1</v>
      </c>
      <c r="M667" s="8">
        <f>L667*G667</f>
        <v/>
      </c>
      <c r="P667" s="9" t="n"/>
    </row>
    <row r="668">
      <c r="A668" s="11" t="inlineStr">
        <is>
          <t>Bulette / Bulete</t>
        </is>
      </c>
      <c r="B668" s="11" t="inlineStr">
        <is>
          <t>Creature — Beast / Criatura — Besta</t>
        </is>
      </c>
      <c r="C668" s="11" t="inlineStr">
        <is>
          <t>Common / Comum</t>
        </is>
      </c>
      <c r="D668" s="11" t="inlineStr">
        <is>
          <t>At the beginning of your end step, if a creature died this turn, put a +1/+1 counter on Bulette. / No início de sua etapa final, se uma criatura tiver morrido neste turno, coloque um marcador +1/+1 em Bulete.</t>
        </is>
      </c>
      <c r="E668" s="11" t="inlineStr">
        <is>
          <t>{3}{G}</t>
        </is>
      </c>
      <c r="F668" s="11" t="inlineStr">
        <is>
          <t>Verde</t>
        </is>
      </c>
      <c r="G668" s="8" t="n">
        <v>0.06</v>
      </c>
      <c r="H668" s="11" t="inlineStr">
        <is>
          <t>Adventures in the Forgotten Realms (AFR)</t>
        </is>
      </c>
      <c r="I668" s="11" t="inlineStr">
        <is>
          <t>Não</t>
        </is>
      </c>
      <c r="J668" s="11" t="n">
        <v>2021</v>
      </c>
      <c r="K668" s="10" t="n">
        <v>46084</v>
      </c>
      <c r="L668" s="11" t="n">
        <v>1</v>
      </c>
      <c r="M668" s="8">
        <f>L668*G668</f>
        <v/>
      </c>
      <c r="P668" s="9" t="n"/>
    </row>
    <row r="669">
      <c r="A669" s="11" t="inlineStr">
        <is>
          <t>Bullseye, Death Dealer / Mercenário, Negociante da Morte</t>
        </is>
      </c>
      <c r="B669" s="11" t="inlineStr">
        <is>
          <t>Criatura Lendária — Humano Assassino Vilão</t>
        </is>
      </c>
      <c r="C669" s="11" t="inlineStr">
        <is>
          <t>Incomum</t>
        </is>
      </c>
      <c r="D669" s="11"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669" s="11" t="inlineStr">
        <is>
          <t>2{B/R}</t>
        </is>
      </c>
      <c r="F669" s="11" t="inlineStr">
        <is>
          <t>Multicolorido</t>
        </is>
      </c>
      <c r="G669" s="8" t="n">
        <v>1.86</v>
      </c>
      <c r="H669" s="11" t="inlineStr">
        <is>
          <t>Marvel</t>
        </is>
      </c>
      <c r="I669" s="11" t="inlineStr">
        <is>
          <t>Não</t>
        </is>
      </c>
      <c r="J669" s="11" t="n">
        <v>2026</v>
      </c>
      <c r="K669" s="10" t="n">
        <v>46083</v>
      </c>
      <c r="L669" s="11" t="n">
        <v>1</v>
      </c>
      <c r="M669" s="8">
        <f>L669*G669</f>
        <v/>
      </c>
      <c r="P669" s="9" t="n"/>
    </row>
    <row r="670">
      <c r="A670" s="11" t="inlineStr">
        <is>
          <t>Bumi Bash</t>
        </is>
      </c>
      <c r="B670" s="11" t="inlineStr">
        <is>
          <t>Sorcery</t>
        </is>
      </c>
      <c r="C670" s="11" t="inlineStr">
        <is>
          <t>Common / Comum</t>
        </is>
      </c>
      <c r="D670" s="11" t="inlineStr">
        <is>
          <t>Choose one — • Bumi Bash deals damage equal to the number of lands you control to target creature. • Destroy target land creature or nonbasic land.</t>
        </is>
      </c>
      <c r="E670" s="11" t="inlineStr">
        <is>
          <t>{3}{R}</t>
        </is>
      </c>
      <c r="F670" s="11" t="inlineStr">
        <is>
          <t>Vermelho</t>
        </is>
      </c>
      <c r="G670" s="8" t="n">
        <v>0.17</v>
      </c>
      <c r="H670" s="11" t="inlineStr">
        <is>
          <t>Avatar: The Last Airbender (TLA)</t>
        </is>
      </c>
      <c r="I670" s="11" t="inlineStr">
        <is>
          <t>Sim</t>
        </is>
      </c>
      <c r="J670" s="11" t="n">
        <v>2025</v>
      </c>
      <c r="L670" s="11" t="n">
        <v>1</v>
      </c>
      <c r="M670" s="8">
        <f>L670*G670</f>
        <v/>
      </c>
      <c r="P670" s="9" t="n"/>
    </row>
    <row r="671">
      <c r="A671" s="11" t="inlineStr">
        <is>
          <t>Bumi, King of Three Trials</t>
        </is>
      </c>
      <c r="B671" s="11" t="inlineStr">
        <is>
          <t>Legendary Creature — Human Noble Ally</t>
        </is>
      </c>
      <c r="C671" s="11" t="inlineStr">
        <is>
          <t>Uncommon / Incomum</t>
        </is>
      </c>
      <c r="D671" s="11"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671" s="11" t="inlineStr">
        <is>
          <t>{5}{G}</t>
        </is>
      </c>
      <c r="F671" s="11" t="inlineStr">
        <is>
          <t>Verde</t>
        </is>
      </c>
      <c r="G671" s="8" t="n">
        <v>0.2</v>
      </c>
      <c r="H671" s="11" t="inlineStr">
        <is>
          <t>Avatar: The Last Airbender (TLA)</t>
        </is>
      </c>
      <c r="I671" s="11" t="inlineStr">
        <is>
          <t>Não</t>
        </is>
      </c>
      <c r="J671" s="11" t="n">
        <v>2025</v>
      </c>
      <c r="K671" s="10" t="n">
        <v>46116</v>
      </c>
      <c r="L671" s="11" t="n">
        <v>1</v>
      </c>
      <c r="M671" s="8">
        <f>L671*G671</f>
        <v/>
      </c>
      <c r="P671" s="9" t="n"/>
    </row>
    <row r="672">
      <c r="A672" s="11" t="inlineStr">
        <is>
          <t>Bump in the Night / Barulho na Noite</t>
        </is>
      </c>
      <c r="B672" s="11" t="inlineStr">
        <is>
          <t>Sorcery / Feitiço</t>
        </is>
      </c>
      <c r="C672" s="11" t="inlineStr">
        <is>
          <t>Common / Comum</t>
        </is>
      </c>
      <c r="D672" s="11" t="inlineStr">
        <is>
          <t>Target opponent loses 3 life. Flashback {5}{R} (You may cast this card from your graveyard for its flashback cost. Then exile it.) / O oponente alvo perde 3 pontos de vida. Recapitular {5}{R} (Você pode conjurar este card de seu cemitério pagando seu custo de recapitular. Depois, exile-o.)</t>
        </is>
      </c>
      <c r="E672" s="11" t="inlineStr">
        <is>
          <t>{B}</t>
        </is>
      </c>
      <c r="F672" s="11" t="inlineStr">
        <is>
          <t>Preto</t>
        </is>
      </c>
      <c r="G672" s="8" t="n">
        <v>0.55</v>
      </c>
      <c r="H672" s="11" t="inlineStr">
        <is>
          <t>Innistrad (ISD)</t>
        </is>
      </c>
      <c r="I672" s="11" t="inlineStr">
        <is>
          <t>Não</t>
        </is>
      </c>
      <c r="J672" s="11" t="n">
        <v>2011</v>
      </c>
      <c r="L672" s="11" t="n">
        <v>1</v>
      </c>
      <c r="M672" s="8">
        <f>L672*G672</f>
        <v/>
      </c>
      <c r="P672" s="9" t="n"/>
    </row>
    <row r="673">
      <c r="A673" s="11" t="inlineStr">
        <is>
          <t>Burn Bright / Ira Ardente</t>
        </is>
      </c>
      <c r="B673" s="11" t="inlineStr">
        <is>
          <t>Instant / Mágica Instantânea</t>
        </is>
      </c>
      <c r="C673" s="11" t="inlineStr">
        <is>
          <t>Common / Comum</t>
        </is>
      </c>
      <c r="D673" s="11" t="inlineStr">
        <is>
          <t>Creatures you control get +2/+0 until end of turn. / As criaturas que você controla recebem +2/+0 até o final do turno.</t>
        </is>
      </c>
      <c r="E673" s="11" t="inlineStr">
        <is>
          <t>{2}{R}</t>
        </is>
      </c>
      <c r="F673" s="11" t="inlineStr">
        <is>
          <t>Vermelho</t>
        </is>
      </c>
      <c r="G673" s="8" t="n">
        <v>0.04</v>
      </c>
      <c r="H673" s="11" t="inlineStr">
        <is>
          <t>Ravnica Allegiance (RNA)</t>
        </is>
      </c>
      <c r="I673" s="11" t="inlineStr">
        <is>
          <t>Não</t>
        </is>
      </c>
      <c r="J673" s="11" t="n">
        <v>2019</v>
      </c>
      <c r="L673" s="11" t="n">
        <v>1</v>
      </c>
      <c r="M673" s="8">
        <f>L673*G673</f>
        <v/>
      </c>
      <c r="P673" s="9" t="n"/>
    </row>
    <row r="674">
      <c r="A674" s="11" t="inlineStr">
        <is>
          <t>Burn the Accursed / Queimar os Amaldiçoados</t>
        </is>
      </c>
      <c r="B674" s="11" t="inlineStr">
        <is>
          <t>Instant / Mágica Instantânea</t>
        </is>
      </c>
      <c r="C674" s="11" t="inlineStr">
        <is>
          <t>Common / Comum</t>
        </is>
      </c>
      <c r="D674" s="11"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674" s="11" t="inlineStr">
        <is>
          <t>{4}{R}</t>
        </is>
      </c>
      <c r="F674" s="11" t="inlineStr">
        <is>
          <t>Vermelho</t>
        </is>
      </c>
      <c r="G674" s="8" t="n">
        <v>0.05</v>
      </c>
      <c r="H674" s="11" t="inlineStr">
        <is>
          <t>Innistrad: Midnight Hunt (MID)</t>
        </is>
      </c>
      <c r="I674" s="11" t="inlineStr">
        <is>
          <t>Não</t>
        </is>
      </c>
      <c r="J674" s="11" t="n">
        <v>2021</v>
      </c>
      <c r="L674" s="11" t="n">
        <v>2</v>
      </c>
      <c r="M674" s="8">
        <f>L674*G674</f>
        <v/>
      </c>
      <c r="P674" s="9" t="n"/>
    </row>
    <row r="675">
      <c r="A675" s="11" t="inlineStr">
        <is>
          <t>Burn Trail / Incendiar Trilha</t>
        </is>
      </c>
      <c r="B675" s="11" t="inlineStr">
        <is>
          <t>Sorcery / Feitiço</t>
        </is>
      </c>
      <c r="C675" s="11" t="inlineStr">
        <is>
          <t>Common / Comum</t>
        </is>
      </c>
      <c r="D675" s="11" t="inlineStr">
        <is>
          <t>Burn Trail deals 3 damage to any target. Conspire (As you cast this spell, you may tap two untapped creatures you control that share a color with it. When you do, copy it and you may choose a new target for the copy.) / Incendiar Trilha causa 3 pontos de dano à criatura ou ao jogador alvo. Conspirar (Conforme você joga essa mágica, você pode virar duas criaturas desviradas que você controla e que compartilhem uma cor com ela. Quando fizer isso, faça uma cópia dela e você poderá escolher um novo alvo para a cópia.)</t>
        </is>
      </c>
      <c r="E675" s="11" t="inlineStr">
        <is>
          <t>{3}{R}</t>
        </is>
      </c>
      <c r="F675" s="11" t="inlineStr">
        <is>
          <t>Vermelho</t>
        </is>
      </c>
      <c r="G675" s="8" t="n">
        <v>0.09</v>
      </c>
      <c r="H675" s="11" t="inlineStr">
        <is>
          <t>Shadowmoor (SHM)</t>
        </is>
      </c>
      <c r="I675" s="11" t="inlineStr">
        <is>
          <t>Não</t>
        </is>
      </c>
      <c r="J675" s="11" t="n">
        <v>2008</v>
      </c>
      <c r="L675" s="11" t="n">
        <v>1</v>
      </c>
      <c r="M675" s="8">
        <f>L675*G675</f>
        <v/>
      </c>
      <c r="P675" s="9" t="n"/>
    </row>
    <row r="676">
      <c r="A676" s="11" t="inlineStr">
        <is>
          <t>Burning Vengeance / Vingança Incandescente</t>
        </is>
      </c>
      <c r="B676" s="11" t="inlineStr">
        <is>
          <t>Enchantment / Encantamento</t>
        </is>
      </c>
      <c r="C676" s="11" t="inlineStr">
        <is>
          <t>Uncommon / Incomum</t>
        </is>
      </c>
      <c r="D676" s="11" t="inlineStr">
        <is>
          <t>Whenever you cast a spell from your graveyard, this enchantment deals 2 damage to any target. / Toda vez que você conjura uma mágica de seu cemitério, Vingança Incandescente causa 2 pontos de dano à criatura ou ao jogador alvo.</t>
        </is>
      </c>
      <c r="E676" s="11" t="inlineStr">
        <is>
          <t>{2}{R}</t>
        </is>
      </c>
      <c r="F676" s="11" t="inlineStr">
        <is>
          <t>Vermelho</t>
        </is>
      </c>
      <c r="G676" s="8" t="n">
        <v>0.07000000000000001</v>
      </c>
      <c r="H676" s="11" t="inlineStr">
        <is>
          <t>Innistrad (ISD)</t>
        </is>
      </c>
      <c r="I676" s="11" t="inlineStr">
        <is>
          <t>Não</t>
        </is>
      </c>
      <c r="J676" s="11" t="n">
        <v>2011</v>
      </c>
      <c r="L676" s="11" t="n">
        <v>1</v>
      </c>
      <c r="M676" s="8">
        <f>L676*G676</f>
        <v/>
      </c>
      <c r="P676" s="9" t="n"/>
    </row>
    <row r="677">
      <c r="A677" s="11" t="inlineStr">
        <is>
          <t>Burning-Fist Minotaur / Minotauro do Punho Flamejante</t>
        </is>
      </c>
      <c r="B677" s="11" t="inlineStr">
        <is>
          <t>Creature — Minotaur Wizard / Criatura — Minotauro Mago</t>
        </is>
      </c>
      <c r="C677" s="11" t="inlineStr">
        <is>
          <t>Uncommon / Incomum</t>
        </is>
      </c>
      <c r="D677" s="11" t="inlineStr">
        <is>
          <t>First strike {1}{R}, Discard a card: This creature gets +2/+0 until end of turn. / Iniciativa {1}{R}, descarte um card: Minotauro do Punho Flamejante recebe +2/+0 até o final do turno.</t>
        </is>
      </c>
      <c r="E677" s="11" t="inlineStr">
        <is>
          <t>{1}{R}</t>
        </is>
      </c>
      <c r="F677" s="11" t="inlineStr">
        <is>
          <t>Vermelho</t>
        </is>
      </c>
      <c r="G677" s="8" t="n">
        <v>0.03</v>
      </c>
      <c r="H677" s="11" t="inlineStr">
        <is>
          <t>Hour of Devastation (HOU)</t>
        </is>
      </c>
      <c r="I677" s="11" t="inlineStr">
        <is>
          <t>Não</t>
        </is>
      </c>
      <c r="J677" s="11" t="n">
        <v>2017</v>
      </c>
      <c r="K677" s="10" t="n">
        <v>46024</v>
      </c>
      <c r="L677" s="11" t="n">
        <v>1</v>
      </c>
      <c r="M677" s="8">
        <f>L677*G677</f>
        <v/>
      </c>
      <c r="P677" s="9" t="n"/>
    </row>
    <row r="678">
      <c r="A678" s="11" t="inlineStr">
        <is>
          <t>Burr Grafter / Enxerta-Buril</t>
        </is>
      </c>
      <c r="B678" s="11" t="inlineStr">
        <is>
          <t>Creature — Spirit / Criatura - Espírito</t>
        </is>
      </c>
      <c r="C678" s="11" t="inlineStr">
        <is>
          <t>Common / Comum</t>
        </is>
      </c>
      <c r="D678" s="11"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678" s="11" t="inlineStr">
        <is>
          <t>{3}{G}</t>
        </is>
      </c>
      <c r="F678" s="11" t="inlineStr">
        <is>
          <t>Verde</t>
        </is>
      </c>
      <c r="G678" s="8" t="n">
        <v>0.07000000000000001</v>
      </c>
      <c r="H678" s="11" t="inlineStr">
        <is>
          <t>Champions of Kamigawa (CHK)</t>
        </is>
      </c>
      <c r="I678" s="11" t="inlineStr">
        <is>
          <t>Não</t>
        </is>
      </c>
      <c r="J678" s="11" t="n">
        <v>2004</v>
      </c>
      <c r="K678" s="10" t="n">
        <v>46055</v>
      </c>
      <c r="L678" s="11" t="n">
        <v>1</v>
      </c>
      <c r="M678" s="8">
        <f>L678*G678</f>
        <v/>
      </c>
      <c r="P678" s="9" t="n"/>
    </row>
    <row r="679">
      <c r="A679" s="11" t="inlineStr">
        <is>
          <t>Burrenton Bombardier / Bombardeiro de Burrenton</t>
        </is>
      </c>
      <c r="B679" s="11" t="inlineStr">
        <is>
          <t>Creature — Kithkin Soldier / Criatura — Kithkin Soldado</t>
        </is>
      </c>
      <c r="C679" s="11" t="inlineStr">
        <is>
          <t>Common / Comum</t>
        </is>
      </c>
      <c r="D679" s="11" t="inlineStr">
        <is>
          <t>Flying Reinforce 2—{2}{W} ({2}{W}, Discard this card: Put two +1/+1 counters on target creature.) / Voar Reforçar 2 {2}{W} ({2}{W}, Descarte este card: Coloque dois marcadores +1/+1 na criatura alvo.)</t>
        </is>
      </c>
      <c r="E679" s="11" t="inlineStr">
        <is>
          <t>{2}{W}</t>
        </is>
      </c>
      <c r="F679" s="11" t="inlineStr">
        <is>
          <t>Branco</t>
        </is>
      </c>
      <c r="G679" s="8" t="n">
        <v>0.06</v>
      </c>
      <c r="H679" s="11" t="inlineStr">
        <is>
          <t>Morningtide (MOR)</t>
        </is>
      </c>
      <c r="I679" s="11" t="inlineStr">
        <is>
          <t>Não</t>
        </is>
      </c>
      <c r="J679" s="11" t="n">
        <v>2008</v>
      </c>
      <c r="K679" s="10" t="n">
        <v>46055</v>
      </c>
      <c r="L679" s="11" t="n">
        <v>2</v>
      </c>
      <c r="M679" s="8">
        <f>L679*G679</f>
        <v/>
      </c>
      <c r="P679" s="9" t="n"/>
    </row>
    <row r="680">
      <c r="A680" s="11" t="inlineStr">
        <is>
          <t>Burrog Banemaker / Criador de Maldições Burrog</t>
        </is>
      </c>
      <c r="B680" s="11" t="inlineStr">
        <is>
          <t>Creature — Frog Warlock / Criatura — Sapo Bruxo</t>
        </is>
      </c>
      <c r="C680" s="11" t="inlineStr">
        <is>
          <t>Common / Comum</t>
        </is>
      </c>
      <c r="D680" s="11" t="inlineStr">
        <is>
          <t>Deathtouch. {1}{B}: This creature gets +1/+1 until end of turn. / Toque mortífero. {1}{B}: Esta criatura recebe +1/+1 até o final do turno.</t>
        </is>
      </c>
      <c r="E680" s="11" t="inlineStr">
        <is>
          <t>{B}</t>
        </is>
      </c>
      <c r="F680" s="11" t="inlineStr">
        <is>
          <t>Preto</t>
        </is>
      </c>
      <c r="G680" s="8" t="n">
        <v>0.08</v>
      </c>
      <c r="H680" s="11" t="inlineStr">
        <is>
          <t>Shadows of Sothia (SOS)</t>
        </is>
      </c>
      <c r="I680" s="11" t="inlineStr">
        <is>
          <t>Não</t>
        </is>
      </c>
      <c r="J680" s="11" t="n">
        <v>2026</v>
      </c>
      <c r="K680" s="10" t="n">
        <v>46023</v>
      </c>
      <c r="L680" s="11" t="n">
        <v>3</v>
      </c>
      <c r="M680" s="8">
        <f>L680*G680</f>
        <v/>
      </c>
      <c r="P680" s="9" t="n"/>
    </row>
    <row r="681">
      <c r="A681" s="11" t="inlineStr">
        <is>
          <t>Burrowing / Escavar</t>
        </is>
      </c>
      <c r="B681" s="11" t="inlineStr">
        <is>
          <t>Enchantment — Aura</t>
        </is>
      </c>
      <c r="C681" s="11" t="inlineStr">
        <is>
          <t>Uncommon / Incomum</t>
        </is>
      </c>
      <c r="D681" s="11" t="inlineStr">
        <is>
          <t>Enchant creature Enchanted creature has mountainwalk. (It can't be blocked as long as defending player controls a Mountain.)</t>
        </is>
      </c>
      <c r="E681" s="11" t="inlineStr">
        <is>
          <t>{R}</t>
        </is>
      </c>
      <c r="F681" s="11" t="inlineStr">
        <is>
          <t>Vermelho</t>
        </is>
      </c>
      <c r="G681" s="8" t="n">
        <v>0.18</v>
      </c>
      <c r="H681" s="11" t="inlineStr">
        <is>
          <t>Quarta Edição</t>
        </is>
      </c>
      <c r="I681" s="11" t="inlineStr">
        <is>
          <t>Não</t>
        </is>
      </c>
      <c r="J681" s="11" t="n">
        <v>1995</v>
      </c>
      <c r="L681" s="11" t="n">
        <v>1</v>
      </c>
      <c r="M681" s="8">
        <f>L681*G681</f>
        <v/>
      </c>
      <c r="P681" s="9" t="n"/>
    </row>
    <row r="682">
      <c r="A682" s="11" t="inlineStr">
        <is>
          <t>Burrowing / Escavar</t>
        </is>
      </c>
      <c r="B682" s="11" t="inlineStr">
        <is>
          <t>Enchantment — Aura</t>
        </is>
      </c>
      <c r="C682" s="11" t="inlineStr">
        <is>
          <t>Uncommon / Incomum</t>
        </is>
      </c>
      <c r="D682" s="11" t="inlineStr">
        <is>
          <t>Enchant creature Enchanted creature has mountainwalk. (It can't be blocked as long as defending player controls a Mountain.)</t>
        </is>
      </c>
      <c r="E682" s="11" t="inlineStr">
        <is>
          <t>{R}</t>
        </is>
      </c>
      <c r="F682" s="11" t="inlineStr">
        <is>
          <t>Vermelho</t>
        </is>
      </c>
      <c r="G682" s="8" t="n">
        <v>0.43</v>
      </c>
      <c r="H682" s="11" t="inlineStr">
        <is>
          <t>Quarta Edição (BB)</t>
        </is>
      </c>
      <c r="I682" s="11" t="inlineStr">
        <is>
          <t>Não</t>
        </is>
      </c>
      <c r="J682" s="11" t="n">
        <v>1995</v>
      </c>
      <c r="L682" s="11" t="n">
        <v>1</v>
      </c>
      <c r="M682" s="8">
        <f>L682*G682</f>
        <v/>
      </c>
      <c r="P682" s="9" t="n"/>
    </row>
    <row r="683">
      <c r="A683" s="11" t="inlineStr">
        <is>
          <t>Burst Lightning / Explodir em Raios</t>
        </is>
      </c>
      <c r="B683" s="11" t="inlineStr">
        <is>
          <t>Instant / Mágica Instantânea</t>
        </is>
      </c>
      <c r="C683" s="11" t="inlineStr">
        <is>
          <t>Common / Comum</t>
        </is>
      </c>
      <c r="D683" s="11" t="inlineStr">
        <is>
          <t>Kicker {4} (You may pay an additional {4} as you cast this spell.) Burst Lightning deals 2 damage to any target. If this spell was kicked, it deals 4 damage instead. / Reforçar {4} (Você pode pagar um custo adicional de {4} ao conjurar esta mágica.) Explodir em Raios causa 2 pontos de dano à criatura ou ao jogador alvo. Se Explodir em Raios foi reforçado, em vez disso, ele causa 4 pontos de dano àquela criatura ou àquele jogador.</t>
        </is>
      </c>
      <c r="E683" s="11" t="inlineStr">
        <is>
          <t>{R}</t>
        </is>
      </c>
      <c r="F683" s="11" t="inlineStr">
        <is>
          <t>Vermelho</t>
        </is>
      </c>
      <c r="G683" s="8" t="n">
        <v>0.12</v>
      </c>
      <c r="H683" s="11" t="inlineStr">
        <is>
          <t>Foundations (FDN)</t>
        </is>
      </c>
      <c r="I683" s="11" t="inlineStr">
        <is>
          <t>Não</t>
        </is>
      </c>
      <c r="J683" s="11" t="n">
        <v>2024</v>
      </c>
      <c r="L683" s="11" t="n">
        <v>1</v>
      </c>
      <c r="M683" s="8">
        <f>L683*G683</f>
        <v/>
      </c>
      <c r="P683" s="9" t="n"/>
    </row>
    <row r="684">
      <c r="A684" s="11" t="inlineStr">
        <is>
          <t>Buzz Bots</t>
        </is>
      </c>
      <c r="B684" s="11" t="inlineStr">
        <is>
          <t>Artifact Creature — Robot Insect</t>
        </is>
      </c>
      <c r="C684" s="11" t="inlineStr">
        <is>
          <t>Common / Comum</t>
        </is>
      </c>
      <c r="D684" s="11" t="inlineStr">
        <is>
          <t>Flying, vigilance When this creature dies, draw a card.</t>
        </is>
      </c>
      <c r="E684" s="11" t="inlineStr">
        <is>
          <t>{1}{U}</t>
        </is>
      </c>
      <c r="F684" s="11" t="inlineStr">
        <is>
          <t>Azul</t>
        </is>
      </c>
      <c r="G684" s="8" t="n">
        <v>0.05</v>
      </c>
      <c r="H684" s="11" t="inlineStr">
        <is>
          <t>Teenage Mutant Ninja Turtles (TMT)</t>
        </is>
      </c>
      <c r="I684" s="11" t="inlineStr">
        <is>
          <t>Não</t>
        </is>
      </c>
      <c r="J684" s="11" t="n">
        <v>2026</v>
      </c>
      <c r="K684" s="10" t="n">
        <v>46023</v>
      </c>
      <c r="L684" s="11" t="n">
        <v>3</v>
      </c>
      <c r="M684" s="8">
        <f>L684*G684</f>
        <v/>
      </c>
      <c r="P684" s="9" t="n"/>
    </row>
    <row r="685">
      <c r="A685" s="11" t="inlineStr">
        <is>
          <t>Buzzard-Wasp Colony</t>
        </is>
      </c>
      <c r="B685" s="11" t="inlineStr">
        <is>
          <t>Creature — Bird Insect</t>
        </is>
      </c>
      <c r="C685" s="11" t="inlineStr">
        <is>
          <t>Uncommon / Incomum</t>
        </is>
      </c>
      <c r="D685" s="11" t="inlineStr">
        <is>
          <t>Flying When this creature enters, you may sacrifice an artifact or creature. If you do, draw a card. Whenever another creature you control dies, if it had counters on it, put its counters on this creature.</t>
        </is>
      </c>
      <c r="E685" s="11" t="inlineStr">
        <is>
          <t>{3}{B}</t>
        </is>
      </c>
      <c r="F685" s="11" t="inlineStr">
        <is>
          <t>Preto</t>
        </is>
      </c>
      <c r="G685" s="8" t="n">
        <v>0.13</v>
      </c>
      <c r="H685" s="11" t="inlineStr">
        <is>
          <t>Avatar: The Last Airbender (TLA)</t>
        </is>
      </c>
      <c r="I685" s="11" t="inlineStr">
        <is>
          <t>Não</t>
        </is>
      </c>
      <c r="J685" s="11" t="n">
        <v>2025</v>
      </c>
      <c r="K685" s="10" t="n">
        <v>46055</v>
      </c>
      <c r="L685" s="11" t="n">
        <v>1</v>
      </c>
      <c r="M685" s="8">
        <f>L685*G685</f>
        <v/>
      </c>
      <c r="P685" s="9" t="n"/>
    </row>
    <row r="686">
      <c r="A686" s="11" t="inlineStr">
        <is>
          <t>Caçador de Duas Cabeças / Two-Headed Hunter</t>
        </is>
      </c>
      <c r="B686" s="11" t="inlineStr">
        <is>
          <t>Criatura — Gigante / Creature — Giant</t>
        </is>
      </c>
      <c r="C686" s="11" t="inlineStr">
        <is>
          <t>Incomum / Uncommon</t>
        </is>
      </c>
      <c r="D686" s="11"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686" s="11" t="inlineStr">
        <is>
          <t>{4}{R} // {1}{R}</t>
        </is>
      </c>
      <c r="F686" s="11" t="inlineStr">
        <is>
          <t>Vermelho</t>
        </is>
      </c>
      <c r="G686" s="8" t="n">
        <v>0.1</v>
      </c>
      <c r="H686" s="11" t="inlineStr">
        <is>
          <t>Wilds of Eldraine (WOE)</t>
        </is>
      </c>
      <c r="I686" s="11" t="inlineStr">
        <is>
          <t>Não</t>
        </is>
      </c>
      <c r="J686" s="11" t="n">
        <v>2023</v>
      </c>
      <c r="K686" s="10" t="n">
        <v>46117</v>
      </c>
      <c r="L686" s="11" t="n">
        <v>1</v>
      </c>
      <c r="M686" s="8">
        <f>L686*G686</f>
        <v/>
      </c>
      <c r="P686" s="9" t="n"/>
    </row>
    <row r="687">
      <c r="A687" s="11" t="inlineStr">
        <is>
          <t>Cackling Counterpart / Dupla de Bufões</t>
        </is>
      </c>
      <c r="B687" s="11" t="inlineStr">
        <is>
          <t>Instant / Mágica Instantânea</t>
        </is>
      </c>
      <c r="C687" s="11" t="inlineStr">
        <is>
          <t>Rare / Rara</t>
        </is>
      </c>
      <c r="D687" s="11"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687" s="11" t="inlineStr">
        <is>
          <t>{1}{U}{U}</t>
        </is>
      </c>
      <c r="F687" s="11" t="inlineStr">
        <is>
          <t>Azul</t>
        </is>
      </c>
      <c r="G687" s="8" t="n">
        <v>0.5</v>
      </c>
      <c r="H687" s="11" t="inlineStr">
        <is>
          <t>Innistrad (ISD)</t>
        </is>
      </c>
      <c r="I687" s="11" t="inlineStr">
        <is>
          <t>Não</t>
        </is>
      </c>
      <c r="J687" s="11" t="n">
        <v>2011</v>
      </c>
      <c r="L687" s="11" t="n">
        <v>1</v>
      </c>
      <c r="M687" s="8">
        <f>L687*G687</f>
        <v/>
      </c>
      <c r="P687" s="9" t="n"/>
    </row>
    <row r="688">
      <c r="A688" s="11" t="inlineStr">
        <is>
          <t>Cactuar / Cactuar</t>
        </is>
      </c>
      <c r="B688" s="11" t="inlineStr">
        <is>
          <t>Criatura — Planta</t>
        </is>
      </c>
      <c r="C688" s="11" t="inlineStr">
        <is>
          <t>Incomum</t>
        </is>
      </c>
      <c r="D688" s="11" t="inlineStr">
        <is>
          <t>Atropelar. No início de sua etapa final, se esta criatura não tiver entrado no campo de batalha neste turno, devolva-a para a mão de seu dono.</t>
        </is>
      </c>
      <c r="E688" s="11" t="inlineStr">
        <is>
          <t>{G}</t>
        </is>
      </c>
      <c r="F688" s="11" t="inlineStr">
        <is>
          <t>Verde</t>
        </is>
      </c>
      <c r="G688" s="8" t="n">
        <v>0.23</v>
      </c>
      <c r="H688" s="11" t="inlineStr">
        <is>
          <t>Final Fantasy</t>
        </is>
      </c>
      <c r="I688" s="11" t="inlineStr">
        <is>
          <t>Não</t>
        </is>
      </c>
      <c r="J688" s="11" t="n">
        <v>2025</v>
      </c>
      <c r="K688" s="10" t="n">
        <v>46084</v>
      </c>
      <c r="L688" s="11" t="n">
        <v>2</v>
      </c>
      <c r="M688" s="8">
        <f>L688*G688</f>
        <v/>
      </c>
      <c r="P688" s="9" t="n"/>
    </row>
    <row r="689">
      <c r="A689" s="11" t="inlineStr">
        <is>
          <t>Cactusfolk Sureshot / Tiro-certo Cactoide</t>
        </is>
      </c>
      <c r="B689" s="11" t="inlineStr">
        <is>
          <t>Creature — Plant Mercenary / Criatura — Planta Mercenário</t>
        </is>
      </c>
      <c r="C689" s="11" t="inlineStr">
        <is>
          <t>Uncommon / Incomum</t>
        </is>
      </c>
      <c r="D689" s="11" t="inlineStr">
        <is>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is>
      </c>
      <c r="E689" s="11" t="inlineStr">
        <is>
          <t>{2}{R}{G}</t>
        </is>
      </c>
      <c r="F689" s="11" t="inlineStr">
        <is>
          <t>Verde, Vermelho</t>
        </is>
      </c>
      <c r="G689" s="8" t="n">
        <v>0.58</v>
      </c>
      <c r="H689" s="11" t="inlineStr">
        <is>
          <t>Outlaws of Thunder Junction (OTJ)</t>
        </is>
      </c>
      <c r="I689" s="11" t="inlineStr">
        <is>
          <t>Sim</t>
        </is>
      </c>
      <c r="J689" s="11" t="n">
        <v>2024</v>
      </c>
      <c r="K689" s="10" t="n">
        <v>46116</v>
      </c>
      <c r="L689" s="11" t="n">
        <v>1</v>
      </c>
      <c r="M689" s="8">
        <f>L689*G689</f>
        <v/>
      </c>
      <c r="P689" s="9" t="n"/>
    </row>
    <row r="690">
      <c r="A690" s="11" t="inlineStr">
        <is>
          <t>Cadaver Imp / Diabrete dos Cadáveres</t>
        </is>
      </c>
      <c r="B690" s="11" t="inlineStr">
        <is>
          <t>Creature — Imp / Criatura — Diabrete</t>
        </is>
      </c>
      <c r="C690" s="11" t="inlineStr">
        <is>
          <t>Common / Comum</t>
        </is>
      </c>
      <c r="D690" s="11" t="inlineStr">
        <is>
          <t>Flying When this creature enters, you may return target creature card from your graveyard to your hand. / Voar Quando Diabrete dos Cadáveres entra no campo de batalha, você pode devolver o card de criatura alvo de seu cemitério para a sua mão.</t>
        </is>
      </c>
      <c r="E690" s="11" t="inlineStr">
        <is>
          <t>{1}{B}{B}</t>
        </is>
      </c>
      <c r="F690" s="11" t="inlineStr">
        <is>
          <t>Preto</t>
        </is>
      </c>
      <c r="G690" s="8" t="n">
        <v>0.17</v>
      </c>
      <c r="H690" s="11" t="inlineStr">
        <is>
          <t>Commander Masters (CMM)</t>
        </is>
      </c>
      <c r="I690" s="11" t="inlineStr">
        <is>
          <t>Não</t>
        </is>
      </c>
      <c r="J690" s="11" t="n">
        <v>2023</v>
      </c>
      <c r="K690" s="10" t="n">
        <v>46023</v>
      </c>
      <c r="L690" s="11" t="n">
        <v>1</v>
      </c>
      <c r="M690" s="8">
        <f>L690*G690</f>
        <v/>
      </c>
      <c r="P690" s="9" t="n"/>
    </row>
    <row r="691">
      <c r="A691" s="11" t="inlineStr">
        <is>
          <t>Cadaver Imp / Diabrete dos Cadáveres</t>
        </is>
      </c>
      <c r="B691" s="11" t="inlineStr">
        <is>
          <t>Creature — Imp / Criatura — Diabrete</t>
        </is>
      </c>
      <c r="C691" s="11" t="inlineStr">
        <is>
          <t>Common / Comum</t>
        </is>
      </c>
      <c r="D691" s="11" t="inlineStr">
        <is>
          <t>Flying When this creature enters, you may return target creature card from your graveyard to your hand. / Voar Quando Diabrete dos Cadáveres entra no campo de batalha, você pode devolver o card de criatura alvo de seu cemitério para a sua mão.</t>
        </is>
      </c>
      <c r="E691" s="11" t="inlineStr">
        <is>
          <t>{1}{B}{B}</t>
        </is>
      </c>
      <c r="F691" s="11" t="inlineStr">
        <is>
          <t>Preto</t>
        </is>
      </c>
      <c r="G691" s="8" t="n">
        <v>0.03</v>
      </c>
      <c r="H691" s="11" t="inlineStr">
        <is>
          <t>Commander Masters (CMM)</t>
        </is>
      </c>
      <c r="I691" s="11" t="inlineStr">
        <is>
          <t>Não</t>
        </is>
      </c>
      <c r="J691" s="11" t="n">
        <v>2023</v>
      </c>
      <c r="K691" s="10" t="n">
        <v>46023</v>
      </c>
      <c r="L691" s="11" t="n">
        <v>1</v>
      </c>
      <c r="M691" s="8">
        <f>L691*G691</f>
        <v/>
      </c>
      <c r="P691" s="9" t="n"/>
    </row>
    <row r="692">
      <c r="A692" s="11" t="inlineStr">
        <is>
          <t>Cage of Hands / Jaula de Mãos</t>
        </is>
      </c>
      <c r="B692" s="11" t="inlineStr">
        <is>
          <t>Enchantment — Aura / Encantamento — Aura</t>
        </is>
      </c>
      <c r="C692" s="11" t="inlineStr">
        <is>
          <t>Common / Comum</t>
        </is>
      </c>
      <c r="D692" s="11" t="inlineStr">
        <is>
          <t>Enchant creature Enchanted creature can't attack or block. {1}{W}: Return this Aura to its owner's hand. / Encantar criatura A criatura encantada não pode atacar nem bloquear. {1}{W}: Devolva Jaula de Mãos para a mão de seu dono.</t>
        </is>
      </c>
      <c r="E692" s="11" t="inlineStr">
        <is>
          <t>{2}{W}</t>
        </is>
      </c>
      <c r="F692" s="11" t="inlineStr">
        <is>
          <t>Branco</t>
        </is>
      </c>
      <c r="G692" s="8" t="n">
        <v>0.14</v>
      </c>
      <c r="H692" s="11" t="inlineStr">
        <is>
          <t>Jumpstart 2022 (J22)</t>
        </is>
      </c>
      <c r="I692" s="11" t="inlineStr">
        <is>
          <t>Não</t>
        </is>
      </c>
      <c r="J692" s="11" t="n">
        <v>2022</v>
      </c>
      <c r="L692" s="11" t="n">
        <v>1</v>
      </c>
      <c r="M692" s="8">
        <f>L692*G692</f>
        <v/>
      </c>
      <c r="P692" s="9" t="n"/>
    </row>
    <row r="693">
      <c r="A693" s="11" t="inlineStr">
        <is>
          <t>Calculated Dismissal / Dispensa Calculada</t>
        </is>
      </c>
      <c r="B693" s="11" t="inlineStr">
        <is>
          <t>Instant / Mágica Instantânea</t>
        </is>
      </c>
      <c r="C693" s="11" t="inlineStr">
        <is>
          <t>Common / Comum</t>
        </is>
      </c>
      <c r="D693" s="11" t="inlineStr">
        <is>
          <t>Counter target spell unless its controller pays {3}. Spell mastery — If there are two or more instant and/or sorcery cards in your graveyard, scry 2. (To scry 2, look at the top two cards of your library, then put any number of them on the bottom and the rest on top in any order.) / Anule a mágica alvo, a menos que seu controlador pague {3}.Maestria em magia — Se houver dois ou mais cards de mágica instantânea ou feitiço no seu cemitério, use vidência 2. (Para usar vidência 2, olhe os dois cards do topo do seu grimório. Depois, coloque qualquer número deles no fundo do seu grimório e o restante no topo em qualquer ordem.)</t>
        </is>
      </c>
      <c r="E693" s="11" t="inlineStr">
        <is>
          <t>{2}{U}</t>
        </is>
      </c>
      <c r="F693" s="11" t="inlineStr">
        <is>
          <t>Azul</t>
        </is>
      </c>
      <c r="G693" s="8" t="n">
        <v>0.04</v>
      </c>
      <c r="H693" s="11" t="inlineStr">
        <is>
          <t>Magic Origins (ORI)</t>
        </is>
      </c>
      <c r="I693" s="11" t="inlineStr">
        <is>
          <t>Não</t>
        </is>
      </c>
      <c r="J693" s="11" t="n">
        <v>2015</v>
      </c>
      <c r="L693" s="11" t="n">
        <v>3</v>
      </c>
      <c r="M693" s="8">
        <f>L693*G693</f>
        <v/>
      </c>
      <c r="P693" s="9" t="n"/>
    </row>
    <row r="694">
      <c r="A694" s="11" t="inlineStr">
        <is>
          <t>Call of the Herd / Chamado do Rebanho</t>
        </is>
      </c>
      <c r="B694" s="11" t="inlineStr">
        <is>
          <t>Sorcery / Feitiço</t>
        </is>
      </c>
      <c r="C694" s="11" t="inlineStr">
        <is>
          <t>Special / Especial</t>
        </is>
      </c>
      <c r="D694" s="11" t="inlineStr">
        <is>
          <t>Create a 3/3 green Elephant creature token. Flashback {3}{G} (You may cast this card from your graveyard for its flashback cost. Then exile it.) / Coloque em jogo uma ficha de criatura verde 3/3 do tipo Elefante. Recapitular {3}{G} (Você pode jogar este card de seu cemitério pagando seu custo de recapitulação. Depois remova-o do jogo.)</t>
        </is>
      </c>
      <c r="E694" s="11" t="inlineStr">
        <is>
          <t>{2}{G}</t>
        </is>
      </c>
      <c r="F694" s="11" t="inlineStr">
        <is>
          <t>Verde</t>
        </is>
      </c>
      <c r="G694" s="8" t="n">
        <v>44.95</v>
      </c>
      <c r="H694" s="11" t="inlineStr">
        <is>
          <t>Time Spiral Timeshifted (TSB)</t>
        </is>
      </c>
      <c r="I694" s="11" t="inlineStr">
        <is>
          <t>Não</t>
        </is>
      </c>
      <c r="J694" s="11" t="n">
        <v>2006</v>
      </c>
      <c r="L694" s="11" t="n">
        <v>1</v>
      </c>
      <c r="M694" s="8">
        <f>L694*G694</f>
        <v/>
      </c>
      <c r="N694" s="11" t="inlineStr">
        <is>
          <t>Caixa</t>
        </is>
      </c>
      <c r="P694" s="9" t="n"/>
    </row>
    <row r="695">
      <c r="A695" s="11" t="inlineStr">
        <is>
          <t>Call the Mountain Chocobo</t>
        </is>
      </c>
      <c r="B695" s="11" t="inlineStr">
        <is>
          <t>Sorcery</t>
        </is>
      </c>
      <c r="C695" s="11" t="inlineStr">
        <is>
          <t>Comum</t>
        </is>
      </c>
      <c r="D695"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695" s="11" t="inlineStr">
        <is>
          <t>3R</t>
        </is>
      </c>
      <c r="F695" s="11" t="inlineStr">
        <is>
          <t>Vermelha</t>
        </is>
      </c>
      <c r="G695" s="8" t="n">
        <v>0.05</v>
      </c>
      <c r="H695" s="11" t="inlineStr">
        <is>
          <t>Final Fantasy (FFVII)</t>
        </is>
      </c>
      <c r="I695" s="11" t="inlineStr">
        <is>
          <t>Sim</t>
        </is>
      </c>
      <c r="J695" s="11" t="n">
        <v>2025</v>
      </c>
      <c r="L695" s="11" t="n">
        <v>1</v>
      </c>
      <c r="M695" s="8">
        <f>L695*G695</f>
        <v/>
      </c>
      <c r="P695" s="9" t="n"/>
    </row>
    <row r="696">
      <c r="A696" s="11" t="inlineStr">
        <is>
          <t>Call the Mountain Chocobo</t>
        </is>
      </c>
      <c r="B696" s="11" t="inlineStr">
        <is>
          <t>Sorcery</t>
        </is>
      </c>
      <c r="C696" s="11" t="inlineStr">
        <is>
          <t>Comum</t>
        </is>
      </c>
      <c r="D696"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696" s="11" t="inlineStr">
        <is>
          <t>3R</t>
        </is>
      </c>
      <c r="F696" s="11" t="inlineStr">
        <is>
          <t>Vermelha</t>
        </is>
      </c>
      <c r="G696" s="8" t="n">
        <v>0.05</v>
      </c>
      <c r="H696" s="11" t="inlineStr">
        <is>
          <t>Final Fantasy (FFVII)</t>
        </is>
      </c>
      <c r="I696" s="11" t="inlineStr">
        <is>
          <t>Não</t>
        </is>
      </c>
      <c r="J696" s="11" t="n">
        <v>2025</v>
      </c>
      <c r="L696" s="11" t="n">
        <v>3</v>
      </c>
      <c r="M696" s="8">
        <f>L696*G696</f>
        <v/>
      </c>
      <c r="P696" s="9" t="n"/>
    </row>
    <row r="697">
      <c r="A697" s="11" t="inlineStr">
        <is>
          <t>Call to Arms</t>
        </is>
      </c>
      <c r="B697" s="11" t="inlineStr">
        <is>
          <t>Encantamento / Enchantment</t>
        </is>
      </c>
      <c r="C697" s="11" t="inlineStr">
        <is>
          <t>Incomum / Uncommon</t>
        </is>
      </c>
      <c r="D697" s="11" t="inlineStr">
        <is>
          <t>Choose a color. As long as target opponent controls more cards of that color than any other color, all white creatures get +1/+1. If at any time that opponent does not control more cards of that color than any other color, bury Call to Arms.</t>
        </is>
      </c>
      <c r="E697" s="11" t="inlineStr">
        <is>
          <t>{1}{W}</t>
        </is>
      </c>
      <c r="F697" s="11" t="inlineStr">
        <is>
          <t>Branco</t>
        </is>
      </c>
      <c r="G697" s="8" t="n">
        <v>3.14</v>
      </c>
      <c r="H697" s="11" t="inlineStr">
        <is>
          <t>Ice Age (ICE)</t>
        </is>
      </c>
      <c r="I697" s="11" t="inlineStr">
        <is>
          <t>Não</t>
        </is>
      </c>
      <c r="J697" s="11" t="n">
        <v>1995</v>
      </c>
      <c r="L697" s="11" t="n">
        <v>1</v>
      </c>
      <c r="M697" s="8">
        <f>L697*G697</f>
        <v/>
      </c>
      <c r="N697" s="11" t="inlineStr">
        <is>
          <t>Caixa</t>
        </is>
      </c>
      <c r="P697" s="9" t="n"/>
    </row>
    <row r="698">
      <c r="A698" s="11" t="inlineStr">
        <is>
          <t>Call to Serve / Chamado a Servir</t>
        </is>
      </c>
      <c r="B698" s="11" t="inlineStr">
        <is>
          <t>Enchantment — Aura / Encantamento — Aura</t>
        </is>
      </c>
      <c r="C698" s="11" t="inlineStr">
        <is>
          <t>Common / Comum</t>
        </is>
      </c>
      <c r="D698" s="11" t="inlineStr">
        <is>
          <t>Enchant nonblack creature Enchanted creature gets +1/+2, has flying, and is an Angel in addition to its other types. / Encantar criatura que não seja preta A criatura encantada recebe +1/+2, tem voar e é um Anjo além de seus outros tipos.</t>
        </is>
      </c>
      <c r="E698" s="11" t="inlineStr">
        <is>
          <t>{1}{W}</t>
        </is>
      </c>
      <c r="F698" s="11" t="inlineStr">
        <is>
          <t>Branco</t>
        </is>
      </c>
      <c r="G698" s="8" t="n">
        <v>0.06</v>
      </c>
      <c r="H698" s="11" t="inlineStr">
        <is>
          <t>Avacyn Restored (AVR)</t>
        </is>
      </c>
      <c r="I698" s="11" t="inlineStr">
        <is>
          <t>Não</t>
        </is>
      </c>
      <c r="J698" s="11" t="n">
        <v>2012</v>
      </c>
      <c r="L698" s="11" t="n">
        <v>1</v>
      </c>
      <c r="M698" s="8">
        <f>L698*G698</f>
        <v/>
      </c>
      <c r="P698" s="9" t="n"/>
    </row>
    <row r="699">
      <c r="A699" s="11" t="inlineStr">
        <is>
          <t>Call to the Feast / Chamado ao Banquete</t>
        </is>
      </c>
      <c r="B699" s="11" t="inlineStr">
        <is>
          <t>Sorcery / Feitiço</t>
        </is>
      </c>
      <c r="C699" s="11" t="inlineStr">
        <is>
          <t>Common / Comum</t>
        </is>
      </c>
      <c r="D699" s="11" t="inlineStr">
        <is>
          <t>Create three 1/1 white Vampire creature tokens with lifelink. / Crie três fichas de criatura branca 1/1 do tipo Vampiro com vínculo com a vida.</t>
        </is>
      </c>
      <c r="E699" s="11" t="inlineStr">
        <is>
          <t>{2}{W}{B}</t>
        </is>
      </c>
      <c r="F699" s="11" t="inlineStr">
        <is>
          <t>Preto, Branco</t>
        </is>
      </c>
      <c r="G699" s="8" t="n">
        <v>0.25</v>
      </c>
      <c r="H699" s="11" t="inlineStr">
        <is>
          <t>Double Masters 2022 (2X2)</t>
        </is>
      </c>
      <c r="I699" s="11" t="inlineStr">
        <is>
          <t>Sim</t>
        </is>
      </c>
      <c r="J699" s="11" t="n">
        <v>2022</v>
      </c>
      <c r="L699" s="11" t="n">
        <v>2</v>
      </c>
      <c r="M699" s="8">
        <f>L699*G699</f>
        <v/>
      </c>
      <c r="P699" s="9" t="n"/>
    </row>
    <row r="700">
      <c r="A700" s="11" t="inlineStr">
        <is>
          <t>Callous Inspector</t>
        </is>
      </c>
      <c r="B700" s="11" t="inlineStr">
        <is>
          <t>Creature — Human Soldier</t>
        </is>
      </c>
      <c r="C700" s="11" t="inlineStr">
        <is>
          <t>Common / Comum</t>
        </is>
      </c>
      <c r="D700" s="11" t="inlineStr">
        <is>
          <t>Menace (This creature can't be blocked except by two or more creatures.) When this creature dies, it deals 1 damage to you. Create a Clue token. (It's an artifact with "{2}, Sacrifice this token: Draw a card.")</t>
        </is>
      </c>
      <c r="E700" s="11" t="inlineStr">
        <is>
          <t>{B}</t>
        </is>
      </c>
      <c r="F700" s="11" t="inlineStr">
        <is>
          <t>Preto</t>
        </is>
      </c>
      <c r="G700" s="8" t="n">
        <v>0.06</v>
      </c>
      <c r="H700" s="11" t="inlineStr">
        <is>
          <t>Avatar: The Last Airbender (TLA)</t>
        </is>
      </c>
      <c r="I700" s="11" t="inlineStr">
        <is>
          <t>Não</t>
        </is>
      </c>
      <c r="J700" s="11" t="n">
        <v>2025</v>
      </c>
      <c r="K700" s="10" t="n">
        <v>46023</v>
      </c>
      <c r="L700" s="11" t="n">
        <v>5</v>
      </c>
      <c r="M700" s="8">
        <f>L700*G700</f>
        <v/>
      </c>
      <c r="P700" s="9" t="n"/>
    </row>
    <row r="701">
      <c r="A701" s="11" t="inlineStr">
        <is>
          <t>Camaraderie / Camaradagem</t>
        </is>
      </c>
      <c r="B701" s="11" t="inlineStr">
        <is>
          <t>Sorcery / Feitiço</t>
        </is>
      </c>
      <c r="C701" s="11" t="inlineStr">
        <is>
          <t>Rare / Rara</t>
        </is>
      </c>
      <c r="D701" s="11"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701" s="11" t="inlineStr">
        <is>
          <t>{4}{G}{W}</t>
        </is>
      </c>
      <c r="F701" s="11" t="inlineStr">
        <is>
          <t>Verde, Branco</t>
        </is>
      </c>
      <c r="G701" s="8" t="n">
        <v>0.46</v>
      </c>
      <c r="H701" s="11" t="inlineStr">
        <is>
          <t>Guilds of Ravnica (GRN)</t>
        </is>
      </c>
      <c r="I701" s="11" t="inlineStr">
        <is>
          <t>Não</t>
        </is>
      </c>
      <c r="J701" s="11" t="n">
        <v>2018</v>
      </c>
      <c r="L701" s="11" t="n">
        <v>2</v>
      </c>
      <c r="M701" s="8">
        <f>L701*G701</f>
        <v/>
      </c>
      <c r="P701" s="9" t="n"/>
    </row>
    <row r="702">
      <c r="A702" s="11" t="inlineStr">
        <is>
          <t>Campfire / Fogueira</t>
        </is>
      </c>
      <c r="B702" s="11" t="inlineStr">
        <is>
          <t>Artifact / Artefato</t>
        </is>
      </c>
      <c r="C702" s="11" t="inlineStr">
        <is>
          <t>Common / Comum</t>
        </is>
      </c>
      <c r="D702" s="11" t="inlineStr">
        <is>
          <t>{1}, {T}: You gain 2 life. {2}, {T}, Exile this artifact: Put all commanders you own from the command zone and from your graveyard into your hand. Then shuffle your graveyard into your library. / {1}, {T}: Você ganha 2 pontos de vida. {2}, {T}, exile Fogueira: Coloque em sua mão todos os comandantes que você possui na zona de comando e no seu cemitério. Depois embaralhe seu cemitério em seu grimório.</t>
        </is>
      </c>
      <c r="E702" s="11" t="inlineStr">
        <is>
          <t>{1}</t>
        </is>
      </c>
      <c r="F702" s="11" t="inlineStr">
        <is>
          <t>Incolor</t>
        </is>
      </c>
      <c r="G702" s="8" t="n">
        <v>13.99</v>
      </c>
      <c r="H702" s="11" t="inlineStr">
        <is>
          <t>Commander Masters (CMM)</t>
        </is>
      </c>
      <c r="I702" s="11" t="inlineStr">
        <is>
          <t>Não</t>
        </is>
      </c>
      <c r="J702" s="11" t="n">
        <v>2023</v>
      </c>
      <c r="L702" s="11" t="n">
        <v>1</v>
      </c>
      <c r="M702" s="8">
        <f>L702*G702</f>
        <v/>
      </c>
      <c r="N702" s="11" t="inlineStr">
        <is>
          <t>Pasta</t>
        </is>
      </c>
      <c r="P702" s="9" t="n"/>
    </row>
    <row r="703">
      <c r="A703" s="11" t="inlineStr">
        <is>
          <t>Campus Guide / Guia do Campus</t>
        </is>
      </c>
      <c r="B703" s="11" t="inlineStr">
        <is>
          <t>Artifact Creature — Golem / Criatura Artefato — Golem</t>
        </is>
      </c>
      <c r="C703" s="11" t="inlineStr">
        <is>
          <t>Common / Comum</t>
        </is>
      </c>
      <c r="D703"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703" s="11" t="inlineStr">
        <is>
          <t>{2}</t>
        </is>
      </c>
      <c r="F703" s="11" t="inlineStr">
        <is>
          <t>Incolor</t>
        </is>
      </c>
      <c r="G703" s="8" t="n">
        <v>0.05</v>
      </c>
      <c r="H703" s="11" t="inlineStr">
        <is>
          <t>Foundation (FDN)</t>
        </is>
      </c>
      <c r="I703" s="11" t="inlineStr">
        <is>
          <t>Não</t>
        </is>
      </c>
      <c r="J703" s="11" t="n">
        <v>2024</v>
      </c>
      <c r="K703" s="10" t="n">
        <v>46024</v>
      </c>
      <c r="L703" s="11" t="n">
        <v>1</v>
      </c>
      <c r="M703" s="8">
        <f>L703*G703</f>
        <v/>
      </c>
      <c r="P703" s="9" t="n"/>
    </row>
    <row r="704">
      <c r="A704" s="11" t="inlineStr">
        <is>
          <t>Campus Guide / Guia do Campus</t>
        </is>
      </c>
      <c r="B704" s="11" t="inlineStr">
        <is>
          <t>Artifact Creature — Golem / Criatura Artefato — Golem</t>
        </is>
      </c>
      <c r="C704" s="11" t="inlineStr">
        <is>
          <t>Common / Comum</t>
        </is>
      </c>
      <c r="D704"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704" s="11" t="inlineStr">
        <is>
          <t>{2}</t>
        </is>
      </c>
      <c r="F704" s="11" t="inlineStr">
        <is>
          <t>Incolor</t>
        </is>
      </c>
      <c r="G704" s="8" t="n">
        <v>0.25</v>
      </c>
      <c r="H704" s="11" t="inlineStr">
        <is>
          <t>Foundation (FDN)</t>
        </is>
      </c>
      <c r="I704" s="11" t="inlineStr">
        <is>
          <t>Sim</t>
        </is>
      </c>
      <c r="J704" s="11" t="n">
        <v>2024</v>
      </c>
      <c r="K704" s="10" t="n">
        <v>46024</v>
      </c>
      <c r="L704" s="11" t="n">
        <v>1</v>
      </c>
      <c r="M704" s="8">
        <f>L704*G704</f>
        <v/>
      </c>
      <c r="P704" s="9" t="n"/>
    </row>
    <row r="705">
      <c r="A705" s="11" t="inlineStr">
        <is>
          <t>Cancel / Cancelar</t>
        </is>
      </c>
      <c r="B705" s="11" t="inlineStr">
        <is>
          <t>Instant / Mágica Instantânea</t>
        </is>
      </c>
      <c r="C705" s="11" t="inlineStr">
        <is>
          <t>Common / Comum</t>
        </is>
      </c>
      <c r="D705" s="11" t="inlineStr">
        <is>
          <t>Counter target spell. / Anule a mágica alvo.</t>
        </is>
      </c>
      <c r="E705" s="11" t="inlineStr">
        <is>
          <t>{1}{U}{U}</t>
        </is>
      </c>
      <c r="F705" s="11" t="inlineStr">
        <is>
          <t>Azul</t>
        </is>
      </c>
      <c r="G705" s="8" t="n">
        <v>0.03</v>
      </c>
      <c r="H705" s="11" t="inlineStr">
        <is>
          <t>Magic 2010 (M10)</t>
        </is>
      </c>
      <c r="I705" s="11" t="inlineStr">
        <is>
          <t>Não</t>
        </is>
      </c>
      <c r="J705" s="11" t="n">
        <v>2009</v>
      </c>
      <c r="L705" s="11" t="n">
        <v>1</v>
      </c>
      <c r="M705" s="8">
        <f>L705*G705</f>
        <v/>
      </c>
      <c r="P705" s="9" t="n"/>
    </row>
    <row r="706">
      <c r="A706" s="11" t="inlineStr">
        <is>
          <t>Cancel / Cancelar</t>
        </is>
      </c>
      <c r="B706" s="11" t="inlineStr">
        <is>
          <t>Instant / Mágica Instantânea</t>
        </is>
      </c>
      <c r="C706" s="11" t="inlineStr">
        <is>
          <t>Common / Comum</t>
        </is>
      </c>
      <c r="D706" s="11" t="inlineStr">
        <is>
          <t>Counter target spell. / Anule a mágica alvo.</t>
        </is>
      </c>
      <c r="E706" s="11" t="inlineStr">
        <is>
          <t>{1}{U}{U}</t>
        </is>
      </c>
      <c r="F706" s="11" t="inlineStr">
        <is>
          <t>Azul</t>
        </is>
      </c>
      <c r="G706" s="8" t="n">
        <v>0.03</v>
      </c>
      <c r="H706" s="11" t="inlineStr">
        <is>
          <t>Shards of Alara (ALA)</t>
        </is>
      </c>
      <c r="I706" s="11" t="inlineStr">
        <is>
          <t>Não</t>
        </is>
      </c>
      <c r="J706" s="11" t="n">
        <v>2008</v>
      </c>
      <c r="L706" s="11" t="n">
        <v>4</v>
      </c>
      <c r="M706" s="8">
        <f>L706*G706</f>
        <v/>
      </c>
      <c r="P706" s="9" t="n"/>
    </row>
    <row r="707">
      <c r="A707" s="11" t="inlineStr">
        <is>
          <t>Candlelight Vigil / Vigília à Luz de Velas</t>
        </is>
      </c>
      <c r="B707" s="11" t="inlineStr">
        <is>
          <t>Enchantment — Aura / Encantamento — Aura</t>
        </is>
      </c>
      <c r="C707" s="11" t="inlineStr">
        <is>
          <t>Common / Comum</t>
        </is>
      </c>
      <c r="D707" s="11" t="inlineStr">
        <is>
          <t>Enchant creature Enchanted creature gets +3/+2 and has vigilance. / Encantar criatura A criatura encantada recebe +3/+2 e tem vigilância.</t>
        </is>
      </c>
      <c r="E707" s="11" t="inlineStr">
        <is>
          <t>{3}{W}</t>
        </is>
      </c>
      <c r="F707" s="11" t="inlineStr">
        <is>
          <t>Branco</t>
        </is>
      </c>
      <c r="G707" s="8" t="n">
        <v>0.03</v>
      </c>
      <c r="H707" s="11" t="inlineStr">
        <is>
          <t>Guilds of Ravnica (GRN)</t>
        </is>
      </c>
      <c r="I707" s="11" t="inlineStr">
        <is>
          <t>Não</t>
        </is>
      </c>
      <c r="J707" s="11" t="n">
        <v>2018</v>
      </c>
      <c r="L707" s="11" t="n">
        <v>1</v>
      </c>
      <c r="M707" s="8">
        <f>L707*G707</f>
        <v/>
      </c>
      <c r="P707" s="9" t="n"/>
    </row>
    <row r="708">
      <c r="A708" s="11" t="inlineStr">
        <is>
          <t>Canyon Crab / Caranguejo do Cânion</t>
        </is>
      </c>
      <c r="B708" s="11" t="inlineStr">
        <is>
          <t>Creature — Crab / Criatura — Caranguejo</t>
        </is>
      </c>
      <c r="C708" s="11" t="inlineStr">
        <is>
          <t>Uncommon / Incomum</t>
        </is>
      </c>
      <c r="D708" s="11" t="inlineStr">
        <is>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is>
      </c>
      <c r="E708" s="11" t="inlineStr">
        <is>
          <t>{1}{U}</t>
        </is>
      </c>
      <c r="F708" s="11" t="inlineStr">
        <is>
          <t>Azul</t>
        </is>
      </c>
      <c r="G708" s="8" t="n">
        <v>0.09</v>
      </c>
      <c r="H708" s="11" t="inlineStr">
        <is>
          <t>Outlaws of Thunder Junction (OTJ)</t>
        </is>
      </c>
      <c r="I708" s="11" t="inlineStr">
        <is>
          <t>Não</t>
        </is>
      </c>
      <c r="J708" s="11" t="n">
        <v>2024</v>
      </c>
      <c r="K708" s="11" t="inlineStr">
        <is>
          <t>0/5</t>
        </is>
      </c>
      <c r="L708" s="11" t="n">
        <v>1</v>
      </c>
      <c r="M708" s="8">
        <f>L708*G708</f>
        <v/>
      </c>
      <c r="P708" s="9" t="n"/>
    </row>
    <row r="709">
      <c r="A709" s="11" t="inlineStr">
        <is>
          <t>Canyon Crawler</t>
        </is>
      </c>
      <c r="B709" s="11" t="inlineStr">
        <is>
          <t>Creature — Spider Beast</t>
        </is>
      </c>
      <c r="C709" s="11" t="inlineStr">
        <is>
          <t>Common / Comum</t>
        </is>
      </c>
      <c r="D709" s="11" t="inlineStr">
        <is>
          <t>Deathtouch When this creature enters, create a Food token. (It's an artifact with "{2}, {T}, Sacrifice this token: You gain 3 life.") Swampcycling {2} ({2}, Discard this card: Search your library for a Swamp card, reveal it, put it into your hand, then shuffle.)</t>
        </is>
      </c>
      <c r="E709" s="11" t="inlineStr">
        <is>
          <t>{4}{B}{B}</t>
        </is>
      </c>
      <c r="F709" s="11" t="inlineStr">
        <is>
          <t>Preto</t>
        </is>
      </c>
      <c r="G709" s="8" t="n">
        <v>0.04</v>
      </c>
      <c r="H709" s="11" t="inlineStr">
        <is>
          <t>Avatar: The Last Airbender (TLA)</t>
        </is>
      </c>
      <c r="I709" s="11" t="inlineStr">
        <is>
          <t>Não</t>
        </is>
      </c>
      <c r="J709" s="11" t="n">
        <v>2025</v>
      </c>
      <c r="K709" s="10" t="n">
        <v>46179</v>
      </c>
      <c r="L709" s="11" t="n">
        <v>3</v>
      </c>
      <c r="M709" s="8">
        <f>L709*G709</f>
        <v/>
      </c>
      <c r="P709" s="9" t="n"/>
    </row>
    <row r="710">
      <c r="A710" s="11" t="inlineStr">
        <is>
          <t>Canyon Minotaur / Minotauro do Desfiladeiro</t>
        </is>
      </c>
      <c r="B710" s="11" t="inlineStr">
        <is>
          <t>Creature — Minotaur Warrior / Criatura — Minotauro Guerreiro</t>
        </is>
      </c>
      <c r="C710" s="11" t="inlineStr">
        <is>
          <t>Common / Comum</t>
        </is>
      </c>
      <c r="E710" s="11" t="inlineStr">
        <is>
          <t>{3}{R}</t>
        </is>
      </c>
      <c r="F710" s="11" t="inlineStr">
        <is>
          <t>Vermelho</t>
        </is>
      </c>
      <c r="G710" s="8" t="n">
        <v>0.05</v>
      </c>
      <c r="H710" s="11" t="inlineStr">
        <is>
          <t>Magic 2013 (M13)</t>
        </is>
      </c>
      <c r="I710" s="11" t="inlineStr">
        <is>
          <t>Não</t>
        </is>
      </c>
      <c r="J710" s="11" t="n">
        <v>2009</v>
      </c>
      <c r="K710" s="10" t="n">
        <v>46084</v>
      </c>
      <c r="L710" s="11" t="n">
        <v>2</v>
      </c>
      <c r="M710" s="8">
        <f>L710*G710</f>
        <v/>
      </c>
      <c r="P710" s="9" t="n"/>
    </row>
    <row r="711">
      <c r="A711" s="11" t="inlineStr">
        <is>
          <t>Canyon Wildcat / Lince do Desfiladeiro</t>
        </is>
      </c>
      <c r="B711" s="11" t="inlineStr">
        <is>
          <t>Creature — Cat / Criatura — Gato</t>
        </is>
      </c>
      <c r="C711" s="11" t="inlineStr">
        <is>
          <t>Common / Comum</t>
        </is>
      </c>
      <c r="D711" s="11" t="inlineStr">
        <is>
          <t>Mountainwalk (This creature can't be blocked as long as defending player controls a Mountain.) / Travessia de Montanha (Esta criatura não pode ser bloqueada desde que o jogador defensor controle uma Montanha.)</t>
        </is>
      </c>
      <c r="E711" s="11" t="inlineStr">
        <is>
          <t>{1}{R}</t>
        </is>
      </c>
      <c r="F711" s="11" t="inlineStr">
        <is>
          <t>Vermelho</t>
        </is>
      </c>
      <c r="G711" s="8" t="n">
        <v>0.08</v>
      </c>
      <c r="H711" s="11" t="inlineStr">
        <is>
          <t>Eighth Edition (8ED)</t>
        </is>
      </c>
      <c r="I711" s="11" t="inlineStr">
        <is>
          <t>Não</t>
        </is>
      </c>
      <c r="J711" s="11" t="n">
        <v>2003</v>
      </c>
      <c r="K711" s="10" t="n">
        <v>46024</v>
      </c>
      <c r="L711" s="11" t="n">
        <v>1</v>
      </c>
      <c r="M711" s="8">
        <f>L711*G711</f>
        <v/>
      </c>
      <c r="P711" s="9" t="n"/>
    </row>
    <row r="712">
      <c r="A712" s="11" t="inlineStr">
        <is>
          <t>Capashen Unicorn / Unicórnio de Capashen</t>
        </is>
      </c>
      <c r="B712" s="11" t="inlineStr">
        <is>
          <t>Creature — Unicorn / Criatura — Unicórnio</t>
        </is>
      </c>
      <c r="C712" s="11" t="inlineStr">
        <is>
          <t>Common / Comum</t>
        </is>
      </c>
      <c r="D712" s="11" t="inlineStr">
        <is>
          <t>{1}{W}, {T}, Sacrifice Capashen Unicorn: Destroy target artifact or enchantment. / {1}{W}, {T}, Sacrifique Unicórnio de Capashen: Destrua o artefato ou encantamento alvo.</t>
        </is>
      </c>
      <c r="E712" s="11" t="inlineStr">
        <is>
          <t>{1}{W}</t>
        </is>
      </c>
      <c r="F712" s="11" t="inlineStr">
        <is>
          <t>Branco</t>
        </is>
      </c>
      <c r="G712" s="8" t="n">
        <v>0.07000000000000001</v>
      </c>
      <c r="H712" s="11" t="inlineStr">
        <is>
          <t>Invasion (INV)</t>
        </is>
      </c>
      <c r="I712" s="11" t="inlineStr">
        <is>
          <t>Não</t>
        </is>
      </c>
      <c r="J712" s="11" t="n">
        <v>2000</v>
      </c>
      <c r="K712" s="10" t="n">
        <v>46054</v>
      </c>
      <c r="L712" s="11" t="n">
        <v>1</v>
      </c>
      <c r="M712" s="8">
        <f>L712*G712</f>
        <v/>
      </c>
      <c r="P712" s="9" t="n"/>
    </row>
    <row r="713">
      <c r="A713" s="11" t="inlineStr">
        <is>
          <t>Capitã de Umbar / Captain of Umbar</t>
        </is>
      </c>
      <c r="B713" s="11" t="inlineStr">
        <is>
          <t>Criatura — Humano Pirata</t>
        </is>
      </c>
      <c r="C713" s="11" t="inlineStr">
        <is>
          <t>Comum</t>
        </is>
      </c>
      <c r="D713" s="11" t="inlineStr">
        <is>
          <t>{1}, {T}: Compre um card e depois descarte um card.</t>
        </is>
      </c>
      <c r="E713" s="11" t="inlineStr">
        <is>
          <t>2{U}</t>
        </is>
      </c>
      <c r="F713" s="11" t="inlineStr">
        <is>
          <t>Azul</t>
        </is>
      </c>
      <c r="G713" s="8" t="n">
        <v>0.08</v>
      </c>
      <c r="H713" s="11" t="inlineStr">
        <is>
          <t>The Lord of the Rings: Tales of Middle-earth (LTR)</t>
        </is>
      </c>
      <c r="I713" s="11" t="inlineStr">
        <is>
          <t>Não</t>
        </is>
      </c>
      <c r="J713" s="11" t="n">
        <v>2023</v>
      </c>
      <c r="K713" s="10" t="n">
        <v>46083</v>
      </c>
      <c r="L713" s="11" t="n">
        <v>2</v>
      </c>
      <c r="M713" s="8">
        <f>L713*G713</f>
        <v/>
      </c>
      <c r="P713" s="9" t="n"/>
    </row>
    <row r="714">
      <c r="A714" s="11" t="inlineStr">
        <is>
          <t>Captain America, Steve Rogers</t>
        </is>
      </c>
      <c r="B714" s="11" t="inlineStr">
        <is>
          <t>Legendary Creature — Human Soldier Hero</t>
        </is>
      </c>
      <c r="C714" s="11" t="inlineStr">
        <is>
          <t>Rare / Rara</t>
        </is>
      </c>
      <c r="D714" s="11" t="inlineStr">
        <is>
          <t>Lifelink (Damage dealt by this creature also causes you to gain that much life.) Whenever Captain America attacks, put a +1/+1 counter on another target creature you control. That creature gains indestructible until end of turn. (Damage and effects that say "destroy" don't destroy it.)</t>
        </is>
      </c>
      <c r="E714" s="11" t="inlineStr">
        <is>
          <t>{3}{W}{W}</t>
        </is>
      </c>
      <c r="F714" s="11" t="inlineStr">
        <is>
          <t>Branco</t>
        </is>
      </c>
      <c r="G714" s="8" t="n">
        <v>29.7</v>
      </c>
      <c r="H714" s="11" t="inlineStr">
        <is>
          <t>Marvel Super Heroes Commander (MSC)</t>
        </is>
      </c>
      <c r="I714" s="11" t="inlineStr">
        <is>
          <t>Não</t>
        </is>
      </c>
      <c r="J714" s="11" t="n">
        <v>2026</v>
      </c>
      <c r="K714" s="10" t="n">
        <v>46116</v>
      </c>
      <c r="L714" s="11" t="n">
        <v>1</v>
      </c>
      <c r="M714" s="8">
        <f>L714*G714</f>
        <v/>
      </c>
      <c r="P714" s="9" t="n"/>
    </row>
    <row r="715">
      <c r="A715" s="11" t="inlineStr">
        <is>
          <t>Captain Ripley Vance / Capitã Ripley Vance</t>
        </is>
      </c>
      <c r="B715" s="11" t="inlineStr">
        <is>
          <t>Legendary Creature — Human Pirate / Criatura Lendária — Humano Pirata</t>
        </is>
      </c>
      <c r="C715" s="11" t="inlineStr">
        <is>
          <t>Uncommon / Incomum</t>
        </is>
      </c>
      <c r="D715" s="11" t="inlineStr">
        <is>
          <t>Whenever you cast your third spell each turn, put a +1/+1 counter on Captain Ripley Vance, then it deals damage equal to its power to any target. / Toda vez que você conjurar sua terceira mágica a cada turno, coloque um marcador +1/+1 em Capitã Ripley Vance. Em seguida, ela causa dano igual ao próprio poder a qualquer alvo.</t>
        </is>
      </c>
      <c r="E715" s="11" t="inlineStr">
        <is>
          <t>{2}{R}</t>
        </is>
      </c>
      <c r="F715" s="11" t="inlineStr">
        <is>
          <t>Vermelho</t>
        </is>
      </c>
      <c r="G715" s="8" t="n">
        <v>0.18</v>
      </c>
      <c r="H715" s="11" t="inlineStr">
        <is>
          <t>Commander Masters (CMM)</t>
        </is>
      </c>
      <c r="I715" s="11" t="inlineStr">
        <is>
          <t>Não</t>
        </is>
      </c>
      <c r="J715" s="11" t="n">
        <v>2023</v>
      </c>
      <c r="K715" s="10" t="n">
        <v>46056</v>
      </c>
      <c r="L715" s="11" t="n">
        <v>1</v>
      </c>
      <c r="M715" s="8">
        <f>L715*G715</f>
        <v/>
      </c>
      <c r="P715" s="9" t="n"/>
    </row>
    <row r="716">
      <c r="A716" s="11" t="inlineStr">
        <is>
          <t>Captain's Defense</t>
        </is>
      </c>
      <c r="B716" s="11" t="inlineStr">
        <is>
          <t>Instant</t>
        </is>
      </c>
      <c r="C716" s="11" t="inlineStr">
        <is>
          <t>Common / Comum</t>
        </is>
      </c>
      <c r="D716" s="11" t="inlineStr">
        <is>
          <t>Target blocking creature gets +2/+2 until end of turn. Draw a card.</t>
        </is>
      </c>
      <c r="E716" s="11" t="inlineStr">
        <is>
          <t>{W}</t>
        </is>
      </c>
      <c r="F716" s="11" t="inlineStr">
        <is>
          <t>Branco</t>
        </is>
      </c>
      <c r="G716" s="8" t="n">
        <v>1</v>
      </c>
      <c r="H716" s="11" t="inlineStr">
        <is>
          <t>Marvel Super Heroes Commander (MSC)</t>
        </is>
      </c>
      <c r="I716" s="11" t="inlineStr">
        <is>
          <t>Não</t>
        </is>
      </c>
      <c r="J716" s="11" t="n">
        <v>2026</v>
      </c>
      <c r="L716" s="11" t="n">
        <v>1</v>
      </c>
      <c r="M716" s="8">
        <f>L716*G716</f>
        <v/>
      </c>
      <c r="P716" s="9" t="n"/>
    </row>
    <row r="717">
      <c r="A717" s="11" t="inlineStr">
        <is>
          <t>Capture Sphere / Esfera de Captura</t>
        </is>
      </c>
      <c r="B717" s="11" t="inlineStr">
        <is>
          <t>Enchantment — Aura / Encantamento — Aura</t>
        </is>
      </c>
      <c r="C717" s="11" t="inlineStr">
        <is>
          <t>Common / Comum</t>
        </is>
      </c>
      <c r="D717" s="11" t="inlineStr">
        <is>
          <t>Flash (You may cast this spell any time you could cast an instant.) Enchant creature When this Aura enters, tap enchanted creature. Enchanted creature doesn't untap during its controller's untap step. / Lampejo Encantar criatura Quando Esfera de Captura entrar no campo de batalha, vire a criatura encantada. A criatura encantada não é desvirada durante a etapa de desvirar de seu controlador.</t>
        </is>
      </c>
      <c r="E717" s="11" t="inlineStr">
        <is>
          <t>{3}{U}</t>
        </is>
      </c>
      <c r="F717" s="11" t="inlineStr">
        <is>
          <t>Azul</t>
        </is>
      </c>
      <c r="G717" s="8" t="n">
        <v>0.03</v>
      </c>
      <c r="H717" s="11" t="inlineStr">
        <is>
          <t>Guilds of Ravnica (GRN)</t>
        </is>
      </c>
      <c r="I717" s="11" t="inlineStr">
        <is>
          <t>Não</t>
        </is>
      </c>
      <c r="J717" s="11" t="n">
        <v>2018</v>
      </c>
      <c r="L717" s="11" t="n">
        <v>1</v>
      </c>
      <c r="M717" s="8">
        <f>L717*G717</f>
        <v/>
      </c>
      <c r="P717" s="9" t="n"/>
    </row>
    <row r="718">
      <c r="A718" s="11" t="inlineStr">
        <is>
          <t>Careful Cultivation / Cultivo Cuidadoso</t>
        </is>
      </c>
      <c r="B718" s="11" t="inlineStr">
        <is>
          <t>Enchantment — Aura / Encantamento — Aura</t>
        </is>
      </c>
      <c r="C718" s="11" t="inlineStr">
        <is>
          <t>Common / Comum</t>
        </is>
      </c>
      <c r="D718" s="11"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718" s="11" t="inlineStr">
        <is>
          <t>{2}{G}</t>
        </is>
      </c>
      <c r="F718" s="11" t="inlineStr">
        <is>
          <t>Verde</t>
        </is>
      </c>
      <c r="G718" s="8" t="n">
        <v>0.14</v>
      </c>
      <c r="H718" s="11" t="inlineStr">
        <is>
          <t>Kamigawa: Neon Dynasty (NEO)</t>
        </is>
      </c>
      <c r="I718" s="11" t="inlineStr">
        <is>
          <t>Não</t>
        </is>
      </c>
      <c r="J718" s="11" t="n">
        <v>2022</v>
      </c>
      <c r="L718" s="11" t="n">
        <v>1</v>
      </c>
      <c r="M718" s="8">
        <f>L718*G718</f>
        <v/>
      </c>
      <c r="P718" s="9" t="n"/>
    </row>
    <row r="719">
      <c r="A719" s="11" t="inlineStr">
        <is>
          <t>Carnage Gladiator / Gladiador Carniceiro</t>
        </is>
      </c>
      <c r="B719" s="11" t="inlineStr">
        <is>
          <t>Creature — Skeleton Warrior / Criatura — Esqueleto Guerreiro</t>
        </is>
      </c>
      <c r="C719" s="11" t="inlineStr">
        <is>
          <t>Uncommon / Incomum</t>
        </is>
      </c>
      <c r="D719" s="11" t="inlineStr">
        <is>
          <t>Whenever a creature blocks, that creature's controller loses 1 life. {1}{B}{R}: Regenerate this creature. / Toda vez que uma criatura bloqueia, o controlador daquela criatura perde 1 ponto de vida. {1}{B}{R}: Regenere Gladiador Carniceiro.</t>
        </is>
      </c>
      <c r="E719" s="11" t="inlineStr">
        <is>
          <t>{2}{B}{R}</t>
        </is>
      </c>
      <c r="F719" s="11" t="inlineStr">
        <is>
          <t>Preto, Vermelho</t>
        </is>
      </c>
      <c r="G719" s="8" t="n">
        <v>0.08</v>
      </c>
      <c r="H719" s="11" t="inlineStr">
        <is>
          <t>Dragon's Maze (DGM)</t>
        </is>
      </c>
      <c r="I719" s="11" t="inlineStr">
        <is>
          <t>Não</t>
        </is>
      </c>
      <c r="J719" s="11" t="n">
        <v>2013</v>
      </c>
      <c r="K719" s="10" t="n">
        <v>46057</v>
      </c>
      <c r="L719" s="11" t="n">
        <v>1</v>
      </c>
      <c r="M719" s="8">
        <f>L719*G719</f>
        <v/>
      </c>
      <c r="P719" s="9" t="n"/>
    </row>
    <row r="720">
      <c r="A720" s="11" t="inlineStr">
        <is>
          <t>Carniçal Pardo / Grizzly Ghoul</t>
        </is>
      </c>
      <c r="B720" s="11" t="inlineStr">
        <is>
          <t>Criatura — Zumbi Urso</t>
        </is>
      </c>
      <c r="C720" s="11" t="inlineStr">
        <is>
          <t>Incomum</t>
        </is>
      </c>
      <c r="D720" s="11" t="inlineStr">
        <is>
          <t>Atropelar Carniçal Pardo entra no campo de batalha com um marcador +1/+1 para cada criatura que morreu neste turno.</t>
        </is>
      </c>
      <c r="E720" s="11" t="inlineStr">
        <is>
          <t>2{B}{G}</t>
        </is>
      </c>
      <c r="F720" s="11" t="inlineStr">
        <is>
          <t>Preto, Verde</t>
        </is>
      </c>
      <c r="G720" s="8" t="n">
        <v>0.09</v>
      </c>
      <c r="H720" s="11" t="inlineStr">
        <is>
          <t>Innistrad: Midnight Hunt (MID)</t>
        </is>
      </c>
      <c r="I720" s="11" t="inlineStr">
        <is>
          <t>Não</t>
        </is>
      </c>
      <c r="J720" s="11" t="n">
        <v>2021</v>
      </c>
      <c r="K720" s="10" t="n">
        <v>46085</v>
      </c>
      <c r="L720" s="11" t="n">
        <v>1</v>
      </c>
      <c r="M720" s="8">
        <f>L720*G720</f>
        <v/>
      </c>
      <c r="P720" s="9" t="n"/>
    </row>
    <row r="721">
      <c r="A721" s="11" t="inlineStr">
        <is>
          <t>Carnival // Carnage / Carnaval // Carnificina</t>
        </is>
      </c>
      <c r="B721" s="11" t="inlineStr">
        <is>
          <t>Instant // Sorcery / Mágica Instantânea</t>
        </is>
      </c>
      <c r="C721" s="11" t="inlineStr">
        <is>
          <t>Uncommon / Incomum</t>
        </is>
      </c>
      <c r="D721"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721" s="11" t="inlineStr">
        <is>
          <t>{B/R} // {2}{B}{R}</t>
        </is>
      </c>
      <c r="F721" s="11" t="inlineStr">
        <is>
          <t>Preto, Vermelho</t>
        </is>
      </c>
      <c r="G721" s="8" t="n">
        <v>0.13</v>
      </c>
      <c r="H721" s="11" t="inlineStr">
        <is>
          <t>Ravnica Allegiance (RNA)</t>
        </is>
      </c>
      <c r="I721" s="11" t="inlineStr">
        <is>
          <t>Não</t>
        </is>
      </c>
      <c r="J721" s="11" t="n">
        <v>2019</v>
      </c>
      <c r="L721" s="11" t="n">
        <v>4</v>
      </c>
      <c r="M721" s="8">
        <f>L721*G721</f>
        <v/>
      </c>
      <c r="P721" s="9" t="n"/>
    </row>
    <row r="722">
      <c r="A722" s="11" t="inlineStr">
        <is>
          <t>Carnival // Carnage / Carnaval // Carnificina</t>
        </is>
      </c>
      <c r="B722" s="11" t="inlineStr">
        <is>
          <t>Instant // Sorcery / Mágica Instantânea</t>
        </is>
      </c>
      <c r="C722" s="11" t="inlineStr">
        <is>
          <t>Uncommon / Incomum</t>
        </is>
      </c>
      <c r="D722"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722" s="11" t="inlineStr">
        <is>
          <t>{B/R} // {2}{B}{R}</t>
        </is>
      </c>
      <c r="F722" s="11" t="inlineStr">
        <is>
          <t>Preto, Vermelho</t>
        </is>
      </c>
      <c r="G722" s="8" t="n">
        <v>0.09</v>
      </c>
      <c r="H722" s="11" t="inlineStr">
        <is>
          <t>Ravnica Allegiance (RNA)</t>
        </is>
      </c>
      <c r="I722" s="11" t="inlineStr">
        <is>
          <t>Não</t>
        </is>
      </c>
      <c r="J722" s="11" t="n">
        <v>2019</v>
      </c>
      <c r="L722" s="11" t="n">
        <v>1</v>
      </c>
      <c r="M722" s="8">
        <f>L722*G722</f>
        <v/>
      </c>
      <c r="N722" s="11" t="inlineStr">
        <is>
          <t>Bulk Shopee</t>
        </is>
      </c>
      <c r="P722" s="9" t="n"/>
    </row>
    <row r="723">
      <c r="A723" s="11" t="inlineStr">
        <is>
          <t>Carrapicho, Estalajadeiro de Bree / Butterbur, Bree Innkeeper</t>
        </is>
      </c>
      <c r="B723" s="11" t="inlineStr">
        <is>
          <t>Criatura Lendária — Humano Plebeu</t>
        </is>
      </c>
      <c r="C723" s="11" t="inlineStr">
        <is>
          <t>Incomum</t>
        </is>
      </c>
      <c r="D723" s="11" t="inlineStr">
        <is>
          <t>No início de sua etapa final, se você não controlar uma Comida, crie uma ficha de Comida. (Ela é um artefato com "{2}, {T}, sacrifique este artefato: Você ganha 3 pontos de vida".)</t>
        </is>
      </c>
      <c r="E723" s="11" t="inlineStr">
        <is>
          <t>2{G}{W}</t>
        </is>
      </c>
      <c r="F723" s="11" t="inlineStr">
        <is>
          <t>Verde e Branco</t>
        </is>
      </c>
      <c r="G723" s="8" t="n">
        <v>0.08</v>
      </c>
      <c r="H723" s="11" t="inlineStr">
        <is>
          <t>The Lord of the Rings: Tales of Middle-earth (LTR)</t>
        </is>
      </c>
      <c r="I723" s="11" t="inlineStr">
        <is>
          <t>Não</t>
        </is>
      </c>
      <c r="J723" s="11" t="n">
        <v>2023</v>
      </c>
      <c r="K723" s="10" t="n">
        <v>46084</v>
      </c>
      <c r="L723" s="11" t="n">
        <v>2</v>
      </c>
      <c r="M723" s="8">
        <f>L723*G723</f>
        <v/>
      </c>
      <c r="P723" s="9" t="n"/>
    </row>
    <row r="724">
      <c r="A724" s="11" t="inlineStr">
        <is>
          <t>Carrion Ants / Formigas Carrieiras</t>
        </is>
      </c>
      <c r="B724" s="11" t="inlineStr">
        <is>
          <t>Creature — Insect</t>
        </is>
      </c>
      <c r="C724" s="11" t="inlineStr">
        <is>
          <t>Rare / Rara</t>
        </is>
      </c>
      <c r="D724" s="11" t="inlineStr">
        <is>
          <t>{1}: This creature gets +1/+1 until end of turn.</t>
        </is>
      </c>
      <c r="E724" s="11" t="inlineStr">
        <is>
          <t>{2}{B}{B}</t>
        </is>
      </c>
      <c r="F724" s="11" t="inlineStr">
        <is>
          <t>Preto</t>
        </is>
      </c>
      <c r="G724" s="8" t="n">
        <v>0.1</v>
      </c>
      <c r="H724" s="11" t="inlineStr">
        <is>
          <t>Quarta Edição</t>
        </is>
      </c>
      <c r="I724" s="11" t="inlineStr">
        <is>
          <t>Não</t>
        </is>
      </c>
      <c r="J724" s="11" t="n">
        <v>1995</v>
      </c>
      <c r="K724" s="11" t="inlineStr">
        <is>
          <t>0/1</t>
        </is>
      </c>
      <c r="L724" s="11" t="n">
        <v>2</v>
      </c>
      <c r="M724" s="8">
        <f>L724*G724</f>
        <v/>
      </c>
      <c r="P724" s="9" t="n"/>
    </row>
    <row r="725">
      <c r="A725" s="11" t="inlineStr">
        <is>
          <t>Carrion Ants / Formigas Carrieiras</t>
        </is>
      </c>
      <c r="B725" s="11" t="inlineStr">
        <is>
          <t>Creature — Insect</t>
        </is>
      </c>
      <c r="C725" s="11" t="inlineStr">
        <is>
          <t>Rare / Rara</t>
        </is>
      </c>
      <c r="D725" s="11" t="inlineStr">
        <is>
          <t>{1}: This creature gets +1/+1 until end of turn.</t>
        </is>
      </c>
      <c r="E725" s="11" t="inlineStr">
        <is>
          <t>{2}{B}{B}</t>
        </is>
      </c>
      <c r="F725" s="11" t="inlineStr">
        <is>
          <t>Preto</t>
        </is>
      </c>
      <c r="G725" s="8" t="n">
        <v>0.15</v>
      </c>
      <c r="H725" s="11" t="inlineStr">
        <is>
          <t>Quarta Edição (BB)</t>
        </is>
      </c>
      <c r="I725" s="11" t="inlineStr">
        <is>
          <t>Não</t>
        </is>
      </c>
      <c r="J725" s="11" t="n">
        <v>1995</v>
      </c>
      <c r="K725" s="11" t="inlineStr">
        <is>
          <t>0/1</t>
        </is>
      </c>
      <c r="L725" s="11" t="n">
        <v>1</v>
      </c>
      <c r="M725" s="8">
        <f>L725*G725</f>
        <v/>
      </c>
      <c r="P725" s="9" t="n"/>
    </row>
    <row r="726">
      <c r="A726" s="11" t="inlineStr">
        <is>
          <t>Carrion Beetles / Besouros Carrieiros</t>
        </is>
      </c>
      <c r="B726" s="11" t="inlineStr">
        <is>
          <t>Creature — Insect</t>
        </is>
      </c>
      <c r="C726" s="11" t="inlineStr">
        <is>
          <t>Common / Comum</t>
        </is>
      </c>
      <c r="D726" s="11" t="inlineStr">
        <is>
          <t>{2}{B}, {T}: Exile up to three target cards from a single graveyard.</t>
        </is>
      </c>
      <c r="E726" s="11" t="inlineStr">
        <is>
          <t>{B}</t>
        </is>
      </c>
      <c r="F726" s="11" t="inlineStr">
        <is>
          <t>Preto</t>
        </is>
      </c>
      <c r="G726" s="8" t="n">
        <v>0.1</v>
      </c>
      <c r="H726" s="11" t="inlineStr">
        <is>
          <t>Urza's Saga (USG)</t>
        </is>
      </c>
      <c r="I726" s="11" t="inlineStr">
        <is>
          <t>Não</t>
        </is>
      </c>
      <c r="J726" s="11" t="n">
        <v>1998</v>
      </c>
      <c r="K726" s="10" t="n">
        <v>46023</v>
      </c>
      <c r="L726" s="11" t="n">
        <v>1</v>
      </c>
      <c r="M726" s="8">
        <f>L726*G726</f>
        <v/>
      </c>
      <c r="P726" s="9" t="n"/>
    </row>
    <row r="727">
      <c r="A727" s="11" t="inlineStr">
        <is>
          <t>Carrion Call / Chamado da Carniça</t>
        </is>
      </c>
      <c r="B727" s="11" t="inlineStr">
        <is>
          <t>Instant / Mágica Instantânea</t>
        </is>
      </c>
      <c r="C727" s="11" t="inlineStr">
        <is>
          <t>Uncommon / Incomum</t>
        </is>
      </c>
      <c r="D727" s="11" t="inlineStr">
        <is>
          <t>Create two 1/1 green Phyrexian Insect creature tokens with infect. (They deal damage to creatures in the form of -1/-1 counters and to players in the form of poison counters.) / Coloque no campo de batalha duas fichas de criatura verdes 1/1 do tipo Inseto com infectar. (Elas causam dano a criaturas na forma de marcadores -1/-1 e a jogadores na forma de marcadores de veneno.)</t>
        </is>
      </c>
      <c r="E727" s="11" t="inlineStr">
        <is>
          <t>{3}{G}</t>
        </is>
      </c>
      <c r="F727" s="11" t="inlineStr">
        <is>
          <t>Verde</t>
        </is>
      </c>
      <c r="G727" s="8" t="n">
        <v>0.1</v>
      </c>
      <c r="H727" s="11" t="inlineStr">
        <is>
          <t>Scars of Mirrodin (SOM)</t>
        </is>
      </c>
      <c r="I727" s="11" t="inlineStr">
        <is>
          <t>Não</t>
        </is>
      </c>
      <c r="J727" s="11" t="n">
        <v>2010</v>
      </c>
      <c r="L727" s="11" t="n">
        <v>1</v>
      </c>
      <c r="M727" s="8">
        <f>L727*G727</f>
        <v/>
      </c>
      <c r="P727" s="9" t="n"/>
    </row>
    <row r="728">
      <c r="A728" s="11" t="inlineStr">
        <is>
          <t>Carrion Crow / Corvo Carniceiro</t>
        </is>
      </c>
      <c r="B728" s="11" t="inlineStr">
        <is>
          <t>Creature — Zombie Bird / Criatura — Zumbi Ave</t>
        </is>
      </c>
      <c r="C728" s="11" t="inlineStr">
        <is>
          <t>Common / Comum</t>
        </is>
      </c>
      <c r="D728" s="11" t="inlineStr">
        <is>
          <t>Flying (This creature can't be blocked except by creatures with flying or reach.) This creature enters tapped. / Voar (Esta criatura só pode ser bloqueada por criaturas com voar ou alcance.) Corvo Carniceiro entra no campo de batalha virado.</t>
        </is>
      </c>
      <c r="E728" s="11" t="inlineStr">
        <is>
          <t>{2}{B}</t>
        </is>
      </c>
      <c r="F728" s="11" t="inlineStr">
        <is>
          <t>Preto</t>
        </is>
      </c>
      <c r="G728" s="8" t="n">
        <v>0.06</v>
      </c>
      <c r="H728" s="11" t="inlineStr">
        <is>
          <t>Magic 2015 (M15)</t>
        </is>
      </c>
      <c r="I728" s="11" t="inlineStr">
        <is>
          <t>Não</t>
        </is>
      </c>
      <c r="J728" s="11" t="n">
        <v>2014</v>
      </c>
      <c r="K728" s="10" t="n">
        <v>46055</v>
      </c>
      <c r="L728" s="11" t="n">
        <v>1</v>
      </c>
      <c r="M728" s="8">
        <f>L728*G728</f>
        <v/>
      </c>
      <c r="P728" s="9" t="n"/>
    </row>
    <row r="729">
      <c r="A729" s="11" t="inlineStr">
        <is>
          <t>Carrion Grub / Larva Necrófaga</t>
        </is>
      </c>
      <c r="B729" s="11" t="inlineStr">
        <is>
          <t>Creature — Insect / Criatura — Inseto</t>
        </is>
      </c>
      <c r="C729" s="11" t="inlineStr">
        <is>
          <t>Uncommon / Incomum</t>
        </is>
      </c>
      <c r="D729" s="11"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729" s="11" t="inlineStr">
        <is>
          <t>{3}{B}</t>
        </is>
      </c>
      <c r="F729" s="11" t="inlineStr">
        <is>
          <t>Preto</t>
        </is>
      </c>
      <c r="G729" s="8" t="n">
        <v>0.05</v>
      </c>
      <c r="H729" s="11" t="inlineStr">
        <is>
          <t>Core Set 2021 (M21)</t>
        </is>
      </c>
      <c r="I729" s="11" t="inlineStr">
        <is>
          <t>Não</t>
        </is>
      </c>
      <c r="J729" s="11" t="n">
        <v>2020</v>
      </c>
      <c r="K729" s="11" t="inlineStr">
        <is>
          <t>0/5</t>
        </is>
      </c>
      <c r="L729" s="11" t="n">
        <v>1</v>
      </c>
      <c r="M729" s="8">
        <f>L729*G729</f>
        <v/>
      </c>
      <c r="P729" s="9" t="n"/>
    </row>
    <row r="730">
      <c r="A730" s="11" t="inlineStr">
        <is>
          <t>Carrion Imp / Diabrete Carniceiro</t>
        </is>
      </c>
      <c r="B730" s="11" t="inlineStr">
        <is>
          <t>Creature — Imp / Criatura — Diabrete</t>
        </is>
      </c>
      <c r="C730" s="11" t="inlineStr">
        <is>
          <t>Common / Comum</t>
        </is>
      </c>
      <c r="D730" s="11" t="inlineStr">
        <is>
          <t>Flying When this creature enters, you may exile target creature card from a graveyard. If you do, you gain 2 life. / Voar Quando Diabrete Carniceiro entra no campo de batalha, você pode exilar o card de criatura alvo de um cemitério. Se fizer isso, você ganhará 2 pontos de vida.</t>
        </is>
      </c>
      <c r="E730" s="11" t="inlineStr">
        <is>
          <t>{3}{B}</t>
        </is>
      </c>
      <c r="F730" s="11" t="inlineStr">
        <is>
          <t>Preto</t>
        </is>
      </c>
      <c r="G730" s="8" t="n">
        <v>0.03</v>
      </c>
      <c r="H730" s="11" t="inlineStr">
        <is>
          <t>Ravnica Allegiance (RNA)</t>
        </is>
      </c>
      <c r="I730" s="11" t="inlineStr">
        <is>
          <t>Não</t>
        </is>
      </c>
      <c r="J730" s="11" t="n">
        <v>2019</v>
      </c>
      <c r="K730" s="10" t="n">
        <v>46083</v>
      </c>
      <c r="L730" s="11" t="n">
        <v>2</v>
      </c>
      <c r="M730" s="8">
        <f>L730*G730</f>
        <v/>
      </c>
      <c r="P730" s="9" t="n"/>
    </row>
    <row r="731">
      <c r="A731" s="11" t="inlineStr">
        <is>
          <t>Carrion Screecher / Guinchador Carniceiro</t>
        </is>
      </c>
      <c r="B731" s="11" t="inlineStr">
        <is>
          <t>Creature — Zombie Bird / Criatura — Zumbi Ave</t>
        </is>
      </c>
      <c r="C731" s="11" t="inlineStr">
        <is>
          <t>Common / Comum</t>
        </is>
      </c>
      <c r="D731" s="11" t="inlineStr">
        <is>
          <t>Flying / Voar</t>
        </is>
      </c>
      <c r="E731" s="11" t="inlineStr">
        <is>
          <t>{3}{B}</t>
        </is>
      </c>
      <c r="F731" s="11" t="inlineStr">
        <is>
          <t>Preto</t>
        </is>
      </c>
      <c r="G731" s="8" t="n">
        <v>0.03</v>
      </c>
      <c r="H731" s="11" t="inlineStr">
        <is>
          <t>Hour of Devastation (HOU)</t>
        </is>
      </c>
      <c r="I731" s="11" t="inlineStr">
        <is>
          <t>Não</t>
        </is>
      </c>
      <c r="J731" s="11" t="n">
        <v>2017</v>
      </c>
      <c r="K731" s="10" t="n">
        <v>46025</v>
      </c>
      <c r="L731" s="11" t="n">
        <v>1</v>
      </c>
      <c r="M731" s="8">
        <f>L731*G731</f>
        <v/>
      </c>
      <c r="P731" s="9" t="n"/>
    </row>
    <row r="732">
      <c r="A732" s="11" t="inlineStr">
        <is>
          <t>Carrot Cake / Bolo de Cenoura</t>
        </is>
      </c>
      <c r="B732" s="11" t="inlineStr">
        <is>
          <t>Artifact — Food / Artefato — Comida</t>
        </is>
      </c>
      <c r="C732" s="11" t="inlineStr">
        <is>
          <t>Common / Comum</t>
        </is>
      </c>
      <c r="D732" s="11"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732" s="11" t="inlineStr">
        <is>
          <t>{1}{W}</t>
        </is>
      </c>
      <c r="F732" s="11" t="inlineStr">
        <is>
          <t>Branco</t>
        </is>
      </c>
      <c r="G732" s="8" t="n">
        <v>0.45</v>
      </c>
      <c r="H732" s="11" t="inlineStr">
        <is>
          <t>Bloomburrow (BLB)</t>
        </is>
      </c>
      <c r="I732" s="11" t="inlineStr">
        <is>
          <t>Sim</t>
        </is>
      </c>
      <c r="J732" s="11" t="n">
        <v>2024</v>
      </c>
      <c r="L732" s="11" t="n">
        <v>4</v>
      </c>
      <c r="M732" s="8">
        <f>L732*G732</f>
        <v/>
      </c>
      <c r="P732" s="9" t="n"/>
    </row>
    <row r="733">
      <c r="A733" s="11" t="inlineStr">
        <is>
          <t>Cartouche of Knowledge / Cártula do Conhecimento</t>
        </is>
      </c>
      <c r="B733" s="11" t="inlineStr">
        <is>
          <t>Enchantment — Aura Cartouche / Encantamento — Aura Cártula</t>
        </is>
      </c>
      <c r="C733" s="11" t="inlineStr">
        <is>
          <t>Common / Comum</t>
        </is>
      </c>
      <c r="D733" s="11" t="inlineStr">
        <is>
          <t>Enchant creature you control When this Aura enters, draw a card. Enchanted creature gets +1/+1 and has flying. / Encantar criatura que você controla Quando Cártula do Conhecimento entrar no campo de batalha, compre um card. A criatura encantada recebe +1/+1 e tem voar.</t>
        </is>
      </c>
      <c r="E733" s="11" t="inlineStr">
        <is>
          <t>{1}{U}</t>
        </is>
      </c>
      <c r="F733" s="11" t="inlineStr">
        <is>
          <t>Azul</t>
        </is>
      </c>
      <c r="G733" s="8" t="n">
        <v>0.05</v>
      </c>
      <c r="H733" s="11" t="inlineStr">
        <is>
          <t>Amonkhet (AKH)</t>
        </is>
      </c>
      <c r="I733" s="11" t="inlineStr">
        <is>
          <t>Não</t>
        </is>
      </c>
      <c r="J733" s="11" t="n">
        <v>2017</v>
      </c>
      <c r="L733" s="11" t="n">
        <v>2</v>
      </c>
      <c r="M733" s="8">
        <f>L733*G733</f>
        <v/>
      </c>
      <c r="P733" s="9" t="n"/>
    </row>
    <row r="734">
      <c r="A734" s="11" t="inlineStr">
        <is>
          <t>Cartouche of Solidarity / Cártula da Solidariedade</t>
        </is>
      </c>
      <c r="B734" s="11" t="inlineStr">
        <is>
          <t>Enchantment — Aura Cartouche / Encantamento — Aura Cártula</t>
        </is>
      </c>
      <c r="C734" s="11" t="inlineStr">
        <is>
          <t>Common / Comum</t>
        </is>
      </c>
      <c r="D734" s="11" t="inlineStr">
        <is>
          <t>Enchant creature you control When this Aura enters, create a 1/1 white Warrior creature token with vigilance. Enchanted creature gets +1/+1 and has first strike. (It deals combat damage before creatures without first strike.) / Encantar criatura que você controla Quando Cártula da Solidariedade entrar no campo de batalha, crie uma ficha de criatura branca 1/1 do tipo Guerreiro com vigilância. A criatura encantada recebe +1/+1 e tem iniciativa.</t>
        </is>
      </c>
      <c r="E734" s="11" t="inlineStr">
        <is>
          <t>{W}</t>
        </is>
      </c>
      <c r="F734" s="11" t="inlineStr">
        <is>
          <t>Branco</t>
        </is>
      </c>
      <c r="G734" s="8" t="n">
        <v>0.3</v>
      </c>
      <c r="H734" s="11" t="inlineStr">
        <is>
          <t>Amonkhet (AKH)</t>
        </is>
      </c>
      <c r="I734" s="11" t="inlineStr">
        <is>
          <t>Não</t>
        </is>
      </c>
      <c r="J734" s="11" t="n">
        <v>2017</v>
      </c>
      <c r="L734" s="11" t="n">
        <v>2</v>
      </c>
      <c r="M734" s="8">
        <f>L734*G734</f>
        <v/>
      </c>
      <c r="P734" s="9" t="n"/>
    </row>
    <row r="735">
      <c r="A735" s="11" t="inlineStr">
        <is>
          <t>Cartouche of Strength / Cártula da Força</t>
        </is>
      </c>
      <c r="B735" s="11" t="inlineStr">
        <is>
          <t>Enchantment — Aura Cartouche / Encantamento — Aura Cártula</t>
        </is>
      </c>
      <c r="C735" s="11" t="inlineStr">
        <is>
          <t>Common / Comum</t>
        </is>
      </c>
      <c r="D735" s="11" t="inlineStr">
        <is>
          <t>Enchant creature you control When this Aura enters, you may have enchanted creature fight target creature an opponent controls. (Each deals damage equal to its power to the other.) Enchanted creature gets +1/+1 and has trample. / Encantar criatura que você controla Quando Cártula da Força entra no campo de batalha, você pode fazer com que a criatura encantada lute contra a criatura alvo que um oponente controla. (Cada uma causa à outra uma quantidade de dano igual ao seu poder.) A criatura encantada recebe +1/+1 e tem atropelar.</t>
        </is>
      </c>
      <c r="E735" s="11" t="inlineStr">
        <is>
          <t>{2}{G}</t>
        </is>
      </c>
      <c r="F735" s="11" t="inlineStr">
        <is>
          <t>Verde</t>
        </is>
      </c>
      <c r="G735" s="8" t="n">
        <v>0.06</v>
      </c>
      <c r="H735" s="11" t="inlineStr">
        <is>
          <t>Amonkhet (AKH)</t>
        </is>
      </c>
      <c r="I735" s="11" t="inlineStr">
        <is>
          <t>Não</t>
        </is>
      </c>
      <c r="J735" s="11" t="n">
        <v>2017</v>
      </c>
      <c r="L735" s="11" t="n">
        <v>2</v>
      </c>
      <c r="M735" s="8">
        <f>L735*G735</f>
        <v/>
      </c>
      <c r="P735" s="9" t="n"/>
    </row>
    <row r="736">
      <c r="A736" s="11" t="inlineStr">
        <is>
          <t>Casca de Clone / Clone Shell</t>
        </is>
      </c>
      <c r="B736" s="11" t="inlineStr">
        <is>
          <t>Criatura Artefato — Metamorfo / Artifact Creature — Shapeshifter</t>
        </is>
      </c>
      <c r="C736" s="11" t="inlineStr">
        <is>
          <t>Incomum / Uncommon</t>
        </is>
      </c>
      <c r="D736" s="11" t="inlineStr">
        <is>
          <t>Estampar — Quando Casca de Clone entrar no campo de batalha, olhe os quatro primeiros cards do topo de seu grimório, exile um com a face voltada para baixo e coloque o restante no fundo de seu grimório em qualquer ordem. Quando Casca de Clone for colocado num cemitério vindo do campo de batalha, volte a face do card exilado para cima. Se for um card de criatura, coloque-o no campo de batalha sob o seu controle.</t>
        </is>
      </c>
      <c r="E736" s="11" t="inlineStr">
        <is>
          <t>{5}</t>
        </is>
      </c>
      <c r="F736" s="11" t="inlineStr">
        <is>
          <t>Incolor</t>
        </is>
      </c>
      <c r="G736" s="8" t="n">
        <v>0.09</v>
      </c>
      <c r="H736" s="11" t="inlineStr">
        <is>
          <t>Scars of Mirrodin (SOM)</t>
        </is>
      </c>
      <c r="I736" s="11" t="inlineStr">
        <is>
          <t>Não</t>
        </is>
      </c>
      <c r="J736" s="11" t="n">
        <v>2010</v>
      </c>
      <c r="K736" s="10" t="n">
        <v>46055</v>
      </c>
      <c r="L736" s="11" t="n">
        <v>1</v>
      </c>
      <c r="M736" s="8">
        <f>L736*G736</f>
        <v/>
      </c>
      <c r="P736" s="9" t="n"/>
    </row>
    <row r="737">
      <c r="A737" s="11" t="inlineStr">
        <is>
          <t>Case File Auditor / Auditora de Arquivos de Caso</t>
        </is>
      </c>
      <c r="B737" s="11" t="inlineStr">
        <is>
          <t>Creature — Human Detective / Criatura — Humano Detetive</t>
        </is>
      </c>
      <c r="C737" s="11" t="inlineStr">
        <is>
          <t>Uncommon / Incomum</t>
        </is>
      </c>
      <c r="D737" s="11" t="inlineStr">
        <is>
          <t>When this creature enters and whenever you solve a Case, look at the top six cards of your library. You may reveal an enchantment card from among them and put it into your hand. Put the rest on the bottom of your library in a random order. You may spend mana as though it were mana of any color to cast Case spells. / Quando Auditora de Arquivos de Caso entrar no campo de batalha e toda vez que você solucionar um Caso, olhe os seis cards do topo de seu grimório. Você pode revelar um card de encantamento entre eles e colocá-lo em sua mão. Coloque o restante no fundo de seu grimório em ordem aleatória. Você pode gastar mana como se fosse de qualquer cor para conjurar mágicas de Caso.</t>
        </is>
      </c>
      <c r="E737" s="11" t="inlineStr">
        <is>
          <t>{2}{W}</t>
        </is>
      </c>
      <c r="F737" s="11" t="inlineStr">
        <is>
          <t>Branco</t>
        </is>
      </c>
      <c r="G737" s="8" t="n">
        <v>0.06</v>
      </c>
      <c r="H737" s="11" t="inlineStr">
        <is>
          <t>Murders at Karlov Manor (MKM)</t>
        </is>
      </c>
      <c r="I737" s="11" t="inlineStr">
        <is>
          <t>Não</t>
        </is>
      </c>
      <c r="J737" s="11" t="n">
        <v>2024</v>
      </c>
      <c r="K737" s="10" t="n">
        <v>46113</v>
      </c>
      <c r="L737" s="11" t="n">
        <v>1</v>
      </c>
      <c r="M737" s="8">
        <f>L737*G737</f>
        <v/>
      </c>
      <c r="P737" s="9" t="n"/>
    </row>
    <row r="738">
      <c r="A738" s="11" t="inlineStr">
        <is>
          <t>Case of the Gateway Express / Caso do Expresso do Portão</t>
        </is>
      </c>
      <c r="B738" s="11" t="inlineStr">
        <is>
          <t>Enchantment — Case / Encantamento — Caso</t>
        </is>
      </c>
      <c r="C738" s="11" t="inlineStr">
        <is>
          <t>Uncommon / Incomum</t>
        </is>
      </c>
      <c r="D738" s="11" t="inlineStr">
        <is>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is>
      </c>
      <c r="E738" s="11" t="inlineStr">
        <is>
          <t>{1}{W}</t>
        </is>
      </c>
      <c r="F738" s="11" t="inlineStr">
        <is>
          <t>Branco</t>
        </is>
      </c>
      <c r="G738" s="8" t="n">
        <v>1.2</v>
      </c>
      <c r="H738" s="11" t="inlineStr">
        <is>
          <t>Murders at Karlov Manor (MKM)</t>
        </is>
      </c>
      <c r="I738" s="11" t="inlineStr">
        <is>
          <t>Sim</t>
        </is>
      </c>
      <c r="J738" s="11" t="n">
        <v>2024</v>
      </c>
      <c r="L738" s="11" t="n">
        <v>1</v>
      </c>
      <c r="M738" s="8">
        <f>L738*G738</f>
        <v/>
      </c>
      <c r="N738" s="11" t="inlineStr">
        <is>
          <t>Pasta</t>
        </is>
      </c>
      <c r="P738" s="9" t="n"/>
    </row>
    <row r="739">
      <c r="A739" s="11" t="inlineStr">
        <is>
          <t>Casey Jones, Jury-Rig Justiciar</t>
        </is>
      </c>
      <c r="B739" s="11" t="inlineStr">
        <is>
          <t>Legendary Creature — Human Berserker</t>
        </is>
      </c>
      <c r="C739" s="11" t="inlineStr">
        <is>
          <t>Uncommon / Incomum</t>
        </is>
      </c>
      <c r="D739" s="11" t="inlineStr">
        <is>
          <t>Haste When Casey Jones enters, look at the top four cards of your library. You may reveal an artifact card from among them and put it into your hand. Put the rest on the bottom of your library in a random order.</t>
        </is>
      </c>
      <c r="E739" s="11" t="inlineStr">
        <is>
          <t>{1}{R}</t>
        </is>
      </c>
      <c r="F739" s="11" t="inlineStr">
        <is>
          <t>Vermelho</t>
        </is>
      </c>
      <c r="G739" s="8" t="n">
        <v>0.1</v>
      </c>
      <c r="H739" s="11" t="inlineStr">
        <is>
          <t>Teenage Mutant Ninja Turtles (TMT)</t>
        </is>
      </c>
      <c r="I739" s="11" t="inlineStr">
        <is>
          <t>Não</t>
        </is>
      </c>
      <c r="J739" s="11" t="n">
        <v>2026</v>
      </c>
      <c r="K739" s="10" t="n">
        <v>46024</v>
      </c>
      <c r="L739" s="11" t="n">
        <v>2</v>
      </c>
      <c r="M739" s="8">
        <f>L739*G739</f>
        <v/>
      </c>
      <c r="P739" s="9" t="n"/>
    </row>
    <row r="740">
      <c r="A740" s="11" t="inlineStr">
        <is>
          <t>Cast into Darkness / Lançar na Escuridão</t>
        </is>
      </c>
      <c r="B740" s="11" t="inlineStr">
        <is>
          <t>Enchantment — Aura / Encantamento — Aura</t>
        </is>
      </c>
      <c r="C740" s="11" t="inlineStr">
        <is>
          <t>Common / Comum</t>
        </is>
      </c>
      <c r="D740" s="11" t="inlineStr">
        <is>
          <t>Enchant creature Enchanted creature gets -2/-0 and can't block. / Encantar criatura A criatura encantada recebe -2/-0 e não pode bloquear.</t>
        </is>
      </c>
      <c r="E740" s="11" t="inlineStr">
        <is>
          <t>{1}{B}</t>
        </is>
      </c>
      <c r="F740" s="11" t="inlineStr">
        <is>
          <t>Preto</t>
        </is>
      </c>
      <c r="G740" s="8" t="n">
        <v>0.03</v>
      </c>
      <c r="H740" s="11" t="inlineStr">
        <is>
          <t>Journey into Nyx (JOU)</t>
        </is>
      </c>
      <c r="I740" s="11" t="inlineStr">
        <is>
          <t>Não</t>
        </is>
      </c>
      <c r="J740" s="11" t="n">
        <v>2014</v>
      </c>
      <c r="L740" s="11" t="n">
        <v>3</v>
      </c>
      <c r="M740" s="8">
        <f>L740*G740</f>
        <v/>
      </c>
      <c r="P740" s="9" t="n"/>
    </row>
    <row r="741">
      <c r="A741" s="11" t="inlineStr">
        <is>
          <t>Cast into Darkness / Lançar na Escuridão</t>
        </is>
      </c>
      <c r="B741" s="11" t="inlineStr">
        <is>
          <t>Enchantment — Aura / Encantamento — Aura</t>
        </is>
      </c>
      <c r="C741" s="11" t="inlineStr">
        <is>
          <t>Common / Comum</t>
        </is>
      </c>
      <c r="D741" s="11" t="inlineStr">
        <is>
          <t>Enchant creature Enchanted creature gets -2/-0 and can't block. / Encantar criatura A criatura encantada recebe -2/-0 e não pode bloquear.</t>
        </is>
      </c>
      <c r="E741" s="11" t="inlineStr">
        <is>
          <t>{1}{B}</t>
        </is>
      </c>
      <c r="F741" s="11" t="inlineStr">
        <is>
          <t>Preto</t>
        </is>
      </c>
      <c r="G741" s="8" t="n">
        <v>0.03</v>
      </c>
      <c r="H741" s="11" t="inlineStr">
        <is>
          <t>Journey into Nyx (JOU)</t>
        </is>
      </c>
      <c r="I741" s="11" t="inlineStr">
        <is>
          <t>Não</t>
        </is>
      </c>
      <c r="J741" s="11" t="n">
        <v>2014</v>
      </c>
      <c r="L741" s="11" t="n">
        <v>1</v>
      </c>
      <c r="M741" s="8">
        <f>L741*G741</f>
        <v/>
      </c>
      <c r="P741" s="9" t="n"/>
    </row>
    <row r="742">
      <c r="A742" s="11" t="inlineStr">
        <is>
          <t>Cast Out / Degredar</t>
        </is>
      </c>
      <c r="B742" s="11" t="inlineStr">
        <is>
          <t>Enchantment / Encantamento</t>
        </is>
      </c>
      <c r="C742" s="11" t="inlineStr">
        <is>
          <t>Uncommon / Incomum</t>
        </is>
      </c>
      <c r="D742" s="11" t="inlineStr">
        <is>
          <t>Flash When this enchantment enters, exile target nonland permanent an opponent controls until this enchantment leaves the battlefield. Cycling {W} ({W}, Discard this card: Draw a card.) / Lampejo Quando Degredar entrar no campo de batalha, exile a permanente alvo que não seja terreno que um oponente controla até que Degredar deixe o campo de batalha. Reciclar {W} ({W}, Descarte este card: Compre um card.)</t>
        </is>
      </c>
      <c r="E742" s="11" t="inlineStr">
        <is>
          <t>{3}{W}</t>
        </is>
      </c>
      <c r="F742" s="11" t="inlineStr">
        <is>
          <t>Branco</t>
        </is>
      </c>
      <c r="G742" s="8" t="n">
        <v>0.09</v>
      </c>
      <c r="H742" s="11" t="inlineStr">
        <is>
          <t>Amonkhet (AKH)</t>
        </is>
      </c>
      <c r="I742" s="11" t="inlineStr">
        <is>
          <t>Não</t>
        </is>
      </c>
      <c r="J742" s="11" t="n">
        <v>2017</v>
      </c>
      <c r="L742" s="11" t="n">
        <v>1</v>
      </c>
      <c r="M742" s="8">
        <f>L742*G742</f>
        <v/>
      </c>
      <c r="P742" s="9" t="n"/>
    </row>
    <row r="743">
      <c r="A743" s="11" t="inlineStr">
        <is>
          <t>Castelo</t>
        </is>
      </c>
      <c r="B743" s="11" t="inlineStr">
        <is>
          <t>Encantamento / Enchantment</t>
        </is>
      </c>
      <c r="C743" s="11" t="inlineStr">
        <is>
          <t>Incomum / Uncommon</t>
        </is>
      </c>
      <c r="D743" s="11" t="inlineStr">
        <is>
          <t>As criaturas desviradas sob seu controle ganham +0/+2 quando não estiverem atacando.</t>
        </is>
      </c>
      <c r="E743" s="11" t="inlineStr">
        <is>
          <t>{3}{W}</t>
        </is>
      </c>
      <c r="F743" s="11" t="inlineStr">
        <is>
          <t>Branco</t>
        </is>
      </c>
      <c r="G743" s="8" t="n">
        <v>0.1</v>
      </c>
      <c r="H743" s="11" t="inlineStr">
        <is>
          <t>Quarta Edição</t>
        </is>
      </c>
      <c r="I743" s="11" t="inlineStr">
        <is>
          <t>Não</t>
        </is>
      </c>
      <c r="J743" s="11" t="n">
        <v>1995</v>
      </c>
      <c r="L743" s="11" t="n">
        <v>1</v>
      </c>
      <c r="M743" s="8">
        <f>L743*G743</f>
        <v/>
      </c>
      <c r="P743" s="9" t="n"/>
    </row>
    <row r="744">
      <c r="A744" s="11" t="inlineStr">
        <is>
          <t>Castelo</t>
        </is>
      </c>
      <c r="B744" s="11" t="inlineStr">
        <is>
          <t>Encantamento / Enchantment</t>
        </is>
      </c>
      <c r="C744" s="11" t="inlineStr">
        <is>
          <t>Incomum / Uncommon</t>
        </is>
      </c>
      <c r="D744" s="11" t="inlineStr">
        <is>
          <t>As criaturas desviradas sob seu controle ganham +0/+2 quando não estiverem atacando.</t>
        </is>
      </c>
      <c r="E744" s="11" t="inlineStr">
        <is>
          <t>{3}{W}</t>
        </is>
      </c>
      <c r="F744" s="11" t="inlineStr">
        <is>
          <t>Branco</t>
        </is>
      </c>
      <c r="G744" s="8" t="n">
        <v>0.43</v>
      </c>
      <c r="H744" s="11" t="inlineStr">
        <is>
          <t>Quarta Edição (BB)</t>
        </is>
      </c>
      <c r="I744" s="11" t="inlineStr">
        <is>
          <t>Não</t>
        </is>
      </c>
      <c r="J744" s="11" t="n">
        <v>1995</v>
      </c>
      <c r="L744" s="11" t="n">
        <v>2</v>
      </c>
      <c r="M744" s="8">
        <f>L744*G744</f>
        <v/>
      </c>
      <c r="P744" s="9" t="n"/>
    </row>
    <row r="745">
      <c r="A745" s="11" t="inlineStr">
        <is>
          <t>Castelo / Castle</t>
        </is>
      </c>
      <c r="B745" s="11" t="inlineStr">
        <is>
          <t>Encantamento</t>
        </is>
      </c>
      <c r="C745" s="11" t="inlineStr">
        <is>
          <t>Incomum</t>
        </is>
      </c>
      <c r="D745" s="11" t="inlineStr">
        <is>
          <t>As criaturas desviradas sob seu controle ganham +0/+2 quando não estiverem atacando.</t>
        </is>
      </c>
      <c r="E745" s="11" t="inlineStr">
        <is>
          <t>{3}{W}</t>
        </is>
      </c>
      <c r="F745" s="11" t="inlineStr">
        <is>
          <t>Branco</t>
        </is>
      </c>
      <c r="G745" s="8" t="n">
        <v>0.43</v>
      </c>
      <c r="H745" s="11" t="inlineStr">
        <is>
          <t>Fourth Edition (4ED)</t>
        </is>
      </c>
      <c r="I745" s="11" t="inlineStr">
        <is>
          <t>Não</t>
        </is>
      </c>
      <c r="J745" s="11" t="n">
        <v>1995</v>
      </c>
      <c r="L745" s="11" t="n">
        <v>1</v>
      </c>
      <c r="M745" s="8">
        <f>L745*G745</f>
        <v/>
      </c>
      <c r="P745" s="9" t="n"/>
    </row>
    <row r="746">
      <c r="A746" s="11" t="inlineStr">
        <is>
          <t>Castelo / Castle</t>
        </is>
      </c>
      <c r="B746" s="11" t="inlineStr">
        <is>
          <t>Encantamento</t>
        </is>
      </c>
      <c r="C746" s="11" t="inlineStr">
        <is>
          <t>Incomum</t>
        </is>
      </c>
      <c r="D746" s="11" t="inlineStr">
        <is>
          <t>As criaturas desviradas sob seu controle ganham +0/+2 quando não estiverem atacando.</t>
        </is>
      </c>
      <c r="E746" s="11" t="inlineStr">
        <is>
          <t>{3}{W}</t>
        </is>
      </c>
      <c r="F746" s="11" t="inlineStr">
        <is>
          <t>Branco</t>
        </is>
      </c>
      <c r="G746" s="8" t="n">
        <v>0.17</v>
      </c>
      <c r="H746" s="11" t="inlineStr">
        <is>
          <t>Fourth Edition (4ED)</t>
        </is>
      </c>
      <c r="I746" s="11" t="inlineStr">
        <is>
          <t>Não</t>
        </is>
      </c>
      <c r="J746" s="11" t="n">
        <v>1999</v>
      </c>
      <c r="L746" s="11" t="n">
        <v>1</v>
      </c>
      <c r="M746" s="8">
        <f>L746*G746</f>
        <v/>
      </c>
      <c r="P746" s="9" t="n"/>
    </row>
    <row r="747">
      <c r="A747" s="11" t="inlineStr">
        <is>
          <t>Castigate / Castigar</t>
        </is>
      </c>
      <c r="B747" s="11" t="inlineStr">
        <is>
          <t>Sorcery / Feitiço</t>
        </is>
      </c>
      <c r="C747" s="11" t="inlineStr">
        <is>
          <t>Rare / Rara</t>
        </is>
      </c>
      <c r="D747" s="11" t="inlineStr">
        <is>
          <t>Target opponent reveals their hand. You choose a nonland card from it and exile that card. / O oponente alvo revela sua própria mão. Escolha um card que não seja um terreno. Remova de jogo aquele card.</t>
        </is>
      </c>
      <c r="E747" s="11" t="inlineStr">
        <is>
          <t>{W}{B}</t>
        </is>
      </c>
      <c r="F747" s="11" t="inlineStr">
        <is>
          <t>Preto, Branco</t>
        </is>
      </c>
      <c r="G747" s="8" t="n">
        <v>0.21</v>
      </c>
      <c r="H747" s="11" t="inlineStr">
        <is>
          <t>Arena League 2006 (PAL06)</t>
        </is>
      </c>
      <c r="I747" s="11" t="inlineStr">
        <is>
          <t>Sim</t>
        </is>
      </c>
      <c r="J747" s="11" t="n">
        <v>2006</v>
      </c>
      <c r="L747" s="11" t="n">
        <v>4</v>
      </c>
      <c r="M747" s="8">
        <f>L747*G747</f>
        <v/>
      </c>
      <c r="P747" s="9" t="n"/>
    </row>
    <row r="748">
      <c r="A748" s="11" t="inlineStr">
        <is>
          <t>Casting of Bones / Osteomancia</t>
        </is>
      </c>
      <c r="B748" s="11" t="inlineStr">
        <is>
          <t>Enchantment — Aura</t>
        </is>
      </c>
      <c r="C748" s="11" t="inlineStr">
        <is>
          <t>Common / Comum</t>
        </is>
      </c>
      <c r="D748" s="11" t="inlineStr">
        <is>
          <t>Enchant creature When enchanted creature dies, draw three cards, then discard one of them.</t>
        </is>
      </c>
      <c r="E748" s="11" t="inlineStr">
        <is>
          <t>{2}{B}</t>
        </is>
      </c>
      <c r="F748" s="11" t="inlineStr">
        <is>
          <t>Preto</t>
        </is>
      </c>
      <c r="G748" s="8" t="n">
        <v>0.1</v>
      </c>
      <c r="H748" s="11" t="inlineStr">
        <is>
          <t>Alliances (ALL)</t>
        </is>
      </c>
      <c r="I748" s="11" t="inlineStr">
        <is>
          <t>Não</t>
        </is>
      </c>
      <c r="J748" s="11" t="n">
        <v>1996</v>
      </c>
      <c r="L748" s="11" t="n">
        <v>1</v>
      </c>
      <c r="M748" s="8">
        <f>L748*G748</f>
        <v/>
      </c>
      <c r="P748" s="9" t="n"/>
    </row>
    <row r="749">
      <c r="A749" s="11" t="inlineStr">
        <is>
          <t>Castle / Castelo</t>
        </is>
      </c>
      <c r="B749" s="11" t="inlineStr">
        <is>
          <t>Enchantment</t>
        </is>
      </c>
      <c r="C749" s="11" t="inlineStr">
        <is>
          <t>Uncommon / Incomum</t>
        </is>
      </c>
      <c r="D749" s="11" t="inlineStr">
        <is>
          <t>Untapped creatures you control get +0/+2.</t>
        </is>
      </c>
      <c r="E749" s="11" t="inlineStr">
        <is>
          <t>{3}{W}</t>
        </is>
      </c>
      <c r="F749" s="11" t="inlineStr">
        <is>
          <t>Branco</t>
        </is>
      </c>
      <c r="G749" s="8" t="n">
        <v>0.2</v>
      </c>
      <c r="H749" s="11" t="inlineStr">
        <is>
          <t>Revised Edition</t>
        </is>
      </c>
      <c r="I749" s="11" t="inlineStr">
        <is>
          <t>Não</t>
        </is>
      </c>
      <c r="J749" s="11" t="n">
        <v>1994</v>
      </c>
      <c r="L749" s="11" t="n">
        <v>1</v>
      </c>
      <c r="M749" s="8">
        <f>L749*G749</f>
        <v/>
      </c>
      <c r="P749" s="9" t="n"/>
    </row>
    <row r="750">
      <c r="A750" s="11" t="inlineStr">
        <is>
          <t>Castle Doom</t>
        </is>
      </c>
      <c r="B750" s="11" t="inlineStr">
        <is>
          <t>Land</t>
        </is>
      </c>
      <c r="C750" s="11" t="inlineStr">
        <is>
          <t>Rare / Rara</t>
        </is>
      </c>
      <c r="D750" s="11" t="inlineStr">
        <is>
          <t>{T}: Add {C}. {T}: Add one mana of any color. Spend this mana only to cast an artifact spell. {3}, {T}, Sacrifice an artifact: Create a 3/3 colorless Robot Villain artifact creature token named Doombot. Activate only as a sorcery.</t>
        </is>
      </c>
      <c r="F750" s="11" t="inlineStr">
        <is>
          <t>Incolor</t>
        </is>
      </c>
      <c r="G750" s="8" t="n">
        <v>11.18</v>
      </c>
      <c r="H750" s="11" t="inlineStr">
        <is>
          <t>Marvel Super Heroes (MSH)</t>
        </is>
      </c>
      <c r="I750" s="11" t="inlineStr">
        <is>
          <t>Não</t>
        </is>
      </c>
      <c r="J750" s="11" t="n">
        <v>2026</v>
      </c>
      <c r="L750" s="11" t="n">
        <v>1</v>
      </c>
      <c r="M750" s="8">
        <f>L750*G750</f>
        <v/>
      </c>
      <c r="P750" s="9" t="n"/>
    </row>
    <row r="751">
      <c r="A751" s="11" t="inlineStr">
        <is>
          <t>Cat-Owl</t>
        </is>
      </c>
      <c r="B751" s="11" t="inlineStr">
        <is>
          <t>Creature — Cat Bird</t>
        </is>
      </c>
      <c r="C751" s="11" t="inlineStr">
        <is>
          <t>Common / Comum</t>
        </is>
      </c>
      <c r="D751" s="11" t="inlineStr">
        <is>
          <t>Flying Whenever this creature attacks, untap target artifact or creature.</t>
        </is>
      </c>
      <c r="E751" s="11" t="inlineStr">
        <is>
          <t>{3}{W/U}</t>
        </is>
      </c>
      <c r="F751" s="11" t="inlineStr">
        <is>
          <t>Azul, Branco</t>
        </is>
      </c>
      <c r="G751" s="8" t="n">
        <v>0.05</v>
      </c>
      <c r="H751" s="11" t="inlineStr">
        <is>
          <t>Avatar: The Last Airbender (TLA)</t>
        </is>
      </c>
      <c r="I751" s="11" t="inlineStr">
        <is>
          <t>Não</t>
        </is>
      </c>
      <c r="J751" s="11" t="n">
        <v>2025</v>
      </c>
      <c r="K751" s="10" t="n">
        <v>46084</v>
      </c>
      <c r="L751" s="11" t="n">
        <v>1</v>
      </c>
      <c r="M751" s="8">
        <f>L751*G751</f>
        <v/>
      </c>
      <c r="P751" s="9" t="n"/>
    </row>
    <row r="752">
      <c r="A752" s="11" t="inlineStr">
        <is>
          <t>Catacomb Crocodile / Crocodilo da Catacumba</t>
        </is>
      </c>
      <c r="B752" s="11" t="inlineStr">
        <is>
          <t>Creature — Crocodile / Criatura — Crocodilo</t>
        </is>
      </c>
      <c r="C752" s="11" t="inlineStr">
        <is>
          <t>Common / Comum</t>
        </is>
      </c>
      <c r="E752" s="11" t="inlineStr">
        <is>
          <t>{4}{B}</t>
        </is>
      </c>
      <c r="F752" s="11" t="inlineStr">
        <is>
          <t>Preto</t>
        </is>
      </c>
      <c r="G752" s="8" t="n">
        <v>0.03</v>
      </c>
      <c r="H752" s="11" t="inlineStr">
        <is>
          <t>Ravnica Allegiance (RNA)</t>
        </is>
      </c>
      <c r="I752" s="11" t="inlineStr">
        <is>
          <t>Não</t>
        </is>
      </c>
      <c r="J752" s="11" t="n">
        <v>2019</v>
      </c>
      <c r="K752" s="10" t="n">
        <v>46206</v>
      </c>
      <c r="L752" s="11" t="n">
        <v>4</v>
      </c>
      <c r="M752" s="8">
        <f>L752*G752</f>
        <v/>
      </c>
      <c r="P752" s="9" t="n"/>
    </row>
    <row r="753">
      <c r="A753" s="11" t="inlineStr">
        <is>
          <t>Catacomb Sifter / Vasculhador das Catacumbas</t>
        </is>
      </c>
      <c r="B753" s="11" t="inlineStr">
        <is>
          <t>Creature — Eldrazi Drone / Criatura — Eldrazi Zangão</t>
        </is>
      </c>
      <c r="C753" s="11" t="inlineStr">
        <is>
          <t>Uncommon / Incomum</t>
        </is>
      </c>
      <c r="D753" s="11" t="inlineStr">
        <is>
          <t>Devoid (This card has no color.) When this creature enters, create a 1/1 colorless Eldrazi Scion creature token. It has "Sacrifice this token: Add {C}." Whenever another creature you control dies, scry 1. (Look at the top card of your library. You may put that card on the bottom.) / Desprovido (Este card não tem cor.)Quando Vasculhador das Catacumbas entrar no campo de batalha, coloque no campo de batalha uma ficha de criatura incolor 1/1 do tipo Rebento Eldrazi. Ela tem "Sacrifique esta criatura: Adicione {1} à sua reserva de mana.".Toda vez que outra criatura que você controla morrer, use vidência 1. (Olhe o card do topo de seu grimório. Você pode colocar aquele card no fundo de seu grimório.)</t>
        </is>
      </c>
      <c r="E753" s="11" t="inlineStr">
        <is>
          <t>{1}{B}{G}</t>
        </is>
      </c>
      <c r="F753" s="11" t="inlineStr">
        <is>
          <t>Preto, Verde</t>
        </is>
      </c>
      <c r="G753" s="8" t="n">
        <v>0.08</v>
      </c>
      <c r="H753" s="11" t="inlineStr">
        <is>
          <t>Battle for Zendikar (BFZ)</t>
        </is>
      </c>
      <c r="I753" s="11" t="inlineStr">
        <is>
          <t>Não</t>
        </is>
      </c>
      <c r="J753" s="11" t="n">
        <v>2015</v>
      </c>
      <c r="K753" s="10" t="n">
        <v>46083</v>
      </c>
      <c r="L753" s="11" t="n">
        <v>6</v>
      </c>
      <c r="M753" s="8">
        <f>L753*G753</f>
        <v/>
      </c>
      <c r="P753" s="9" t="n"/>
    </row>
    <row r="754">
      <c r="A754" s="11" t="inlineStr">
        <is>
          <t>Catacomb Slug / Lesma de Catacumba</t>
        </is>
      </c>
      <c r="B754" s="11" t="inlineStr">
        <is>
          <t>Creature — Slug / Criatura — Lesma</t>
        </is>
      </c>
      <c r="C754" s="11" t="inlineStr">
        <is>
          <t>Common / Comum</t>
        </is>
      </c>
      <c r="E754" s="11" t="inlineStr">
        <is>
          <t>{4}{B}</t>
        </is>
      </c>
      <c r="F754" s="11" t="inlineStr">
        <is>
          <t>Preto</t>
        </is>
      </c>
      <c r="G754" s="8" t="n">
        <v>0.05</v>
      </c>
      <c r="H754" s="11" t="inlineStr">
        <is>
          <t>Magic Origins (ORI)</t>
        </is>
      </c>
      <c r="I754" s="11" t="inlineStr">
        <is>
          <t>Não</t>
        </is>
      </c>
      <c r="J754" s="11" t="n">
        <v>2015</v>
      </c>
      <c r="K754" s="10" t="n">
        <v>46175</v>
      </c>
      <c r="L754" s="11" t="n">
        <v>3</v>
      </c>
      <c r="M754" s="8">
        <f>L754*G754</f>
        <v/>
      </c>
      <c r="P754" s="9" t="n"/>
    </row>
    <row r="755">
      <c r="A755" s="11" t="inlineStr">
        <is>
          <t>Catacomb Slug / Lesma de Catacumba</t>
        </is>
      </c>
      <c r="B755" s="11" t="inlineStr">
        <is>
          <t>Creature — Slug / Criatura — Lesma</t>
        </is>
      </c>
      <c r="C755" s="11" t="inlineStr">
        <is>
          <t>Common / Comum</t>
        </is>
      </c>
      <c r="E755" s="11" t="inlineStr">
        <is>
          <t>{4}{B}</t>
        </is>
      </c>
      <c r="F755" s="11" t="inlineStr">
        <is>
          <t>Preto</t>
        </is>
      </c>
      <c r="G755" s="8" t="n">
        <v>0.05</v>
      </c>
      <c r="H755" s="11" t="inlineStr">
        <is>
          <t>Magic Origins (ORI)</t>
        </is>
      </c>
      <c r="I755" s="11" t="inlineStr">
        <is>
          <t>Não</t>
        </is>
      </c>
      <c r="J755" s="11" t="n">
        <v>2015</v>
      </c>
      <c r="K755" s="10" t="n">
        <v>46175</v>
      </c>
      <c r="L755" s="11" t="n">
        <v>1</v>
      </c>
      <c r="M755" s="8">
        <f>L755*G755</f>
        <v/>
      </c>
      <c r="P755" s="9" t="n"/>
    </row>
    <row r="756">
      <c r="A756" s="11" t="inlineStr">
        <is>
          <t>Catacomb Slug / Lesma de Catacumba</t>
        </is>
      </c>
      <c r="B756" s="11" t="inlineStr">
        <is>
          <t>Creature — Slug / Criatura — Lesma</t>
        </is>
      </c>
      <c r="C756" s="11" t="inlineStr">
        <is>
          <t>Common / Comum</t>
        </is>
      </c>
      <c r="E756" s="11" t="inlineStr">
        <is>
          <t>{4}{B}</t>
        </is>
      </c>
      <c r="F756" s="11" t="inlineStr">
        <is>
          <t>Preto</t>
        </is>
      </c>
      <c r="G756" s="8" t="n">
        <v>0.05</v>
      </c>
      <c r="H756" s="11" t="inlineStr">
        <is>
          <t>Return to Ravnica (RTR)</t>
        </is>
      </c>
      <c r="I756" s="11" t="inlineStr">
        <is>
          <t>Não</t>
        </is>
      </c>
      <c r="J756" s="11" t="n">
        <v>2012</v>
      </c>
      <c r="K756" s="10" t="n">
        <v>46175</v>
      </c>
      <c r="L756" s="11" t="n">
        <v>1</v>
      </c>
      <c r="M756" s="8">
        <f>L756*G756</f>
        <v/>
      </c>
      <c r="P756" s="9" t="n"/>
    </row>
    <row r="757">
      <c r="A757" s="11" t="inlineStr">
        <is>
          <t>Catalog / Catalogar</t>
        </is>
      </c>
      <c r="B757" s="11" t="inlineStr">
        <is>
          <t>Instant / Mágica Instantânea</t>
        </is>
      </c>
      <c r="C757" s="11" t="inlineStr">
        <is>
          <t>Common / Comum</t>
        </is>
      </c>
      <c r="D757" s="11" t="inlineStr">
        <is>
          <t>Draw two cards, then discard a card. / Compre dois cards e depois descarte um card.</t>
        </is>
      </c>
      <c r="E757" s="11" t="inlineStr">
        <is>
          <t>{2}{U}</t>
        </is>
      </c>
      <c r="F757" s="11" t="inlineStr">
        <is>
          <t>Azul</t>
        </is>
      </c>
      <c r="G757" s="8" t="n">
        <v>0.09</v>
      </c>
      <c r="H757" s="11" t="inlineStr">
        <is>
          <t>Shadows over Innistrad (SOI)</t>
        </is>
      </c>
      <c r="I757" s="11" t="inlineStr">
        <is>
          <t>Não</t>
        </is>
      </c>
      <c r="J757" s="11" t="n">
        <v>2016</v>
      </c>
      <c r="L757" s="11" t="n">
        <v>1</v>
      </c>
      <c r="M757" s="8">
        <f>L757*G757</f>
        <v/>
      </c>
      <c r="P757" s="9" t="n"/>
    </row>
    <row r="758">
      <c r="A758" s="11" t="inlineStr">
        <is>
          <t>Cathartic Reunion / Reunião Catártica</t>
        </is>
      </c>
      <c r="B758" s="11" t="inlineStr">
        <is>
          <t>Sorcery / Feitiço</t>
        </is>
      </c>
      <c r="C758" s="11" t="inlineStr">
        <is>
          <t>Common / Comum</t>
        </is>
      </c>
      <c r="D758" s="11" t="inlineStr">
        <is>
          <t>As an additional cost to cast this spell, discard two cards. Draw three cards. / Como custo adicional para conjurar esta mágica, descarte dois cards. Compre três cards.</t>
        </is>
      </c>
      <c r="E758" s="11" t="inlineStr">
        <is>
          <t>{1}{R}</t>
        </is>
      </c>
      <c r="F758" s="11" t="inlineStr">
        <is>
          <t>Vermelho</t>
        </is>
      </c>
      <c r="G758" s="8" t="n">
        <v>0.05</v>
      </c>
      <c r="H758" s="11" t="inlineStr">
        <is>
          <t>Kaladesh (KLD)</t>
        </is>
      </c>
      <c r="I758" s="11" t="inlineStr">
        <is>
          <t>Não</t>
        </is>
      </c>
      <c r="J758" s="11" t="n">
        <v>2016</v>
      </c>
      <c r="L758" s="11" t="n">
        <v>2</v>
      </c>
      <c r="M758" s="8">
        <f>L758*G758</f>
        <v/>
      </c>
      <c r="P758" s="9" t="n"/>
    </row>
    <row r="759">
      <c r="A759" s="11" t="inlineStr">
        <is>
          <t>Caught in the Brights / Pego pelos Holofotes</t>
        </is>
      </c>
      <c r="B759" s="11" t="inlineStr">
        <is>
          <t>Enchantment — Aura / Encantamento — Aura</t>
        </is>
      </c>
      <c r="C759" s="11" t="inlineStr">
        <is>
          <t>Common / Comum</t>
        </is>
      </c>
      <c r="D759" s="11" t="inlineStr">
        <is>
          <t>Enchant creature Enchanted creature can't attack or block. When a Vehicle you control attacks, exile enchanted creature. / Encantar criatura A criatura encantada não pode atacar nem bloquear. Quando um Veículo que você controla atacar, exile a criatura encantada.</t>
        </is>
      </c>
      <c r="E759" s="11" t="inlineStr">
        <is>
          <t>{2}{W}</t>
        </is>
      </c>
      <c r="F759" s="11" t="inlineStr">
        <is>
          <t>Branco</t>
        </is>
      </c>
      <c r="G759" s="8" t="n">
        <v>0.03</v>
      </c>
      <c r="H759" s="11" t="inlineStr">
        <is>
          <t>Aether Revolt (AER)</t>
        </is>
      </c>
      <c r="I759" s="11" t="inlineStr">
        <is>
          <t>Não</t>
        </is>
      </c>
      <c r="J759" s="11" t="n">
        <v>2017</v>
      </c>
      <c r="L759" s="11" t="n">
        <v>2</v>
      </c>
      <c r="M759" s="8">
        <f>L759*G759</f>
        <v/>
      </c>
      <c r="P759" s="9" t="n"/>
    </row>
    <row r="760">
      <c r="A760" s="11" t="inlineStr">
        <is>
          <t>Caustic Caterpillar / Lagarta Cáustica</t>
        </is>
      </c>
      <c r="B760" s="11" t="inlineStr">
        <is>
          <t>Creature — Insect / Criatura — Inseto</t>
        </is>
      </c>
      <c r="C760" s="11" t="inlineStr">
        <is>
          <t>Common / Comum</t>
        </is>
      </c>
      <c r="D760" s="11" t="inlineStr">
        <is>
          <t>{1}{G}, Sacrifice this creature: Destroy target artifact or enchantment. / {1}{G}, Sacrifique Lagarta Cáustica: Destrua o artefato ou encantamento alvo.</t>
        </is>
      </c>
      <c r="E760" s="11" t="inlineStr">
        <is>
          <t>{G}</t>
        </is>
      </c>
      <c r="F760" s="11" t="inlineStr">
        <is>
          <t>Verde</t>
        </is>
      </c>
      <c r="G760" s="8" t="n">
        <v>0.1</v>
      </c>
      <c r="H760" s="11" t="inlineStr">
        <is>
          <t>Magic Origins (ORI)</t>
        </is>
      </c>
      <c r="I760" s="11" t="inlineStr">
        <is>
          <t>Não</t>
        </is>
      </c>
      <c r="J760" s="11" t="n">
        <v>2015</v>
      </c>
      <c r="K760" s="10" t="n">
        <v>46023</v>
      </c>
      <c r="L760" s="11" t="n">
        <v>2</v>
      </c>
      <c r="M760" s="8">
        <f>L760*G760</f>
        <v/>
      </c>
      <c r="P760" s="9" t="n"/>
    </row>
    <row r="761">
      <c r="A761" s="11" t="inlineStr">
        <is>
          <t>Cautious Survivor</t>
        </is>
      </c>
      <c r="B761" s="11" t="inlineStr">
        <is>
          <t>Creature — Elf Survivor</t>
        </is>
      </c>
      <c r="C761" s="11" t="inlineStr">
        <is>
          <t>Common / Comum</t>
        </is>
      </c>
      <c r="D761" s="11" t="inlineStr">
        <is>
          <t>Survival — At the beginning of your second main phase, if this creature is tapped, you gain 2 life.</t>
        </is>
      </c>
      <c r="E761" s="11" t="inlineStr">
        <is>
          <t>{3}{G}</t>
        </is>
      </c>
      <c r="F761" s="11" t="inlineStr">
        <is>
          <t>Verde</t>
        </is>
      </c>
      <c r="G761" s="8" t="n">
        <v>0.05</v>
      </c>
      <c r="H761" s="11" t="inlineStr">
        <is>
          <t>Duskmourn: House of Horror (DSK)</t>
        </is>
      </c>
      <c r="I761" s="11" t="inlineStr">
        <is>
          <t>Não</t>
        </is>
      </c>
      <c r="J761" s="11" t="n">
        <v>2024</v>
      </c>
      <c r="K761" s="10" t="n">
        <v>46116</v>
      </c>
      <c r="L761" s="11" t="n">
        <v>1</v>
      </c>
      <c r="M761" s="8">
        <f>L761*G761</f>
        <v/>
      </c>
      <c r="P761" s="9" t="n"/>
    </row>
    <row r="762">
      <c r="A762" s="11" t="inlineStr">
        <is>
          <t>Cavalcade of Calamity / Parada da Calamidade</t>
        </is>
      </c>
      <c r="B762" s="11" t="inlineStr">
        <is>
          <t>Enchantment / Encantamento</t>
        </is>
      </c>
      <c r="C762" s="11" t="inlineStr">
        <is>
          <t>Uncommon / Incomum</t>
        </is>
      </c>
      <c r="D762" s="11"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762" s="11" t="inlineStr">
        <is>
          <t>{1}{R}</t>
        </is>
      </c>
      <c r="F762" s="11" t="inlineStr">
        <is>
          <t>Vermelho</t>
        </is>
      </c>
      <c r="G762" s="8" t="n">
        <v>0.13</v>
      </c>
      <c r="H762" s="11" t="inlineStr">
        <is>
          <t>Ravnica Allegiance (RNA)</t>
        </is>
      </c>
      <c r="I762" s="11" t="inlineStr">
        <is>
          <t>Não</t>
        </is>
      </c>
      <c r="J762" s="11" t="n">
        <v>2019</v>
      </c>
      <c r="L762" s="11" t="n">
        <v>2</v>
      </c>
      <c r="M762" s="8">
        <f>L762*G762</f>
        <v/>
      </c>
      <c r="P762" s="9" t="n"/>
    </row>
    <row r="763">
      <c r="A763" s="11" t="inlineStr">
        <is>
          <t>Cavaleiros de Dol Amroth / Knights of Dol Amroth</t>
        </is>
      </c>
      <c r="B763" s="11" t="inlineStr">
        <is>
          <t>Criatura — Humano Cavaleiro</t>
        </is>
      </c>
      <c r="C763" s="11" t="inlineStr">
        <is>
          <t>Comum</t>
        </is>
      </c>
      <c r="D763" s="11" t="inlineStr">
        <is>
          <t>Toda vez que você comprar seu segundo card a cada turno, coloque um marcador +1/+1 em Cavaleiros de Dol Amroth.</t>
        </is>
      </c>
      <c r="E763" s="11" t="inlineStr">
        <is>
          <t>3{U}</t>
        </is>
      </c>
      <c r="F763" s="11" t="inlineStr">
        <is>
          <t>Azul</t>
        </is>
      </c>
      <c r="G763" s="8" t="n">
        <v>0.14</v>
      </c>
      <c r="H763" s="11" t="inlineStr">
        <is>
          <t>The Lord of the Rings: Tales of Middle-earth (LTR)</t>
        </is>
      </c>
      <c r="I763" s="11" t="inlineStr">
        <is>
          <t>Não</t>
        </is>
      </c>
      <c r="J763" s="11" t="n">
        <v>2023</v>
      </c>
      <c r="K763" s="10" t="n">
        <v>46084</v>
      </c>
      <c r="L763" s="11" t="n">
        <v>1</v>
      </c>
      <c r="M763" s="8">
        <f>L763*G763</f>
        <v/>
      </c>
      <c r="P763" s="9" t="n"/>
    </row>
    <row r="764">
      <c r="A764" s="11" t="inlineStr">
        <is>
          <t>Cavalry Drillmaster / Mestre de Exercícios da Cavalaria</t>
        </is>
      </c>
      <c r="B764" s="11" t="inlineStr">
        <is>
          <t>Creature — Human Knight / Criatura — Humano Cavaleiro</t>
        </is>
      </c>
      <c r="C764" s="11" t="inlineStr">
        <is>
          <t>Common / Comum</t>
        </is>
      </c>
      <c r="D764" s="11" t="inlineStr">
        <is>
          <t>When this creature enters, target creature gets +2/+0 and gains first strike until end of turn. (It deals combat damage before creatures without first strike.) / Quando Mestre de Exercícios da Cavalaria entra no campo de batalha, a criatura alvo recebe +2/+0 e ganha iniciativa até o final do turno. (Ela causa dano de combate antes das criaturas sem iniciativa.)</t>
        </is>
      </c>
      <c r="E764" s="11" t="inlineStr">
        <is>
          <t>{1}{W}</t>
        </is>
      </c>
      <c r="F764" s="11" t="inlineStr">
        <is>
          <t>Branco</t>
        </is>
      </c>
      <c r="G764" s="8" t="n">
        <v>0.1</v>
      </c>
      <c r="H764" s="11" t="inlineStr">
        <is>
          <t>Jumpstart 2022 (J22)</t>
        </is>
      </c>
      <c r="I764" s="11" t="inlineStr">
        <is>
          <t>Não</t>
        </is>
      </c>
      <c r="J764" s="11" t="n">
        <v>2022</v>
      </c>
      <c r="K764" s="10" t="n">
        <v>46024</v>
      </c>
      <c r="L764" s="11" t="n">
        <v>1</v>
      </c>
      <c r="M764" s="8">
        <f>L764*G764</f>
        <v/>
      </c>
      <c r="P764" s="9" t="n"/>
    </row>
    <row r="765">
      <c r="A765" s="11" t="inlineStr">
        <is>
          <t>Cave People / Povo da Caverna</t>
        </is>
      </c>
      <c r="B765" s="11" t="inlineStr">
        <is>
          <t>Creature — Human</t>
        </is>
      </c>
      <c r="C765" s="11" t="inlineStr">
        <is>
          <t>Uncommon / Incomum</t>
        </is>
      </c>
      <c r="D765" s="11" t="inlineStr">
        <is>
          <t>Whenever this creature attacks, it gets +1/-2 until end of turn. {1}{R}{R}, {T}: Target creature gains mountainwalk until end of turn. (It can't be blocked as long as defending player controls a Mountain.)</t>
        </is>
      </c>
      <c r="E765" s="11" t="inlineStr">
        <is>
          <t>{1}{R}{R}</t>
        </is>
      </c>
      <c r="F765" s="11" t="inlineStr">
        <is>
          <t>Vermelho</t>
        </is>
      </c>
      <c r="G765" s="8" t="n">
        <v>0.1</v>
      </c>
      <c r="H765" s="11" t="inlineStr">
        <is>
          <t>Fourth Edition</t>
        </is>
      </c>
      <c r="I765" s="11" t="inlineStr">
        <is>
          <t>Não</t>
        </is>
      </c>
      <c r="J765" s="11" t="n">
        <v>1995</v>
      </c>
      <c r="K765" s="10" t="n">
        <v>46113</v>
      </c>
      <c r="L765" s="11" t="n">
        <v>1</v>
      </c>
      <c r="M765" s="8">
        <f>L765*G765</f>
        <v/>
      </c>
      <c r="P765" s="9" t="n"/>
    </row>
    <row r="766">
      <c r="A766" s="11" t="inlineStr">
        <is>
          <t>Cave People / Povo da Caverna</t>
        </is>
      </c>
      <c r="B766" s="11" t="inlineStr">
        <is>
          <t>Creature — Human</t>
        </is>
      </c>
      <c r="C766" s="11" t="inlineStr">
        <is>
          <t>Uncommon / Incomum</t>
        </is>
      </c>
      <c r="D766" s="11" t="inlineStr">
        <is>
          <t>Whenever this creature attacks, it gets +1/-2 until end of turn. {1}{R}{R}, {T}: Target creature gains mountainwalk until end of turn. (It can't be blocked as long as defending player controls a Mountain.)</t>
        </is>
      </c>
      <c r="E766" s="11" t="inlineStr">
        <is>
          <t>{1}{R}{R}</t>
        </is>
      </c>
      <c r="F766" s="11" t="inlineStr">
        <is>
          <t>Vermelho</t>
        </is>
      </c>
      <c r="G766" s="8" t="n">
        <v>0.2</v>
      </c>
      <c r="H766" s="11" t="inlineStr">
        <is>
          <t>Fourth Edition (BB)</t>
        </is>
      </c>
      <c r="I766" s="11" t="inlineStr">
        <is>
          <t>Não</t>
        </is>
      </c>
      <c r="J766" s="11" t="n">
        <v>1995</v>
      </c>
      <c r="K766" s="10" t="n">
        <v>46113</v>
      </c>
      <c r="L766" s="11" t="n">
        <v>2</v>
      </c>
      <c r="M766" s="8">
        <f>L766*G766</f>
        <v/>
      </c>
      <c r="P766" s="9" t="n"/>
    </row>
    <row r="767">
      <c r="A767" s="11" t="inlineStr">
        <is>
          <t>Cavern Lampad / Lâmpade da Caverna</t>
        </is>
      </c>
      <c r="B767" s="11" t="inlineStr">
        <is>
          <t>Enchantment Creature — Nymph / Criatura Encantamento — Ninfa</t>
        </is>
      </c>
      <c r="C767" s="11" t="inlineStr">
        <is>
          <t>Common / Comum</t>
        </is>
      </c>
      <c r="D767" s="11" t="inlineStr">
        <is>
          <t>Bestow {5}{B} (If you cast this card for its bestow cost, it's an Aura spell with enchant creature. It becomes a creature again if it's not attached.) Intimidate (This creature can't be blocked except by artifact creatures and/or creatures that share a color with it.) Enchanted creature gets +2/+2 and has intimidate. / Agraciar {5}{B} (Se você conjurar este card pagando seu custo de agraciar, ele será uma mágica de Aura com encantar criatura. Ele se tornará novamente uma criatura se não estiver anexado a uma criatura.) Intimidar A criatura encantada recebe +2/+2 e tem intimidar.</t>
        </is>
      </c>
      <c r="E767" s="11" t="inlineStr">
        <is>
          <t>{3}{B}</t>
        </is>
      </c>
      <c r="F767" s="11" t="inlineStr">
        <is>
          <t>Preto</t>
        </is>
      </c>
      <c r="G767" s="8" t="n">
        <v>0.06</v>
      </c>
      <c r="H767" s="11" t="inlineStr">
        <is>
          <t>Theros (THS)</t>
        </is>
      </c>
      <c r="I767" s="11" t="inlineStr">
        <is>
          <t>Não</t>
        </is>
      </c>
      <c r="J767" s="11" t="n">
        <v>2013</v>
      </c>
      <c r="K767" s="10" t="n">
        <v>46055</v>
      </c>
      <c r="L767" s="11" t="n">
        <v>3</v>
      </c>
      <c r="M767" s="8">
        <f>L767*G767</f>
        <v/>
      </c>
      <c r="P767" s="9" t="n"/>
    </row>
    <row r="768">
      <c r="A768" s="11" t="inlineStr">
        <is>
          <t>Cavern Lampad / Lâmpade da Caverna</t>
        </is>
      </c>
      <c r="B768" s="11" t="inlineStr">
        <is>
          <t>Enchantment Creature — Nymph / Criatura Encantamento — Ninfa</t>
        </is>
      </c>
      <c r="C768" s="11" t="inlineStr">
        <is>
          <t>Common / Comum</t>
        </is>
      </c>
      <c r="D768" s="11" t="inlineStr">
        <is>
          <t>Bestow {5}{B} (If you cast this card for its bestow cost, it's an Aura spell with enchant creature. It becomes a creature again if it's not attached.) Intimidate (This creature can't be blocked except by artifact creatures and/or creatures that share a color with it.) Enchanted creature gets +2/+2 and has intimidate. / Agraciar {5}{B} (Se você conjurar este card pagando seu custo de agraciar, ele será uma mágica de Aura com encantar criatura. Ele se tornará novamente uma criatura se não estiver anexado a uma criatura.) Intimidar A criatura encantada recebe +2/+2 e tem intimidar.</t>
        </is>
      </c>
      <c r="E768" s="11" t="inlineStr">
        <is>
          <t>{3}{B}</t>
        </is>
      </c>
      <c r="F768" s="11" t="inlineStr">
        <is>
          <t>Preto</t>
        </is>
      </c>
      <c r="G768" s="8" t="n">
        <v>0.06</v>
      </c>
      <c r="H768" s="11" t="inlineStr">
        <is>
          <t>Theros (THS)</t>
        </is>
      </c>
      <c r="I768" s="11" t="inlineStr">
        <is>
          <t>Não</t>
        </is>
      </c>
      <c r="J768" s="11" t="n">
        <v>2013</v>
      </c>
      <c r="K768" s="10" t="n">
        <v>46055</v>
      </c>
      <c r="L768" s="11" t="n">
        <v>1</v>
      </c>
      <c r="M768" s="8">
        <f>L768*G768</f>
        <v/>
      </c>
      <c r="P768" s="9" t="n"/>
    </row>
    <row r="769">
      <c r="A769" s="11" t="inlineStr">
        <is>
          <t>Cavern Thoctar / Tóctar da Caverna</t>
        </is>
      </c>
      <c r="B769" s="11" t="inlineStr">
        <is>
          <t>Creature — Beast / Criatura — Besta</t>
        </is>
      </c>
      <c r="C769" s="11" t="inlineStr">
        <is>
          <t>Common / Comum</t>
        </is>
      </c>
      <c r="D769" s="11" t="inlineStr">
        <is>
          <t>{1}{R}: This creature gets +1/+0 until end of turn. / {1}{R}: Tóctar da Caverna recebe +1/+0 até o final do turno.</t>
        </is>
      </c>
      <c r="E769" s="11" t="inlineStr">
        <is>
          <t>{5}{G}</t>
        </is>
      </c>
      <c r="F769" s="11" t="inlineStr">
        <is>
          <t>Verde</t>
        </is>
      </c>
      <c r="G769" s="8" t="n">
        <v>0.06</v>
      </c>
      <c r="H769" s="11" t="inlineStr">
        <is>
          <t>Shards of Alara (ALA)</t>
        </is>
      </c>
      <c r="I769" s="11" t="inlineStr">
        <is>
          <t>Não</t>
        </is>
      </c>
      <c r="J769" s="11" t="n">
        <v>2008</v>
      </c>
      <c r="K769" s="10" t="n">
        <v>46147</v>
      </c>
      <c r="L769" s="11" t="n">
        <v>1</v>
      </c>
      <c r="M769" s="8">
        <f>L769*G769</f>
        <v/>
      </c>
      <c r="P769" s="9" t="n"/>
    </row>
    <row r="770">
      <c r="A770" s="11" t="inlineStr">
        <is>
          <t>Cease-Fire / Cessar-Fogo</t>
        </is>
      </c>
      <c r="B770" s="11" t="inlineStr">
        <is>
          <t>Instant / Mágica Instantânea</t>
        </is>
      </c>
      <c r="C770" s="11" t="inlineStr">
        <is>
          <t>Common / Comum</t>
        </is>
      </c>
      <c r="D770" s="11" t="inlineStr">
        <is>
          <t>Target player can't cast creature spells this turn. Draw a card. / O jogador alvo não pode baixar mágicas de criatura neste turno. Compre um card.</t>
        </is>
      </c>
      <c r="E770" s="11" t="inlineStr">
        <is>
          <t>{2}{W}</t>
        </is>
      </c>
      <c r="F770" s="11" t="inlineStr">
        <is>
          <t>Branco</t>
        </is>
      </c>
      <c r="G770" s="8" t="n">
        <v>0.15</v>
      </c>
      <c r="H770" s="11" t="inlineStr">
        <is>
          <t>Odyssey (ODY)</t>
        </is>
      </c>
      <c r="I770" s="11" t="inlineStr">
        <is>
          <t>Não</t>
        </is>
      </c>
      <c r="J770" s="11" t="n">
        <v>2001</v>
      </c>
      <c r="L770" s="11" t="n">
        <v>4</v>
      </c>
      <c r="M770" s="8">
        <f>L770*G770</f>
        <v/>
      </c>
      <c r="P770" s="9" t="n"/>
    </row>
    <row r="771">
      <c r="A771" s="11" t="inlineStr">
        <is>
          <t>Celeborn, o Sábio / Celeborn the Wise</t>
        </is>
      </c>
      <c r="B771" s="11" t="inlineStr">
        <is>
          <t>Criatura Lendária — Elfo Nobre</t>
        </is>
      </c>
      <c r="C771" s="11" t="inlineStr">
        <is>
          <t>Incomum</t>
        </is>
      </c>
      <c r="D771" s="11"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771" s="11" t="inlineStr">
        <is>
          <t>1{G}</t>
        </is>
      </c>
      <c r="F771" s="11" t="inlineStr">
        <is>
          <t>Verde</t>
        </is>
      </c>
      <c r="G771" s="8" t="n">
        <v>0.2</v>
      </c>
      <c r="H771" s="11" t="inlineStr">
        <is>
          <t>The Lord of the Rings: Tales of Middle-earth (LTR)</t>
        </is>
      </c>
      <c r="I771" s="11" t="inlineStr">
        <is>
          <t>Não</t>
        </is>
      </c>
      <c r="J771" s="11" t="n">
        <v>2023</v>
      </c>
      <c r="K771" s="10" t="n">
        <v>46084</v>
      </c>
      <c r="L771" s="11" t="n">
        <v>2</v>
      </c>
      <c r="M771" s="8">
        <f>L771*G771</f>
        <v/>
      </c>
      <c r="P771" s="9" t="n"/>
    </row>
    <row r="772">
      <c r="A772" s="11" t="inlineStr">
        <is>
          <t>Celestial Flare / Clarão Celestial</t>
        </is>
      </c>
      <c r="B772" s="11" t="inlineStr">
        <is>
          <t>Instant / Mágica Instantânea</t>
        </is>
      </c>
      <c r="C772" s="11" t="inlineStr">
        <is>
          <t>Common / Comum</t>
        </is>
      </c>
      <c r="D772" s="11" t="inlineStr">
        <is>
          <t>Target player sacrifices an attacking or blocking creature of their choice. / O jogador alvo sacrifica uma criatura atacante ou bloqueadora.</t>
        </is>
      </c>
      <c r="E772" s="11" t="inlineStr">
        <is>
          <t>{W}{W}</t>
        </is>
      </c>
      <c r="F772" s="11" t="inlineStr">
        <is>
          <t>Branco</t>
        </is>
      </c>
      <c r="G772" s="8" t="n">
        <v>0.08</v>
      </c>
      <c r="H772" s="11" t="inlineStr">
        <is>
          <t>Magic 2014 (M14)</t>
        </is>
      </c>
      <c r="I772" s="11" t="inlineStr">
        <is>
          <t>Não</t>
        </is>
      </c>
      <c r="J772" s="11" t="n">
        <v>2013</v>
      </c>
      <c r="L772" s="11" t="n">
        <v>3</v>
      </c>
      <c r="M772" s="8">
        <f>L772*G772</f>
        <v/>
      </c>
      <c r="P772" s="9" t="n"/>
    </row>
    <row r="773">
      <c r="A773" s="11" t="inlineStr">
        <is>
          <t>Celestial Flare / Clarão Celestial</t>
        </is>
      </c>
      <c r="B773" s="11" t="inlineStr">
        <is>
          <t>Instant / Mágica Instantânea</t>
        </is>
      </c>
      <c r="C773" s="11" t="inlineStr">
        <is>
          <t>Common / Comum</t>
        </is>
      </c>
      <c r="D773" s="11" t="inlineStr">
        <is>
          <t>Target player sacrifices an attacking or blocking creature of their choice. / O jogador alvo sacrifica uma criatura atacante ou bloqueadora.</t>
        </is>
      </c>
      <c r="E773" s="11" t="inlineStr">
        <is>
          <t>{W}{W}</t>
        </is>
      </c>
      <c r="F773" s="11" t="inlineStr">
        <is>
          <t>Branco</t>
        </is>
      </c>
      <c r="G773" s="8" t="n">
        <v>0.08</v>
      </c>
      <c r="H773" s="11" t="inlineStr">
        <is>
          <t>Magic Origins (ORI)</t>
        </is>
      </c>
      <c r="I773" s="11" t="inlineStr">
        <is>
          <t>Não</t>
        </is>
      </c>
      <c r="J773" s="11" t="n">
        <v>2015</v>
      </c>
      <c r="L773" s="11" t="n">
        <v>1</v>
      </c>
      <c r="M773" s="8">
        <f>L773*G773</f>
        <v/>
      </c>
      <c r="P773" s="9" t="n"/>
    </row>
    <row r="774">
      <c r="A774" s="11" t="inlineStr">
        <is>
          <t>Celestial Prism / Prisma Celestial</t>
        </is>
      </c>
      <c r="B774" s="11" t="inlineStr">
        <is>
          <t>Artifact</t>
        </is>
      </c>
      <c r="C774" s="11" t="inlineStr">
        <is>
          <t>Uncommon / Incomum</t>
        </is>
      </c>
      <c r="D774" s="11" t="inlineStr">
        <is>
          <t>{2}, {T}: Add one mana of any color.</t>
        </is>
      </c>
      <c r="E774" s="11" t="inlineStr">
        <is>
          <t>{3}</t>
        </is>
      </c>
      <c r="F774" s="11" t="inlineStr">
        <is>
          <t>Incolor</t>
        </is>
      </c>
      <c r="G774" s="8" t="n">
        <v>0.15</v>
      </c>
      <c r="H774" s="11" t="inlineStr">
        <is>
          <t>Fourth Edition</t>
        </is>
      </c>
      <c r="I774" s="11" t="inlineStr">
        <is>
          <t>Não</t>
        </is>
      </c>
      <c r="J774" s="11" t="n">
        <v>1995</v>
      </c>
      <c r="L774" s="11" t="n">
        <v>1</v>
      </c>
      <c r="M774" s="8">
        <f>L774*G774</f>
        <v/>
      </c>
      <c r="P774" s="9" t="n"/>
    </row>
    <row r="775">
      <c r="A775" s="11" t="inlineStr">
        <is>
          <t>Celestial Prism / Prisma Celestial</t>
        </is>
      </c>
      <c r="B775" s="11" t="inlineStr">
        <is>
          <t>Artifact</t>
        </is>
      </c>
      <c r="C775" s="11" t="inlineStr">
        <is>
          <t>Uncommon / Incomum</t>
        </is>
      </c>
      <c r="D775" s="11" t="inlineStr">
        <is>
          <t>{2}, {T}: Add one mana of any color.</t>
        </is>
      </c>
      <c r="E775" s="11" t="inlineStr">
        <is>
          <t>{3}</t>
        </is>
      </c>
      <c r="F775" s="11" t="inlineStr">
        <is>
          <t>Incolor</t>
        </is>
      </c>
      <c r="G775" s="8" t="n">
        <v>0.5</v>
      </c>
      <c r="H775" s="11" t="inlineStr">
        <is>
          <t>Fourth Edition (BB)</t>
        </is>
      </c>
      <c r="I775" s="11" t="inlineStr">
        <is>
          <t>Não</t>
        </is>
      </c>
      <c r="J775" s="11" t="n">
        <v>1995</v>
      </c>
      <c r="L775" s="11" t="n">
        <v>1</v>
      </c>
      <c r="M775" s="8">
        <f>L775*G775</f>
        <v/>
      </c>
      <c r="P775" s="9" t="n"/>
    </row>
    <row r="776">
      <c r="A776" s="11" t="inlineStr">
        <is>
          <t>Cemetery Gate / Portão do Cemitério</t>
        </is>
      </c>
      <c r="B776" s="11" t="inlineStr">
        <is>
          <t>Creature — Wall</t>
        </is>
      </c>
      <c r="C776" s="11" t="inlineStr">
        <is>
          <t>Common / Comum</t>
        </is>
      </c>
      <c r="D776" s="11" t="inlineStr">
        <is>
          <t>Defender (This creature can't attack.) Protection from black</t>
        </is>
      </c>
      <c r="E776" s="11" t="inlineStr">
        <is>
          <t>{2}{B}</t>
        </is>
      </c>
      <c r="F776" s="11" t="inlineStr">
        <is>
          <t>Preto</t>
        </is>
      </c>
      <c r="G776" s="8" t="n">
        <v>0.1</v>
      </c>
      <c r="H776" s="11" t="inlineStr">
        <is>
          <t>Homelands (HML)</t>
        </is>
      </c>
      <c r="I776" s="11" t="inlineStr">
        <is>
          <t>Não</t>
        </is>
      </c>
      <c r="J776" s="11" t="n">
        <v>1995</v>
      </c>
      <c r="K776" s="11" t="inlineStr">
        <is>
          <t>0/5</t>
        </is>
      </c>
      <c r="L776" s="11" t="n">
        <v>1</v>
      </c>
      <c r="M776" s="8">
        <f>L776*G776</f>
        <v/>
      </c>
      <c r="P776" s="9" t="n"/>
    </row>
    <row r="777">
      <c r="A777" s="11" t="inlineStr">
        <is>
          <t>Cenn's Heir / Herdeiro do Cenn</t>
        </is>
      </c>
      <c r="B777" s="11" t="inlineStr">
        <is>
          <t>Creature — Kithkin Soldier / Criatura — Kithkin Soldado</t>
        </is>
      </c>
      <c r="C777" s="11" t="inlineStr">
        <is>
          <t>Common / Comum</t>
        </is>
      </c>
      <c r="D777" s="11" t="inlineStr">
        <is>
          <t>Whenever this creature attacks, it gets +1/+1 until end of turn for each other attacking Kithkin. / Toda vez que Herdeiro do Cenn ataca, ele recebe +1/+1 até o final do turno para cada outro Kithkin atacante.</t>
        </is>
      </c>
      <c r="E777" s="11" t="inlineStr">
        <is>
          <t>{1}{W}</t>
        </is>
      </c>
      <c r="F777" s="11" t="inlineStr">
        <is>
          <t>Branco</t>
        </is>
      </c>
      <c r="G777" s="8" t="n">
        <v>0.08</v>
      </c>
      <c r="H777" s="11" t="inlineStr">
        <is>
          <t>Lorwyn (LRW)</t>
        </is>
      </c>
      <c r="I777" s="11" t="inlineStr">
        <is>
          <t>Não</t>
        </is>
      </c>
      <c r="J777" s="11" t="n">
        <v>2007</v>
      </c>
      <c r="K777" s="10" t="n">
        <v>46023</v>
      </c>
      <c r="L777" s="11" t="n">
        <v>1</v>
      </c>
      <c r="M777" s="8">
        <f>L777*G777</f>
        <v/>
      </c>
      <c r="P777" s="9" t="n"/>
    </row>
    <row r="778">
      <c r="A778" s="11" t="inlineStr">
        <is>
          <t>Centaur</t>
        </is>
      </c>
      <c r="B778" s="11" t="inlineStr">
        <is>
          <t>Token</t>
        </is>
      </c>
      <c r="C778" s="11" t="inlineStr">
        <is>
          <t>Token</t>
        </is>
      </c>
      <c r="D778" s="11" t="inlineStr">
        <is>
          <t>-</t>
        </is>
      </c>
      <c r="E778" s="11" t="inlineStr">
        <is>
          <t>{G}</t>
        </is>
      </c>
      <c r="F778" s="11" t="inlineStr">
        <is>
          <t>Verde</t>
        </is>
      </c>
      <c r="G778" s="8" t="n">
        <v>0.15</v>
      </c>
      <c r="H778" s="11" t="inlineStr">
        <is>
          <t>Return to Ravnica (RTR)</t>
        </is>
      </c>
      <c r="I778" s="11" t="inlineStr">
        <is>
          <t>Não</t>
        </is>
      </c>
      <c r="J778" s="11" t="n">
        <v>2012</v>
      </c>
      <c r="K778" s="10" t="n">
        <v>46084</v>
      </c>
      <c r="L778" s="11" t="n">
        <v>1</v>
      </c>
      <c r="M778" s="8">
        <f>L778*G778</f>
        <v/>
      </c>
      <c r="P778" s="9" t="n"/>
    </row>
    <row r="779">
      <c r="A779" s="11" t="inlineStr">
        <is>
          <t>Centaur Battlemaster / Centauro Mestre da Espada</t>
        </is>
      </c>
      <c r="B779" s="11" t="inlineStr">
        <is>
          <t>Creature — Centaur Warrior / Criatura — Centauro Guerreiro</t>
        </is>
      </c>
      <c r="C779" s="11" t="inlineStr">
        <is>
          <t>Common / Comum</t>
        </is>
      </c>
      <c r="E779" s="11" t="inlineStr">
        <is>
          <t>{G}{G}</t>
        </is>
      </c>
      <c r="F779" s="11" t="inlineStr">
        <is>
          <t>Verde</t>
        </is>
      </c>
      <c r="G779" s="8" t="n">
        <v>0.03</v>
      </c>
      <c r="H779" s="11" t="inlineStr">
        <is>
          <t>Journey into Nyx (JOU)</t>
        </is>
      </c>
      <c r="I779" s="11" t="inlineStr">
        <is>
          <t>Não</t>
        </is>
      </c>
      <c r="J779" s="11" t="n">
        <v>2014</v>
      </c>
      <c r="K779" s="10" t="n">
        <v>46056</v>
      </c>
      <c r="L779" s="11" t="n">
        <v>1</v>
      </c>
      <c r="M779" s="8">
        <f>L779*G779</f>
        <v/>
      </c>
      <c r="P779" s="9" t="n"/>
    </row>
    <row r="780">
      <c r="A780" s="11" t="inlineStr">
        <is>
          <t>Centaur Courser / Centaura-caçadora</t>
        </is>
      </c>
      <c r="B780" s="11" t="inlineStr">
        <is>
          <t>Creature — Centaur Warrior / Criatura — Centauro Guerreiro</t>
        </is>
      </c>
      <c r="C780" s="11" t="inlineStr">
        <is>
          <t>Common / Comum</t>
        </is>
      </c>
      <c r="E780" s="11" t="inlineStr">
        <is>
          <t>{2}{G}</t>
        </is>
      </c>
      <c r="F780" s="11" t="inlineStr">
        <is>
          <t>Verde</t>
        </is>
      </c>
      <c r="G780" s="8" t="n">
        <v>0.03</v>
      </c>
      <c r="H780" s="11" t="inlineStr">
        <is>
          <t>Core Set 2019 (M19)</t>
        </is>
      </c>
      <c r="I780" s="11" t="inlineStr">
        <is>
          <t>Não</t>
        </is>
      </c>
      <c r="J780" s="11" t="n">
        <v>2018</v>
      </c>
      <c r="K780" s="10" t="n">
        <v>46084</v>
      </c>
      <c r="L780" s="11" t="n">
        <v>3</v>
      </c>
      <c r="M780" s="8">
        <f>L780*G780</f>
        <v/>
      </c>
      <c r="P780" s="9" t="n"/>
    </row>
    <row r="781">
      <c r="A781" s="11" t="inlineStr">
        <is>
          <t>Centaur Courser / Centaura-caçadora</t>
        </is>
      </c>
      <c r="B781" s="11" t="inlineStr">
        <is>
          <t>Creature — Centaur Warrior / Criatura — Centauro Guerreiro</t>
        </is>
      </c>
      <c r="C781" s="11" t="inlineStr">
        <is>
          <t>Common / Comum</t>
        </is>
      </c>
      <c r="E781" s="11" t="inlineStr">
        <is>
          <t>{2}{G}</t>
        </is>
      </c>
      <c r="F781" s="11" t="inlineStr">
        <is>
          <t>Verde</t>
        </is>
      </c>
      <c r="G781" s="8" t="n">
        <v>0.03</v>
      </c>
      <c r="H781" s="11" t="inlineStr">
        <is>
          <t>Core Set 2020 (M20)</t>
        </is>
      </c>
      <c r="I781" s="11" t="inlineStr">
        <is>
          <t>Não</t>
        </is>
      </c>
      <c r="J781" s="11" t="n">
        <v>2019</v>
      </c>
      <c r="K781" s="10" t="n">
        <v>46084</v>
      </c>
      <c r="L781" s="11" t="n">
        <v>1</v>
      </c>
      <c r="M781" s="8">
        <f>L781*G781</f>
        <v/>
      </c>
      <c r="P781" s="9" t="n"/>
    </row>
    <row r="782">
      <c r="A782" s="11" t="inlineStr">
        <is>
          <t>Centaur Courser / Centaura-Caçadora</t>
        </is>
      </c>
      <c r="B782" s="11" t="inlineStr">
        <is>
          <t>Creature — Centaur Warrior / Criatura — Centauro Guerreiro</t>
        </is>
      </c>
      <c r="C782" s="11" t="inlineStr">
        <is>
          <t>Common / Comum</t>
        </is>
      </c>
      <c r="E782" s="11" t="inlineStr">
        <is>
          <t>{2}{G}</t>
        </is>
      </c>
      <c r="F782" s="11" t="inlineStr">
        <is>
          <t>Verde</t>
        </is>
      </c>
      <c r="G782" s="8" t="n">
        <v>0.1</v>
      </c>
      <c r="H782" s="11" t="inlineStr">
        <is>
          <t>Magic 2015 (M15)</t>
        </is>
      </c>
      <c r="I782" s="11" t="inlineStr">
        <is>
          <t>Não</t>
        </is>
      </c>
      <c r="J782" s="11" t="n">
        <v>2014</v>
      </c>
      <c r="K782" s="10" t="n">
        <v>46084</v>
      </c>
      <c r="L782" s="11" t="n">
        <v>2</v>
      </c>
      <c r="M782" s="8">
        <f>L782*G782</f>
        <v/>
      </c>
      <c r="P782" s="9" t="n"/>
    </row>
    <row r="783">
      <c r="A783" s="11" t="inlineStr">
        <is>
          <t>Centaur's Herald / Arauto do Centauro</t>
        </is>
      </c>
      <c r="B783" s="11" t="inlineStr">
        <is>
          <t>Creature — Elf Scout / Criatura — Elfo Batedor</t>
        </is>
      </c>
      <c r="C783" s="11" t="inlineStr">
        <is>
          <t>Common / Comum</t>
        </is>
      </c>
      <c r="D783" s="11" t="inlineStr">
        <is>
          <t>{2}{G}, Sacrifice this creature: Create a 3/3 green Centaur creature token. / {2}{G}, Sacrifique Arauto do Centauro: Coloque no campo de batalha uma ficha de criatura verde 3/3 do tipo Centauro.</t>
        </is>
      </c>
      <c r="E783" s="11" t="inlineStr">
        <is>
          <t>{G}</t>
        </is>
      </c>
      <c r="F783" s="11" t="inlineStr">
        <is>
          <t>Verde</t>
        </is>
      </c>
      <c r="G783" s="8" t="n">
        <v>0.06</v>
      </c>
      <c r="H783" s="11" t="inlineStr">
        <is>
          <t>Return to Ravnica (RTR)</t>
        </is>
      </c>
      <c r="I783" s="11" t="inlineStr">
        <is>
          <t>Não</t>
        </is>
      </c>
      <c r="J783" s="11" t="n">
        <v>2012</v>
      </c>
      <c r="K783" s="11" t="inlineStr">
        <is>
          <t>0/1</t>
        </is>
      </c>
      <c r="L783" s="11" t="n">
        <v>1</v>
      </c>
      <c r="M783" s="8">
        <f>L783*G783</f>
        <v/>
      </c>
      <c r="P783" s="9" t="n"/>
    </row>
    <row r="784">
      <c r="A784" s="11" t="inlineStr">
        <is>
          <t>Cephalid Inkmage</t>
        </is>
      </c>
      <c r="B784" s="11" t="inlineStr">
        <is>
          <t>Creature — Octopus Wizard</t>
        </is>
      </c>
      <c r="C784" s="11" t="inlineStr">
        <is>
          <t>Uncommon / Incomum</t>
        </is>
      </c>
      <c r="D784" s="11" t="inlineStr">
        <is>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is>
      </c>
      <c r="E784" s="11" t="inlineStr">
        <is>
          <t>{2}{U}</t>
        </is>
      </c>
      <c r="F784" s="11" t="inlineStr">
        <is>
          <t>Azul</t>
        </is>
      </c>
      <c r="G784" s="8" t="n">
        <v>0.11</v>
      </c>
      <c r="H784" s="11" t="inlineStr">
        <is>
          <t>Foundations (FDN)</t>
        </is>
      </c>
      <c r="I784" s="11" t="inlineStr">
        <is>
          <t>Não</t>
        </is>
      </c>
      <c r="J784" s="11" t="n">
        <v>2024</v>
      </c>
      <c r="K784" s="10" t="n">
        <v>46055</v>
      </c>
      <c r="L784" s="11" t="n">
        <v>1</v>
      </c>
      <c r="M784" s="8">
        <f>L784*G784</f>
        <v/>
      </c>
      <c r="P784" s="9" t="n"/>
    </row>
    <row r="785">
      <c r="A785" s="11" t="inlineStr">
        <is>
          <t>Cephalid Looter / Saqueador Cefálida</t>
        </is>
      </c>
      <c r="B785" s="11" t="inlineStr">
        <is>
          <t>Creature — Octopus Rogue / Criatura — Cefálida</t>
        </is>
      </c>
      <c r="C785" s="11" t="inlineStr">
        <is>
          <t>Common / Comum</t>
        </is>
      </c>
      <c r="D785" s="11" t="inlineStr">
        <is>
          <t>{T}: Target player draws a card, then discards a card. / {T}: O jogador alvo compra um card e então descarta um card de sua própria mão.</t>
        </is>
      </c>
      <c r="E785" s="11" t="inlineStr">
        <is>
          <t>{2}{U}</t>
        </is>
      </c>
      <c r="F785" s="11" t="inlineStr">
        <is>
          <t>Azul</t>
        </is>
      </c>
      <c r="G785" s="8" t="n">
        <v>0.08</v>
      </c>
      <c r="H785" s="11" t="inlineStr">
        <is>
          <t>Odyssey (ODY)</t>
        </is>
      </c>
      <c r="I785" s="11" t="inlineStr">
        <is>
          <t>Não</t>
        </is>
      </c>
      <c r="J785" s="11" t="n">
        <v>2001</v>
      </c>
      <c r="K785" s="10" t="n">
        <v>46024</v>
      </c>
      <c r="L785" s="11" t="n">
        <v>2</v>
      </c>
      <c r="M785" s="8">
        <f>L785*G785</f>
        <v/>
      </c>
      <c r="P785" s="9" t="n"/>
    </row>
    <row r="786">
      <c r="A786" s="11" t="inlineStr">
        <is>
          <t>Cephalid Scout</t>
        </is>
      </c>
      <c r="B786" s="11" t="inlineStr">
        <is>
          <t>Criatura — Cefalídeo Mago / Creature — Cephalid Wizard</t>
        </is>
      </c>
      <c r="C786" s="11" t="inlineStr">
        <is>
          <t>Comum / Common</t>
        </is>
      </c>
      <c r="D786" s="11" t="inlineStr">
        <is>
          <t>Flying. {2}{U}, Sacrifice a land: Draw a card.</t>
        </is>
      </c>
      <c r="E786" s="11" t="inlineStr">
        <is>
          <t>{1}{U}</t>
        </is>
      </c>
      <c r="F786" s="11" t="inlineStr">
        <is>
          <t>Azul</t>
        </is>
      </c>
      <c r="G786" s="8" t="n">
        <v>0.05</v>
      </c>
      <c r="H786" s="11" t="inlineStr">
        <is>
          <t>Odyssey (ODY)</t>
        </is>
      </c>
      <c r="I786" s="11" t="inlineStr">
        <is>
          <t>Não</t>
        </is>
      </c>
      <c r="J786" s="11" t="n">
        <v>2001</v>
      </c>
      <c r="K786" s="10" t="n">
        <v>46023</v>
      </c>
      <c r="L786" s="11" t="n">
        <v>1</v>
      </c>
      <c r="M786" s="8">
        <f>L786*G786</f>
        <v/>
      </c>
      <c r="P786" s="9" t="n"/>
    </row>
    <row r="787">
      <c r="A787" s="11" t="inlineStr">
        <is>
          <t>Cercados por Orcs / Surrounded by Orcs</t>
        </is>
      </c>
      <c r="B787" s="11" t="inlineStr">
        <is>
          <t>Feitiço</t>
        </is>
      </c>
      <c r="C787" s="11" t="inlineStr">
        <is>
          <t>Comum</t>
        </is>
      </c>
      <c r="D787" s="11"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787" s="11" t="inlineStr">
        <is>
          <t>3{U}</t>
        </is>
      </c>
      <c r="F787" s="11" t="inlineStr">
        <is>
          <t>Azul</t>
        </is>
      </c>
      <c r="G787" s="8" t="n">
        <v>0.08</v>
      </c>
      <c r="H787" s="11" t="inlineStr">
        <is>
          <t>The Lord of the Rings: Tales of Middle-earth (LTR)</t>
        </is>
      </c>
      <c r="I787" s="11" t="inlineStr">
        <is>
          <t>Não</t>
        </is>
      </c>
      <c r="J787" s="11" t="n">
        <v>2023</v>
      </c>
      <c r="L787" s="11" t="n">
        <v>1</v>
      </c>
      <c r="M787" s="8">
        <f>L787*G787</f>
        <v/>
      </c>
      <c r="P787" s="9" t="n"/>
    </row>
    <row r="788">
      <c r="A788" s="11" t="inlineStr">
        <is>
          <t>Cerebral Eruption / Erupção Cerebral</t>
        </is>
      </c>
      <c r="B788" s="11" t="inlineStr">
        <is>
          <t>Sorcery / Feitiço</t>
        </is>
      </c>
      <c r="C788" s="11" t="inlineStr">
        <is>
          <t>Rare / Rara</t>
        </is>
      </c>
      <c r="D788" s="11" t="inlineStr">
        <is>
          <t>Target opponent reveals the top card of their library. Cerebral Eruption deals damage equal to the revealed card's mana value to that player and each creature that player controls. If a land card is revealed this way, return Cerebral Eruption to its owner's hand. / O oponente alvo revela o primeiro card do topo de seu próprio grimório. Erupção Cerebral causa uma quantidade de dano àquele jogador, e a cada criatura que ele controla, igual ao custo de mana convertido do card revelado. Se um card de terreno for revelado dessa maneira, devolva Erupção Cerebral para a mão de seu dono.</t>
        </is>
      </c>
      <c r="E788" s="11" t="inlineStr">
        <is>
          <t>{2}{R}{R}</t>
        </is>
      </c>
      <c r="F788" s="11" t="inlineStr">
        <is>
          <t>Vermelho</t>
        </is>
      </c>
      <c r="G788" s="8" t="n">
        <v>0.25</v>
      </c>
      <c r="H788" s="11" t="inlineStr">
        <is>
          <t>Scars of Mirrodin (SOM)</t>
        </is>
      </c>
      <c r="I788" s="11" t="inlineStr">
        <is>
          <t>Não</t>
        </is>
      </c>
      <c r="J788" s="11" t="n">
        <v>2010</v>
      </c>
      <c r="L788" s="11" t="n">
        <v>1</v>
      </c>
      <c r="M788" s="8">
        <f>L788*G788</f>
        <v/>
      </c>
      <c r="P788" s="9" t="n"/>
    </row>
    <row r="789">
      <c r="A789" s="11" t="inlineStr">
        <is>
          <t>Ceremonious Rejection / Rejeição Cerimoniosa</t>
        </is>
      </c>
      <c r="B789" s="11" t="inlineStr">
        <is>
          <t>Instant / Mágica Instantânea</t>
        </is>
      </c>
      <c r="C789" s="11" t="inlineStr">
        <is>
          <t>Uncommon / Incomum</t>
        </is>
      </c>
      <c r="D789" s="11" t="inlineStr">
        <is>
          <t>Counter target colorless spell. / Anule a mágica incolor alvo.</t>
        </is>
      </c>
      <c r="E789" s="11" t="inlineStr">
        <is>
          <t>{U}</t>
        </is>
      </c>
      <c r="F789" s="11" t="inlineStr">
        <is>
          <t>Azul</t>
        </is>
      </c>
      <c r="G789" s="8" t="n">
        <v>0.03</v>
      </c>
      <c r="H789" s="11" t="inlineStr">
        <is>
          <t>Kaladesh (KLD)</t>
        </is>
      </c>
      <c r="I789" s="11" t="inlineStr">
        <is>
          <t>Não</t>
        </is>
      </c>
      <c r="J789" s="11" t="n">
        <v>2016</v>
      </c>
      <c r="L789" s="11" t="n">
        <v>1</v>
      </c>
      <c r="M789" s="8">
        <f>L789*G789</f>
        <v/>
      </c>
      <c r="P789" s="9" t="n"/>
    </row>
    <row r="790">
      <c r="A790" s="11" t="inlineStr">
        <is>
          <t>Cerulean Sphinx / Esfinge Celeste</t>
        </is>
      </c>
      <c r="B790" s="11" t="inlineStr">
        <is>
          <t>Creature — Sphinx / Criatura - Esfinge</t>
        </is>
      </c>
      <c r="C790" s="11" t="inlineStr">
        <is>
          <t>Uncommon / Incomum</t>
        </is>
      </c>
      <c r="D790" s="11" t="inlineStr">
        <is>
          <t>Flying {U}: This creature's owner shuffles it into their library. / Voar {U}: O dono de Esfinge Celeste a embaralha em seu grimório.</t>
        </is>
      </c>
      <c r="E790" s="11" t="inlineStr">
        <is>
          <t>{4}{U}{U}</t>
        </is>
      </c>
      <c r="F790" s="11" t="inlineStr">
        <is>
          <t>Azul</t>
        </is>
      </c>
      <c r="G790" s="8" t="n">
        <v>0.1</v>
      </c>
      <c r="H790" s="11" t="inlineStr">
        <is>
          <t>Ravnica Remastered (RVR)</t>
        </is>
      </c>
      <c r="I790" s="11" t="inlineStr">
        <is>
          <t>Não</t>
        </is>
      </c>
      <c r="J790" s="11" t="n">
        <v>2024</v>
      </c>
      <c r="K790" s="10" t="n">
        <v>46147</v>
      </c>
      <c r="L790" s="11" t="n">
        <v>1</v>
      </c>
      <c r="M790" s="8">
        <f>L790*G790</f>
        <v/>
      </c>
      <c r="P790" s="9" t="n"/>
    </row>
    <row r="791">
      <c r="A791" s="11" t="inlineStr">
        <is>
          <t>Cesto Remendado / Patchwork Gnomes</t>
        </is>
      </c>
      <c r="B791" s="11" t="inlineStr">
        <is>
          <t>Artifact Creature — Scarecrow / Criatura Artefato — Espantalho</t>
        </is>
      </c>
      <c r="C791" s="11" t="inlineStr">
        <is>
          <t>Common / Comum</t>
        </is>
      </c>
      <c r="D791" s="11" t="inlineStr">
        <is>
          <t>{1}: Cesto Remendado torna-se de todas as cores até o final do turno. / {1}: Patchwork Gnomes becomes all colors until end of turn.</t>
        </is>
      </c>
      <c r="E791" s="11" t="inlineStr">
        <is>
          <t>{4}</t>
        </is>
      </c>
      <c r="F791" s="11" t="inlineStr">
        <is>
          <t>Incolor</t>
        </is>
      </c>
      <c r="G791" s="8" t="n">
        <v>0.09</v>
      </c>
      <c r="H791" s="11" t="inlineStr">
        <is>
          <t>Shadowmoor (SHM)</t>
        </is>
      </c>
      <c r="I791" s="11" t="inlineStr">
        <is>
          <t>Não</t>
        </is>
      </c>
      <c r="J791" s="11" t="n">
        <v>2008</v>
      </c>
      <c r="K791" s="10" t="n">
        <v>46056</v>
      </c>
      <c r="L791" s="11" t="n">
        <v>1</v>
      </c>
      <c r="M791" s="8">
        <f>L791*G791</f>
        <v/>
      </c>
      <c r="P791" s="9" t="n"/>
    </row>
    <row r="792">
      <c r="A792" s="11" t="inlineStr">
        <is>
          <t>Chain Devil / Diabo das Correntes</t>
        </is>
      </c>
      <c r="B792" s="11" t="inlineStr">
        <is>
          <t>Creature — Devil / Criatura — Diabo</t>
        </is>
      </c>
      <c r="C792" s="11" t="inlineStr">
        <is>
          <t>Common / Comum</t>
        </is>
      </c>
      <c r="D792" s="11" t="inlineStr">
        <is>
          <t>Animate Chains — When this creature enters, each player sacrifices a nontoken creature of their choice. / Animar correntes — Quando Diabo das Correntes entra no campo de batalha, cada jogador sacrifica uma criatura não ficha.</t>
        </is>
      </c>
      <c r="E792" s="11" t="inlineStr">
        <is>
          <t>{3}{B}</t>
        </is>
      </c>
      <c r="F792" s="11" t="inlineStr">
        <is>
          <t>Preto</t>
        </is>
      </c>
      <c r="G792" s="8" t="n">
        <v>0.1</v>
      </c>
      <c r="H792" s="11" t="inlineStr">
        <is>
          <t>Commander Legends: Battle for Baldur's Gate (CLB)</t>
        </is>
      </c>
      <c r="I792" s="11" t="inlineStr">
        <is>
          <t>Não</t>
        </is>
      </c>
      <c r="J792" s="11" t="n">
        <v>2022</v>
      </c>
      <c r="K792" s="10" t="n">
        <v>46057</v>
      </c>
      <c r="L792" s="11" t="n">
        <v>1</v>
      </c>
      <c r="M792" s="8">
        <f>L792*G792</f>
        <v/>
      </c>
      <c r="P792" s="9" t="n"/>
    </row>
    <row r="793">
      <c r="A793" s="11" t="inlineStr">
        <is>
          <t>Chain Lightning / Relâmpago em Cadeia</t>
        </is>
      </c>
      <c r="B793" s="11" t="inlineStr">
        <is>
          <t>Sorcery / Feitiço</t>
        </is>
      </c>
      <c r="C793" s="11" t="inlineStr">
        <is>
          <t>Common / Comum</t>
        </is>
      </c>
      <c r="D793"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793" s="11" t="inlineStr">
        <is>
          <t>{R}</t>
        </is>
      </c>
      <c r="F793" s="11" t="inlineStr">
        <is>
          <t>Vermelho</t>
        </is>
      </c>
      <c r="G793" s="8" t="n">
        <v>3.15</v>
      </c>
      <c r="H793" s="11" t="inlineStr">
        <is>
          <t>Dominaria Remastered (DMR)</t>
        </is>
      </c>
      <c r="I793" s="11" t="inlineStr">
        <is>
          <t>Não</t>
        </is>
      </c>
      <c r="J793" s="11" t="n">
        <v>2023</v>
      </c>
      <c r="L793" s="11" t="n">
        <v>3</v>
      </c>
      <c r="M793" s="8">
        <f>L793*G793</f>
        <v/>
      </c>
      <c r="P793" s="9" t="n"/>
    </row>
    <row r="794">
      <c r="A794" s="11" t="inlineStr">
        <is>
          <t>Chain Lightning / Relâmpago em Cadeia</t>
        </is>
      </c>
      <c r="B794" s="11" t="inlineStr">
        <is>
          <t>Sorcery / Feitiço</t>
        </is>
      </c>
      <c r="C794" s="11" t="inlineStr">
        <is>
          <t>Common / Comum</t>
        </is>
      </c>
      <c r="D794"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794" s="11" t="inlineStr">
        <is>
          <t>{R}</t>
        </is>
      </c>
      <c r="F794" s="11" t="inlineStr">
        <is>
          <t>Vermelho</t>
        </is>
      </c>
      <c r="G794" s="8" t="n">
        <v>4.75</v>
      </c>
      <c r="H794" s="11" t="inlineStr">
        <is>
          <t>Jumpstart (JMP)</t>
        </is>
      </c>
      <c r="I794" s="11" t="inlineStr">
        <is>
          <t>Não</t>
        </is>
      </c>
      <c r="J794" s="11" t="n">
        <v>2020</v>
      </c>
      <c r="L794" s="11" t="n">
        <v>1</v>
      </c>
      <c r="M794" s="8">
        <f>L794*G794</f>
        <v/>
      </c>
      <c r="P794" s="9" t="n"/>
    </row>
    <row r="795">
      <c r="A795" s="11" t="inlineStr">
        <is>
          <t>Chain to Memory / Acorrentar à Memória</t>
        </is>
      </c>
      <c r="B795" s="11" t="inlineStr">
        <is>
          <t>Instant / Mágica Instantânea</t>
        </is>
      </c>
      <c r="C795" s="11" t="inlineStr">
        <is>
          <t>Common / Comum</t>
        </is>
      </c>
      <c r="D795" s="11" t="inlineStr">
        <is>
          <t>Target creature gets -4/-0 until end of turn. Scry 2. / A criatura alvo recebe -4/-0 até o final do turno. Use vidência 2.</t>
        </is>
      </c>
      <c r="E795" s="11" t="inlineStr">
        <is>
          <t>{U}</t>
        </is>
      </c>
      <c r="F795" s="11" t="inlineStr">
        <is>
          <t>Azul</t>
        </is>
      </c>
      <c r="G795" s="8" t="n">
        <v>0.03</v>
      </c>
      <c r="H795" s="11" t="inlineStr">
        <is>
          <t>Theros Beyond Death (THB)</t>
        </is>
      </c>
      <c r="I795" s="11" t="inlineStr">
        <is>
          <t>Não</t>
        </is>
      </c>
      <c r="J795" s="11" t="n">
        <v>2020</v>
      </c>
      <c r="L795" s="11" t="n">
        <v>4</v>
      </c>
      <c r="M795" s="8">
        <f>L795*G795</f>
        <v/>
      </c>
      <c r="P795" s="9" t="n"/>
    </row>
    <row r="796">
      <c r="A796" s="11" t="inlineStr">
        <is>
          <t>Chained to the Rocks / Acorrentado às Rochas</t>
        </is>
      </c>
      <c r="B796" s="11" t="inlineStr">
        <is>
          <t>Enchantment — Aura / Encantamento — Aura</t>
        </is>
      </c>
      <c r="C796" s="11" t="inlineStr">
        <is>
          <t>Rare / Rara</t>
        </is>
      </c>
      <c r="D796" s="11" t="inlineStr">
        <is>
          <t>Enchant Mountain you control When this Aura enters, exile target creature an opponent controls until this Aura leaves the battlefield. (That creature returns under its owner's control.) / Encantar Montanha que você controla Quando Acorrentado às Rochas entrar no campo de batalha, exile a criatura alvo que um oponente controla até que Acorrentado às Rochas deixe o campo de batalha. (Aquela criatura retorna sob o controle de seu dono.)</t>
        </is>
      </c>
      <c r="E796" s="11" t="inlineStr">
        <is>
          <t>{W}</t>
        </is>
      </c>
      <c r="F796" s="11" t="inlineStr">
        <is>
          <t>Branco</t>
        </is>
      </c>
      <c r="G796" s="8" t="n">
        <v>0.65</v>
      </c>
      <c r="H796" s="11" t="inlineStr">
        <is>
          <t>Theros (THS)</t>
        </is>
      </c>
      <c r="I796" s="11" t="inlineStr">
        <is>
          <t>Não</t>
        </is>
      </c>
      <c r="J796" s="11" t="n">
        <v>2013</v>
      </c>
      <c r="L796" s="11" t="n">
        <v>1</v>
      </c>
      <c r="M796" s="8">
        <f>L796*G796</f>
        <v/>
      </c>
      <c r="P796" s="9" t="n"/>
    </row>
    <row r="797">
      <c r="A797" s="11" t="inlineStr">
        <is>
          <t>Champion of the Path</t>
        </is>
      </c>
      <c r="B797" s="11" t="inlineStr">
        <is>
          <t>Creature — Elemental Sorcerer</t>
        </is>
      </c>
      <c r="C797" s="11" t="inlineStr">
        <is>
          <t>Rare</t>
        </is>
      </c>
      <c r="D797" s="11"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797" s="11" t="inlineStr">
        <is>
          <t>{3}{R}</t>
        </is>
      </c>
      <c r="F797" s="11" t="inlineStr">
        <is>
          <t>Vermelho</t>
        </is>
      </c>
      <c r="G797" s="8" t="n">
        <v>0.49</v>
      </c>
      <c r="H797" s="11" t="inlineStr">
        <is>
          <t>Lorwyn Eclipsed (ECL)</t>
        </is>
      </c>
      <c r="I797" s="11" t="inlineStr">
        <is>
          <t>Não</t>
        </is>
      </c>
      <c r="J797" s="11" t="n">
        <v>2026</v>
      </c>
      <c r="K797" s="10" t="n">
        <v>46088</v>
      </c>
      <c r="L797" s="11" t="n">
        <v>1</v>
      </c>
      <c r="M797" s="8">
        <f>L797*G797</f>
        <v/>
      </c>
      <c r="P797" s="9" t="n"/>
    </row>
    <row r="798">
      <c r="A798" s="11" t="inlineStr">
        <is>
          <t>Champion of the Weird</t>
        </is>
      </c>
      <c r="B798" s="11" t="inlineStr">
        <is>
          <t>Creature — Goblin Berserker</t>
        </is>
      </c>
      <c r="C798" s="11" t="inlineStr">
        <is>
          <t>Rare</t>
        </is>
      </c>
      <c r="D798" s="11"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798" s="11" t="inlineStr">
        <is>
          <t>{3}{B}</t>
        </is>
      </c>
      <c r="F798" s="11" t="inlineStr">
        <is>
          <t>Preto</t>
        </is>
      </c>
      <c r="G798" s="8" t="n">
        <v>0.7</v>
      </c>
      <c r="H798" s="11" t="inlineStr">
        <is>
          <t>Lorwyn Eclipsed (ECL)</t>
        </is>
      </c>
      <c r="I798" s="11" t="inlineStr">
        <is>
          <t>Não</t>
        </is>
      </c>
      <c r="J798" s="11" t="n">
        <v>2026</v>
      </c>
      <c r="K798" s="10" t="n">
        <v>46147</v>
      </c>
      <c r="L798" s="11" t="n">
        <v>1</v>
      </c>
      <c r="M798" s="8">
        <f>L798*G798</f>
        <v/>
      </c>
      <c r="P798" s="9" t="n"/>
    </row>
    <row r="799">
      <c r="A799" s="11" t="inlineStr">
        <is>
          <t>Champions of the Shoal</t>
        </is>
      </c>
      <c r="B799" s="11" t="inlineStr">
        <is>
          <t>Creature — Merfolk Soldier</t>
        </is>
      </c>
      <c r="C799" s="11" t="inlineStr">
        <is>
          <t>Rare / Rara</t>
        </is>
      </c>
      <c r="D799" s="11" t="inlineStr">
        <is>
          <t>As an additional cost to cast this spell, behold a Merfolk and exile it. (Exile a Merfolk you control or a Merfolk card from your hand.) Whenever this creature enters or becomes tapped, tap up to one target creature and put a stun counter on it. When this creature leaves the battlefield, return the exiled card to its owner's hand.</t>
        </is>
      </c>
      <c r="E799" s="11" t="inlineStr">
        <is>
          <t>{3}{U}</t>
        </is>
      </c>
      <c r="F799" s="11" t="inlineStr">
        <is>
          <t>Azul</t>
        </is>
      </c>
      <c r="G799" s="8" t="n">
        <v>0.25</v>
      </c>
      <c r="H799" s="11" t="inlineStr">
        <is>
          <t>Lorwyn Eclipsed (ECL)</t>
        </is>
      </c>
      <c r="I799" s="11" t="inlineStr">
        <is>
          <t>Não</t>
        </is>
      </c>
      <c r="J799" s="11" t="n">
        <v>2026</v>
      </c>
      <c r="K799" s="10" t="n">
        <v>46177</v>
      </c>
      <c r="L799" s="11" t="n">
        <v>1</v>
      </c>
      <c r="M799" s="8">
        <f>L799*G799</f>
        <v/>
      </c>
      <c r="P799" s="9" t="n"/>
    </row>
    <row r="800">
      <c r="A800" s="11" t="inlineStr">
        <is>
          <t>Chancellor of the Tangle / Chanceler do Emaranhado</t>
        </is>
      </c>
      <c r="B800" s="11" t="inlineStr">
        <is>
          <t>Creature — Phyrexian Beast / Criatura — Besta</t>
        </is>
      </c>
      <c r="C800" s="11" t="inlineStr">
        <is>
          <t>Rare / Rara</t>
        </is>
      </c>
      <c r="D800" s="11" t="inlineStr">
        <is>
          <t>You may reveal this card from your opening hand. If you do, at the beginning of your first main phase of the game, add {G}. Vigilance, reach / Você pode revelar este card da sua mão de abertura. Se fizer isso, no início da sua primeira fase principal, adicione {G} à sua reserva de mana. Vigilância, alcance</t>
        </is>
      </c>
      <c r="E800" s="11" t="inlineStr">
        <is>
          <t>{4}{G}{G}{G}</t>
        </is>
      </c>
      <c r="F800" s="11" t="inlineStr">
        <is>
          <t>Verde</t>
        </is>
      </c>
      <c r="G800" s="8" t="n">
        <v>0.99</v>
      </c>
      <c r="H800" s="11" t="inlineStr">
        <is>
          <t>New Phyrexia (NPH)</t>
        </is>
      </c>
      <c r="I800" s="11" t="inlineStr">
        <is>
          <t>Não</t>
        </is>
      </c>
      <c r="J800" s="11" t="n">
        <v>2011</v>
      </c>
      <c r="K800" s="10" t="n">
        <v>46209</v>
      </c>
      <c r="L800" s="11" t="n">
        <v>1</v>
      </c>
      <c r="M800" s="8">
        <f>L800*G800</f>
        <v/>
      </c>
      <c r="N800" s="11" t="inlineStr">
        <is>
          <t>Caixa</t>
        </is>
      </c>
      <c r="P800" s="9" t="n"/>
    </row>
    <row r="801">
      <c r="A801" s="11" t="inlineStr">
        <is>
          <t>Chandler</t>
        </is>
      </c>
      <c r="B801" s="11" t="inlineStr">
        <is>
          <t>Legendary Creature — Human Rogue</t>
        </is>
      </c>
      <c r="C801" s="11" t="inlineStr">
        <is>
          <t>Common / Comum</t>
        </is>
      </c>
      <c r="D801" s="11" t="inlineStr">
        <is>
          <t>{R}{R}{R}, {T}: Destroy target artifact creature.</t>
        </is>
      </c>
      <c r="E801" s="11" t="inlineStr">
        <is>
          <t>{4}{R}</t>
        </is>
      </c>
      <c r="F801" s="11" t="inlineStr">
        <is>
          <t>Vermelho</t>
        </is>
      </c>
      <c r="G801" s="8" t="n">
        <v>0.1</v>
      </c>
      <c r="H801" s="11" t="inlineStr">
        <is>
          <t>Homelands (HML)</t>
        </is>
      </c>
      <c r="I801" s="11" t="inlineStr">
        <is>
          <t>Não</t>
        </is>
      </c>
      <c r="J801" s="11" t="n">
        <v>1995</v>
      </c>
      <c r="K801" s="10" t="n">
        <v>46084</v>
      </c>
      <c r="L801" s="11" t="n">
        <v>1</v>
      </c>
      <c r="M801" s="8">
        <f>L801*G801</f>
        <v/>
      </c>
      <c r="P801" s="9" t="n"/>
    </row>
    <row r="802">
      <c r="A802" s="11" t="inlineStr">
        <is>
          <t>Chandra's Fury / Fúria de Chandra</t>
        </is>
      </c>
      <c r="B802" s="11" t="inlineStr">
        <is>
          <t>Instant / Mágica Instantânea</t>
        </is>
      </c>
      <c r="C802" s="11" t="inlineStr">
        <is>
          <t>Common / Comum</t>
        </is>
      </c>
      <c r="D802" s="11" t="inlineStr">
        <is>
          <t>Chandra's Fury deals 4 damage to target player or planeswalker and 1 damage to each creature that player or that planeswalker's controller controls. / Fúria de Chandra causa 4 pontos de dano ao jogador alvo e 1 ponto de dano a cada criatura que aquele jogador controla.</t>
        </is>
      </c>
      <c r="E802" s="11" t="inlineStr">
        <is>
          <t>{4}{R}</t>
        </is>
      </c>
      <c r="F802" s="11" t="inlineStr">
        <is>
          <t>Vermelho</t>
        </is>
      </c>
      <c r="G802" s="8" t="n">
        <v>0.05</v>
      </c>
      <c r="H802" s="11" t="inlineStr">
        <is>
          <t>Magic 2013 (M13)</t>
        </is>
      </c>
      <c r="I802" s="11" t="inlineStr">
        <is>
          <t>Não</t>
        </is>
      </c>
      <c r="J802" s="11" t="n">
        <v>2012</v>
      </c>
      <c r="L802" s="11" t="n">
        <v>6</v>
      </c>
      <c r="M802" s="8">
        <f>L802*G802</f>
        <v/>
      </c>
      <c r="P802" s="9" t="n"/>
    </row>
    <row r="803">
      <c r="A803" s="11" t="inlineStr">
        <is>
          <t>Chandra's Fury / Fúria de Chandra</t>
        </is>
      </c>
      <c r="B803" s="11" t="inlineStr">
        <is>
          <t>Instant / Mágica Instantânea</t>
        </is>
      </c>
      <c r="C803" s="11" t="inlineStr">
        <is>
          <t>Common / Comum</t>
        </is>
      </c>
      <c r="D803" s="11" t="inlineStr">
        <is>
          <t>Chandra's Fury deals 4 damage to target player or planeswalker and 1 damage to each creature that player or that planeswalker's controller controls. / Fúria de Chandra causa 4 pontos de dano ao jogador alvo e 1 ponto de dano a cada criatura que aquele jogador controla.</t>
        </is>
      </c>
      <c r="E803" s="11" t="inlineStr">
        <is>
          <t>{4}{R}</t>
        </is>
      </c>
      <c r="F803" s="11" t="inlineStr">
        <is>
          <t>Vermelho</t>
        </is>
      </c>
      <c r="G803" s="8" t="n">
        <v>0.06</v>
      </c>
      <c r="H803" s="11" t="inlineStr">
        <is>
          <t>Magic Origins (ORI)</t>
        </is>
      </c>
      <c r="I803" s="11" t="inlineStr">
        <is>
          <t>Não</t>
        </is>
      </c>
      <c r="J803" s="11" t="n">
        <v>2015</v>
      </c>
      <c r="L803" s="11" t="n">
        <v>1</v>
      </c>
      <c r="M803" s="8">
        <f>L803*G803</f>
        <v/>
      </c>
      <c r="P803" s="9" t="n"/>
    </row>
    <row r="804">
      <c r="A804" s="11" t="inlineStr">
        <is>
          <t>Chandra's Incinerator / Incinerador de Chandra</t>
        </is>
      </c>
      <c r="B804" s="11" t="inlineStr">
        <is>
          <t>Creature — Elemental / Criatura — Elemental</t>
        </is>
      </c>
      <c r="C804" s="11" t="inlineStr">
        <is>
          <t>Rare / Rara</t>
        </is>
      </c>
      <c r="D804" s="11" t="inlineStr">
        <is>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is>
      </c>
      <c r="E804" s="11" t="inlineStr">
        <is>
          <t>{5}{R}</t>
        </is>
      </c>
      <c r="F804" s="11" t="inlineStr">
        <is>
          <t>Vermelho</t>
        </is>
      </c>
      <c r="G804" s="8" t="n">
        <v>13.5</v>
      </c>
      <c r="H804" s="11" t="inlineStr">
        <is>
          <t>Core Set 2021 (M21)</t>
        </is>
      </c>
      <c r="I804" s="11" t="inlineStr">
        <is>
          <t>Não</t>
        </is>
      </c>
      <c r="J804" s="11" t="n">
        <v>2020</v>
      </c>
      <c r="K804" s="10" t="n">
        <v>46179</v>
      </c>
      <c r="L804" s="11" t="n">
        <v>1</v>
      </c>
      <c r="M804" s="8">
        <f>L804*G804</f>
        <v/>
      </c>
      <c r="N804" s="11" t="inlineStr">
        <is>
          <t>Pasta</t>
        </is>
      </c>
      <c r="P804" s="9" t="n"/>
    </row>
    <row r="805">
      <c r="A805" s="11" t="inlineStr">
        <is>
          <t>Chandra's Outrage / Ultraje de Chandra</t>
        </is>
      </c>
      <c r="B805" s="11" t="inlineStr">
        <is>
          <t>Instant / Mágica Instantânea</t>
        </is>
      </c>
      <c r="C805" s="11" t="inlineStr">
        <is>
          <t>Common / Comum</t>
        </is>
      </c>
      <c r="D805" s="11" t="inlineStr">
        <is>
          <t>Chandra's Outrage deals 4 damage to target creature and 2 damage to that creature's controller. / Ultraje de Chandra causa 4 pontos de dano à criatura alvo e 2 pontos de dano ao controlador daquela criatura.</t>
        </is>
      </c>
      <c r="E805" s="11" t="inlineStr">
        <is>
          <t>{2}{R}{R}</t>
        </is>
      </c>
      <c r="F805" s="11" t="inlineStr">
        <is>
          <t>Vermelho</t>
        </is>
      </c>
      <c r="G805" s="8" t="n">
        <v>0.05</v>
      </c>
      <c r="H805" s="11" t="inlineStr">
        <is>
          <t>Magic 2011 (M11)</t>
        </is>
      </c>
      <c r="I805" s="11" t="inlineStr">
        <is>
          <t>Não</t>
        </is>
      </c>
      <c r="J805" s="11" t="n">
        <v>2010</v>
      </c>
      <c r="L805" s="11" t="n">
        <v>3</v>
      </c>
      <c r="M805" s="8">
        <f>L805*G805</f>
        <v/>
      </c>
      <c r="P805" s="9" t="n"/>
    </row>
    <row r="806">
      <c r="A806" s="11" t="inlineStr">
        <is>
          <t>Chandra's Outrage / Ultraje de Chandra</t>
        </is>
      </c>
      <c r="B806" s="11" t="inlineStr">
        <is>
          <t>Instant / Mágica Instantânea</t>
        </is>
      </c>
      <c r="C806" s="11" t="inlineStr">
        <is>
          <t>Common / Comum</t>
        </is>
      </c>
      <c r="D806" s="11" t="inlineStr">
        <is>
          <t>Chandra's Outrage deals 4 damage to target creature and 2 damage to that creature's controller. / Ultraje de Chandra causa 4 pontos de dano à criatura alvo e 2 pontos de dano ao controlador daquela criatura.</t>
        </is>
      </c>
      <c r="E806" s="11" t="inlineStr">
        <is>
          <t>{2}{R}{R}</t>
        </is>
      </c>
      <c r="F806" s="11" t="inlineStr">
        <is>
          <t>Vermelho</t>
        </is>
      </c>
      <c r="G806" s="8" t="n">
        <v>0.04</v>
      </c>
      <c r="H806" s="11" t="inlineStr">
        <is>
          <t>Magic 2012 (M12)</t>
        </is>
      </c>
      <c r="I806" s="11" t="inlineStr">
        <is>
          <t>Não</t>
        </is>
      </c>
      <c r="J806" s="11" t="n">
        <v>2011</v>
      </c>
      <c r="L806" s="11" t="n">
        <v>1</v>
      </c>
      <c r="M806" s="8">
        <f>L806*G806</f>
        <v/>
      </c>
      <c r="P806" s="9" t="n"/>
    </row>
    <row r="807">
      <c r="A807" s="11" t="inlineStr">
        <is>
          <t>Chandra's Pyrohelix / Piro-hélice de Chandra</t>
        </is>
      </c>
      <c r="B807" s="11" t="inlineStr">
        <is>
          <t>Instant / Mágica Instantânea</t>
        </is>
      </c>
      <c r="C807" s="11" t="inlineStr">
        <is>
          <t>Common / Comum</t>
        </is>
      </c>
      <c r="D807" s="11" t="inlineStr">
        <is>
          <t>Chandra's Pyrohelix deals 2 damage divided as you choose among one or two targets. / Piro-hélice de Chandra causa 2 pontos de dano distribuídos a sua escolha entre uma ou duas criaturas e/ou jogadores alvo.</t>
        </is>
      </c>
      <c r="E807" s="11" t="inlineStr">
        <is>
          <t>{1}{R}</t>
        </is>
      </c>
      <c r="F807" s="11" t="inlineStr">
        <is>
          <t>Vermelho</t>
        </is>
      </c>
      <c r="G807" s="8" t="n">
        <v>0.04</v>
      </c>
      <c r="H807" s="11" t="inlineStr">
        <is>
          <t>War of the Spark (WAR)</t>
        </is>
      </c>
      <c r="I807" s="11" t="inlineStr">
        <is>
          <t>Não</t>
        </is>
      </c>
      <c r="J807" s="11" t="n">
        <v>2019</v>
      </c>
      <c r="L807" s="11" t="n">
        <v>2</v>
      </c>
      <c r="M807" s="8">
        <f>L807*G807</f>
        <v/>
      </c>
      <c r="P807" s="9" t="n"/>
    </row>
    <row r="808">
      <c r="A808" s="11" t="inlineStr">
        <is>
          <t>Changeling Berserker / Amoque Morfolóide</t>
        </is>
      </c>
      <c r="B808" s="11" t="inlineStr">
        <is>
          <t>Creature — Shapeshifter / Criatura — Metamorfo</t>
        </is>
      </c>
      <c r="C808" s="11" t="inlineStr">
        <is>
          <t>Uncommon / Incomum</t>
        </is>
      </c>
      <c r="D808" s="11" t="inlineStr">
        <is>
          <t>Changeling (This card is every creature type.) Haste Champion a creature (When this enters, sacrifice it unless you exile another creature you control. When this leaves the battlefield, that card returns to the battlefield.) / Morfolóide (Este card é de todos os tipos de criatura sempre.) Ímpeto Acuda uma criatura (Quando esta permanente entrar em jogo, sacrifique-a, a menos que você remova outra criatura que você controla do jogo. Quando ela deixar o jogo, aquele card volta para o jogo.)</t>
        </is>
      </c>
      <c r="E808" s="11" t="inlineStr">
        <is>
          <t>{3}{R}</t>
        </is>
      </c>
      <c r="F808" s="11" t="inlineStr">
        <is>
          <t>Vermelho</t>
        </is>
      </c>
      <c r="G808" s="8" t="n">
        <v>0.13</v>
      </c>
      <c r="H808" s="11" t="inlineStr">
        <is>
          <t>Lorwyn (LRW)</t>
        </is>
      </c>
      <c r="I808" s="11" t="inlineStr">
        <is>
          <t>Não</t>
        </is>
      </c>
      <c r="J808" s="11" t="n">
        <v>2007</v>
      </c>
      <c r="K808" s="10" t="n">
        <v>46086</v>
      </c>
      <c r="L808" s="11" t="n">
        <v>1</v>
      </c>
      <c r="M808" s="8">
        <f>L808*G808</f>
        <v/>
      </c>
      <c r="P808" s="9" t="n"/>
    </row>
    <row r="809">
      <c r="A809" s="11" t="inlineStr">
        <is>
          <t>Channel / Canal</t>
        </is>
      </c>
      <c r="B809" s="11" t="inlineStr">
        <is>
          <t>Sorcery / Feitiço</t>
        </is>
      </c>
      <c r="C809" s="11" t="inlineStr">
        <is>
          <t>Mythic / Mítica</t>
        </is>
      </c>
      <c r="D809" s="11" t="inlineStr">
        <is>
          <t>Until end of turn, any time you could activate a mana ability, you may pay 1 life. If you do, add {C}. / Até o final do turno, a qualquer momento em que você poderia ativar uma habilidade de mana, você poderá pagar 1 ponto de vida. Se fizer isso, adicione {C}.</t>
        </is>
      </c>
      <c r="E809" s="11" t="inlineStr">
        <is>
          <t>{G}{G}</t>
        </is>
      </c>
      <c r="F809" s="11" t="inlineStr">
        <is>
          <t>Verde</t>
        </is>
      </c>
      <c r="G809" s="8" t="n">
        <v>0.78</v>
      </c>
      <c r="H809" s="11" t="inlineStr">
        <is>
          <t>From the Vault: Exiled (V09)</t>
        </is>
      </c>
      <c r="I809" s="11" t="inlineStr">
        <is>
          <t>Sim</t>
        </is>
      </c>
      <c r="J809" s="11" t="n">
        <v>2009</v>
      </c>
      <c r="L809" s="11" t="n">
        <v>1</v>
      </c>
      <c r="M809" s="8">
        <f>L809*G809</f>
        <v/>
      </c>
      <c r="P809" s="9" t="n"/>
    </row>
    <row r="810">
      <c r="A810" s="11" t="inlineStr">
        <is>
          <t>Channel Harm / Canalizar Dano</t>
        </is>
      </c>
      <c r="B810" s="11" t="inlineStr">
        <is>
          <t>Instant / Mágica Instantânea</t>
        </is>
      </c>
      <c r="C810" s="11" t="inlineStr">
        <is>
          <t>Uncommon / Incomum</t>
        </is>
      </c>
      <c r="D810" s="11"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810" s="11" t="inlineStr">
        <is>
          <t>{5}{W}</t>
        </is>
      </c>
      <c r="F810" s="11" t="inlineStr">
        <is>
          <t>Branco</t>
        </is>
      </c>
      <c r="G810" s="8" t="n">
        <v>0.09</v>
      </c>
      <c r="H810" s="11" t="inlineStr">
        <is>
          <t>Fate Reforged (FRF)</t>
        </is>
      </c>
      <c r="I810" s="11" t="inlineStr">
        <is>
          <t>Não</t>
        </is>
      </c>
      <c r="J810" s="11" t="n">
        <v>2015</v>
      </c>
      <c r="L810" s="11" t="n">
        <v>1</v>
      </c>
      <c r="M810" s="8">
        <f>L810*G810</f>
        <v/>
      </c>
      <c r="P810" s="9" t="n"/>
    </row>
    <row r="811">
      <c r="A811" s="11" t="inlineStr">
        <is>
          <t>Chant of the Skifsang / Cântico dos Skifsang</t>
        </is>
      </c>
      <c r="B811" s="11" t="inlineStr">
        <is>
          <t>Enchantment — Aura / Encantamento — Aura</t>
        </is>
      </c>
      <c r="C811" s="11" t="inlineStr">
        <is>
          <t>Common / Comum</t>
        </is>
      </c>
      <c r="D811" s="11" t="inlineStr">
        <is>
          <t>Enchant creature Enchanted creature gets -13/-0. / Encantar criatura A criatura encantada recebe -13/-0.</t>
        </is>
      </c>
      <c r="E811" s="11" t="inlineStr">
        <is>
          <t>{2}{U}</t>
        </is>
      </c>
      <c r="F811" s="11" t="inlineStr">
        <is>
          <t>Azul</t>
        </is>
      </c>
      <c r="G811" s="8" t="n">
        <v>0.05</v>
      </c>
      <c r="H811" s="11" t="inlineStr">
        <is>
          <t>Dark Ascension (DKA)</t>
        </is>
      </c>
      <c r="I811" s="11" t="inlineStr">
        <is>
          <t>Não</t>
        </is>
      </c>
      <c r="J811" s="11" t="n">
        <v>2012</v>
      </c>
      <c r="L811" s="11" t="n">
        <v>1</v>
      </c>
      <c r="M811" s="8">
        <f>L811*G811</f>
        <v/>
      </c>
      <c r="P811" s="9" t="n"/>
    </row>
    <row r="812">
      <c r="A812" s="11" t="inlineStr">
        <is>
          <t>Chaos Spewer</t>
        </is>
      </c>
      <c r="B812" s="11" t="inlineStr">
        <is>
          <t>Creature — Goblin Warlock</t>
        </is>
      </c>
      <c r="C812" s="11" t="inlineStr">
        <is>
          <t>Common / Comum</t>
        </is>
      </c>
      <c r="D812" s="11" t="inlineStr">
        <is>
          <t>When this creature enters, you may pay {2}. If you don't, blight 2. (To blight 2, put two -1/-1 counters on a creature you control.)</t>
        </is>
      </c>
      <c r="E812" s="11" t="inlineStr">
        <is>
          <t>{2}{B/R}</t>
        </is>
      </c>
      <c r="F812" s="11" t="inlineStr">
        <is>
          <t>Preto, Vermelho</t>
        </is>
      </c>
      <c r="G812" s="8" t="n">
        <v>0.11</v>
      </c>
      <c r="H812" s="11" t="inlineStr">
        <is>
          <t>Lorwyn Eclipsed (ECL)</t>
        </is>
      </c>
      <c r="I812" s="11" t="inlineStr">
        <is>
          <t>Não</t>
        </is>
      </c>
      <c r="J812" s="11" t="n">
        <v>2026</v>
      </c>
      <c r="K812" s="10" t="n">
        <v>46117</v>
      </c>
      <c r="L812" s="11" t="n">
        <v>1</v>
      </c>
      <c r="M812" s="8">
        <f>L812*G812</f>
        <v/>
      </c>
      <c r="P812" s="9" t="n"/>
    </row>
    <row r="813">
      <c r="A813" s="11" t="inlineStr">
        <is>
          <t>Chapel Geist / Geist da Capela</t>
        </is>
      </c>
      <c r="B813" s="11" t="inlineStr">
        <is>
          <t>Creature — Spirit / Criatura — Espírito</t>
        </is>
      </c>
      <c r="C813" s="11" t="inlineStr">
        <is>
          <t>Common / Comum</t>
        </is>
      </c>
      <c r="D813" s="11" t="inlineStr">
        <is>
          <t>Flying / Voar</t>
        </is>
      </c>
      <c r="E813" s="11" t="inlineStr">
        <is>
          <t>{1}{W}{W}</t>
        </is>
      </c>
      <c r="F813" s="11" t="inlineStr">
        <is>
          <t>Branco</t>
        </is>
      </c>
      <c r="G813" s="8" t="n">
        <v>0.05</v>
      </c>
      <c r="H813" s="11" t="inlineStr">
        <is>
          <t>Innistrad (ISD)</t>
        </is>
      </c>
      <c r="I813" s="11" t="inlineStr">
        <is>
          <t>Não</t>
        </is>
      </c>
      <c r="J813" s="11" t="n">
        <v>2011</v>
      </c>
      <c r="K813" s="10" t="n">
        <v>46083</v>
      </c>
      <c r="L813" s="11" t="n">
        <v>1</v>
      </c>
      <c r="M813" s="8">
        <f>L813*G813</f>
        <v/>
      </c>
      <c r="P813" s="9" t="n"/>
    </row>
    <row r="814">
      <c r="A814" s="11" t="inlineStr">
        <is>
          <t>Chapel Geist / Geist da Capela</t>
        </is>
      </c>
      <c r="B814" s="11" t="inlineStr">
        <is>
          <t>Creature — Spirit / Criatura — Espírito</t>
        </is>
      </c>
      <c r="C814" s="11" t="inlineStr">
        <is>
          <t>Common / Comum</t>
        </is>
      </c>
      <c r="D814" s="11" t="inlineStr">
        <is>
          <t>Flying / Voar</t>
        </is>
      </c>
      <c r="E814" s="11" t="inlineStr">
        <is>
          <t>{1}{W}{W}</t>
        </is>
      </c>
      <c r="F814" s="11" t="inlineStr">
        <is>
          <t>Branco</t>
        </is>
      </c>
      <c r="G814" s="8" t="n">
        <v>0.05</v>
      </c>
      <c r="H814" s="11" t="inlineStr">
        <is>
          <t>Innistrad (ISD)</t>
        </is>
      </c>
      <c r="I814" s="11" t="inlineStr">
        <is>
          <t>Não</t>
        </is>
      </c>
      <c r="J814" s="11" t="n">
        <v>2011</v>
      </c>
      <c r="K814" s="10" t="n">
        <v>46083</v>
      </c>
      <c r="L814" s="11" t="n">
        <v>1</v>
      </c>
      <c r="M814" s="8">
        <f>L814*G814</f>
        <v/>
      </c>
      <c r="P814" s="9" t="n"/>
    </row>
    <row r="815">
      <c r="A815" s="11" t="inlineStr">
        <is>
          <t>Chaplain's Blessing / Bênção da Capelã</t>
        </is>
      </c>
      <c r="B815" s="11" t="inlineStr">
        <is>
          <t>Sorcery / Feitiço</t>
        </is>
      </c>
      <c r="C815" s="11" t="inlineStr">
        <is>
          <t>Common / Comum</t>
        </is>
      </c>
      <c r="D815" s="11" t="inlineStr">
        <is>
          <t>You gain 5 life. / Você ganha 5 pontos de vida.</t>
        </is>
      </c>
      <c r="E815" s="11" t="inlineStr">
        <is>
          <t>{W}</t>
        </is>
      </c>
      <c r="F815" s="11" t="inlineStr">
        <is>
          <t>Branco</t>
        </is>
      </c>
      <c r="G815" s="8" t="n">
        <v>0.08</v>
      </c>
      <c r="H815" s="11" t="inlineStr">
        <is>
          <t>Shadows over Innistrad (SOI)</t>
        </is>
      </c>
      <c r="I815" s="11" t="inlineStr">
        <is>
          <t>Não</t>
        </is>
      </c>
      <c r="J815" s="11" t="n">
        <v>2016</v>
      </c>
      <c r="L815" s="11" t="n">
        <v>2</v>
      </c>
      <c r="M815" s="8">
        <f>L815*G815</f>
        <v/>
      </c>
      <c r="P815" s="9" t="n"/>
    </row>
    <row r="816">
      <c r="A816" s="11" t="inlineStr">
        <is>
          <t>Charcoal Diamond / Diamante de Carvão</t>
        </is>
      </c>
      <c r="B816" s="11" t="inlineStr">
        <is>
          <t>Artifact / Artefato</t>
        </is>
      </c>
      <c r="C816" s="11" t="inlineStr">
        <is>
          <t>Common / Comum</t>
        </is>
      </c>
      <c r="D816" s="11" t="inlineStr">
        <is>
          <t>This artifact enters tapped. {T}: Add {B}. / Diamante de Carvão entra no campo de batalha virado. {T}: Adicione {B}.</t>
        </is>
      </c>
      <c r="E816" s="11" t="inlineStr">
        <is>
          <t>{2}</t>
        </is>
      </c>
      <c r="F816" s="11" t="inlineStr">
        <is>
          <t>Preto</t>
        </is>
      </c>
      <c r="G816" s="8" t="n">
        <v>0.75</v>
      </c>
      <c r="H816" s="11" t="inlineStr">
        <is>
          <t>Midnight Hunt Commander (MIC)</t>
        </is>
      </c>
      <c r="I816" s="11" t="inlineStr">
        <is>
          <t>Não</t>
        </is>
      </c>
      <c r="J816" s="11" t="n">
        <v>2021</v>
      </c>
      <c r="L816" s="11" t="n">
        <v>1</v>
      </c>
      <c r="M816" s="8">
        <f>L816*G816</f>
        <v/>
      </c>
      <c r="P816" s="9" t="n"/>
    </row>
    <row r="817">
      <c r="A817" s="11" t="inlineStr">
        <is>
          <t>Charge of the Forever-Beast / Carga da Fera Eterna</t>
        </is>
      </c>
      <c r="B817" s="11" t="inlineStr">
        <is>
          <t>Sorcery / Feitiço</t>
        </is>
      </c>
      <c r="C817" s="11" t="inlineStr">
        <is>
          <t>Uncommon / Incomum</t>
        </is>
      </c>
      <c r="D817" s="11"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817" s="11" t="inlineStr">
        <is>
          <t>{2}{G}</t>
        </is>
      </c>
      <c r="F817" s="11" t="inlineStr">
        <is>
          <t>Verde</t>
        </is>
      </c>
      <c r="G817" s="8" t="n">
        <v>0.09</v>
      </c>
      <c r="H817" s="11" t="inlineStr">
        <is>
          <t>Ikoria: Lair of Behemoths (IKO)</t>
        </is>
      </c>
      <c r="I817" s="11" t="inlineStr">
        <is>
          <t>Não</t>
        </is>
      </c>
      <c r="J817" s="11" t="n">
        <v>2020</v>
      </c>
      <c r="L817" s="11" t="n">
        <v>1</v>
      </c>
      <c r="M817" s="8">
        <f>L817*G817</f>
        <v/>
      </c>
      <c r="P817" s="9" t="n"/>
    </row>
    <row r="818">
      <c r="A818" s="11" t="inlineStr">
        <is>
          <t>Charging Badger / Texugo Atacante</t>
        </is>
      </c>
      <c r="B818" s="11" t="inlineStr">
        <is>
          <t>Creature — Badger / Criatura — Texugo</t>
        </is>
      </c>
      <c r="C818" s="11" t="inlineStr">
        <is>
          <t>Common / Comum</t>
        </is>
      </c>
      <c r="D818" s="11" t="inlineStr">
        <is>
          <t>Trample / Atropelar</t>
        </is>
      </c>
      <c r="E818" s="11" t="inlineStr">
        <is>
          <t>{G}</t>
        </is>
      </c>
      <c r="F818" s="11" t="inlineStr">
        <is>
          <t>Verde</t>
        </is>
      </c>
      <c r="G818" s="8" t="n">
        <v>0.03</v>
      </c>
      <c r="H818" s="11" t="inlineStr">
        <is>
          <t>Born of the Gods (BNG)</t>
        </is>
      </c>
      <c r="I818" s="11" t="inlineStr">
        <is>
          <t>Não</t>
        </is>
      </c>
      <c r="J818" s="11" t="n">
        <v>2014</v>
      </c>
      <c r="K818" s="10" t="n">
        <v>46023</v>
      </c>
      <c r="L818" s="11" t="n">
        <v>1</v>
      </c>
      <c r="M818" s="8">
        <f>L818*G818</f>
        <v/>
      </c>
      <c r="P818" s="9" t="n"/>
    </row>
    <row r="819">
      <c r="A819" s="11" t="inlineStr">
        <is>
          <t>Charging Griffin / Grifo Atacante</t>
        </is>
      </c>
      <c r="B819" s="11" t="inlineStr">
        <is>
          <t>Creature — Griffin / Criatura — Grifo</t>
        </is>
      </c>
      <c r="C819" s="11" t="inlineStr">
        <is>
          <t>Common / Comum</t>
        </is>
      </c>
      <c r="D819" s="11" t="inlineStr">
        <is>
          <t>Flying (This creature can't be blocked except by creatures with flying or reach.) Whenever this creature attacks, it gets +1/+1 until end of turn. / VoarToda vez que Grifo Atacante ataca, ele recebe +1/+1 até o final do turno.</t>
        </is>
      </c>
      <c r="E819" s="11" t="inlineStr">
        <is>
          <t>{3}{W}</t>
        </is>
      </c>
      <c r="F819" s="11" t="inlineStr">
        <is>
          <t>Branco</t>
        </is>
      </c>
      <c r="G819" s="8" t="n">
        <v>0.05</v>
      </c>
      <c r="H819" s="11" t="inlineStr">
        <is>
          <t>Magic Origins (ORI)</t>
        </is>
      </c>
      <c r="I819" s="11" t="inlineStr">
        <is>
          <t>Não</t>
        </is>
      </c>
      <c r="J819" s="11" t="n">
        <v>2015</v>
      </c>
      <c r="K819" s="10" t="n">
        <v>46055</v>
      </c>
      <c r="L819" s="11" t="n">
        <v>2</v>
      </c>
      <c r="M819" s="8">
        <f>L819*G819</f>
        <v/>
      </c>
      <c r="P819" s="9" t="n"/>
    </row>
    <row r="820">
      <c r="A820" s="11" t="inlineStr">
        <is>
          <t>Charging Rhino / Rinoceronte Atacante</t>
        </is>
      </c>
      <c r="B820" s="11" t="inlineStr">
        <is>
          <t>Creature — Rhino / Criatura — Rinoceronte</t>
        </is>
      </c>
      <c r="C820" s="11" t="inlineStr">
        <is>
          <t>Common / Comum</t>
        </is>
      </c>
      <c r="D820" s="11" t="inlineStr">
        <is>
          <t>This creature can't be blocked by more than one creature. / Rinoceronte Atacante não pode ser bloqueado por mais do que uma criatura.</t>
        </is>
      </c>
      <c r="E820" s="11" t="inlineStr">
        <is>
          <t>{3}{G}{G}</t>
        </is>
      </c>
      <c r="F820" s="11" t="inlineStr">
        <is>
          <t>Verde</t>
        </is>
      </c>
      <c r="G820" s="8" t="n">
        <v>0.1</v>
      </c>
      <c r="H820" s="11" t="inlineStr">
        <is>
          <t>Conspiracy (CNS)</t>
        </is>
      </c>
      <c r="I820" s="11" t="inlineStr">
        <is>
          <t>Não</t>
        </is>
      </c>
      <c r="J820" s="11" t="n">
        <v>2014</v>
      </c>
      <c r="K820" s="10" t="n">
        <v>46116</v>
      </c>
      <c r="L820" s="11" t="n">
        <v>1</v>
      </c>
      <c r="M820" s="8">
        <f>L820*G820</f>
        <v/>
      </c>
      <c r="P820" s="9" t="n"/>
    </row>
    <row r="821">
      <c r="A821" s="11" t="inlineStr">
        <is>
          <t>Chariot of the Sun / Carruagem do Sol</t>
        </is>
      </c>
      <c r="B821" s="11" t="inlineStr">
        <is>
          <t>Artifact</t>
        </is>
      </c>
      <c r="C821" s="11" t="inlineStr">
        <is>
          <t>Uncommon / Incomum</t>
        </is>
      </c>
      <c r="D821" s="11" t="inlineStr">
        <is>
          <t>{2}, {T}: Until end of turn, target creature you control gains flying and has base toughness 1.</t>
        </is>
      </c>
      <c r="E821" s="11" t="inlineStr">
        <is>
          <t>{3}</t>
        </is>
      </c>
      <c r="F821" s="11" t="inlineStr">
        <is>
          <t>Incolor</t>
        </is>
      </c>
      <c r="G821" s="8" t="n">
        <v>0.15</v>
      </c>
      <c r="H821" s="11" t="inlineStr">
        <is>
          <t>Mirage (MIR)</t>
        </is>
      </c>
      <c r="I821" s="11" t="inlineStr">
        <is>
          <t>Não</t>
        </is>
      </c>
      <c r="J821" s="11" t="n">
        <v>1996</v>
      </c>
      <c r="L821" s="11" t="n">
        <v>1</v>
      </c>
      <c r="M821" s="8">
        <f>L821*G821</f>
        <v/>
      </c>
      <c r="P821" s="9" t="n"/>
    </row>
    <row r="822">
      <c r="A822" s="11" t="inlineStr">
        <is>
          <t>Charmbreaker Devils / Demônios Quebradores de Encanto</t>
        </is>
      </c>
      <c r="B822" s="11" t="inlineStr">
        <is>
          <t>Creature — Devil / Criatura — Diabo</t>
        </is>
      </c>
      <c r="C822" s="11" t="inlineStr">
        <is>
          <t>Rare / Rara</t>
        </is>
      </c>
      <c r="D822" s="11" t="inlineStr">
        <is>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is>
      </c>
      <c r="E822" s="11" t="inlineStr">
        <is>
          <t>{5}{R}</t>
        </is>
      </c>
      <c r="F822" s="11" t="inlineStr">
        <is>
          <t>Vermelho</t>
        </is>
      </c>
      <c r="G822" s="8" t="n">
        <v>0.85</v>
      </c>
      <c r="H822" s="11" t="inlineStr">
        <is>
          <t>Foundations Jumpstart (J25)</t>
        </is>
      </c>
      <c r="I822" s="11" t="inlineStr">
        <is>
          <t>Não</t>
        </is>
      </c>
      <c r="J822" s="11" t="n">
        <v>2024</v>
      </c>
      <c r="K822" s="10" t="n">
        <v>46116</v>
      </c>
      <c r="L822" s="11" t="n">
        <v>1</v>
      </c>
      <c r="M822" s="8">
        <f>L822*G822</f>
        <v/>
      </c>
      <c r="P822" s="9" t="n"/>
    </row>
    <row r="823">
      <c r="A823" s="11" t="inlineStr">
        <is>
          <t>Charmed Stray / Vira-lata Encantado</t>
        </is>
      </c>
      <c r="B823" s="11" t="inlineStr">
        <is>
          <t>Creature — Cat / Criatura — Felino</t>
        </is>
      </c>
      <c r="C823" s="11" t="inlineStr">
        <is>
          <t>Common / Comum</t>
        </is>
      </c>
      <c r="D823" s="11"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823" s="11" t="inlineStr">
        <is>
          <t>{W}</t>
        </is>
      </c>
      <c r="F823" s="11" t="inlineStr">
        <is>
          <t>Branco</t>
        </is>
      </c>
      <c r="G823" s="8" t="n">
        <v>0.06</v>
      </c>
      <c r="H823" s="11" t="inlineStr">
        <is>
          <t>War of the Spark (WAR)</t>
        </is>
      </c>
      <c r="I823" s="11" t="inlineStr">
        <is>
          <t>Não</t>
        </is>
      </c>
      <c r="J823" s="11" t="n">
        <v>2019</v>
      </c>
      <c r="K823" s="10" t="n">
        <v>46023</v>
      </c>
      <c r="L823" s="11" t="n">
        <v>1</v>
      </c>
      <c r="M823" s="8">
        <f>L823*G823</f>
        <v/>
      </c>
      <c r="P823" s="9" t="n"/>
    </row>
    <row r="824">
      <c r="A824" s="11" t="inlineStr">
        <is>
          <t>Chase Inspiration / Perseguir a Inspiração</t>
        </is>
      </c>
      <c r="B824" s="11" t="inlineStr">
        <is>
          <t>Instant / Instantânea</t>
        </is>
      </c>
      <c r="C824" s="11" t="inlineStr">
        <is>
          <t>Common / Comum</t>
        </is>
      </c>
      <c r="D824"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24" s="11" t="inlineStr">
        <is>
          <t>{U}</t>
        </is>
      </c>
      <c r="F824" s="11" t="inlineStr">
        <is>
          <t>Azul</t>
        </is>
      </c>
      <c r="G824" s="8" t="n">
        <v>0.06</v>
      </c>
      <c r="H824" s="11" t="inlineStr">
        <is>
          <t>Shadows of Sothia (SOS)</t>
        </is>
      </c>
      <c r="I824" s="11" t="inlineStr">
        <is>
          <t>Não</t>
        </is>
      </c>
      <c r="J824" s="11" t="n">
        <v>2026</v>
      </c>
      <c r="L824" s="11" t="n">
        <v>1</v>
      </c>
      <c r="M824" s="8">
        <f>L824*G824</f>
        <v/>
      </c>
      <c r="P824" s="9" t="n"/>
    </row>
    <row r="825">
      <c r="A825" s="11" t="inlineStr">
        <is>
          <t>Chasm Drake / Dragonete do Precipício</t>
        </is>
      </c>
      <c r="B825" s="11" t="inlineStr">
        <is>
          <t>Creature — Drake / Criatura — Dragonete</t>
        </is>
      </c>
      <c r="C825" s="11" t="inlineStr">
        <is>
          <t>Common / Comum</t>
        </is>
      </c>
      <c r="D825" s="11" t="inlineStr">
        <is>
          <t>Flying Whenever this creature attacks, target creature you control gains flying until end of turn. / Voar Toda vez que Dragonete do Precipício ataca, a criatura alvo que você controla ganha voar até o final do turno.</t>
        </is>
      </c>
      <c r="E825" s="11" t="inlineStr">
        <is>
          <t>{4}{U}</t>
        </is>
      </c>
      <c r="F825" s="11" t="inlineStr">
        <is>
          <t>Azul</t>
        </is>
      </c>
      <c r="G825" s="8" t="n">
        <v>0.04</v>
      </c>
      <c r="H825" s="11" t="inlineStr">
        <is>
          <t>Magic 2012 (M12)</t>
        </is>
      </c>
      <c r="I825" s="11" t="inlineStr">
        <is>
          <t>Não</t>
        </is>
      </c>
      <c r="J825" s="11" t="n">
        <v>2011</v>
      </c>
      <c r="K825" s="10" t="n">
        <v>46084</v>
      </c>
      <c r="L825" s="11" t="n">
        <v>1</v>
      </c>
      <c r="M825" s="8">
        <f>L825*G825</f>
        <v/>
      </c>
      <c r="P825" s="9" t="n"/>
    </row>
    <row r="826">
      <c r="A826" s="11" t="inlineStr">
        <is>
          <t>Chemister's Insight / Visão da Quimiomante</t>
        </is>
      </c>
      <c r="B826" s="11" t="inlineStr">
        <is>
          <t>Instant / Mágica Instantânea</t>
        </is>
      </c>
      <c r="C826" s="11" t="inlineStr">
        <is>
          <t>Uncommon / Incomum</t>
        </is>
      </c>
      <c r="D826" s="11" t="inlineStr">
        <is>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is>
      </c>
      <c r="E826" s="11" t="inlineStr">
        <is>
          <t>{3}{U}</t>
        </is>
      </c>
      <c r="F826" s="11" t="inlineStr">
        <is>
          <t>Azul</t>
        </is>
      </c>
      <c r="G826" s="8" t="n">
        <v>0.14</v>
      </c>
      <c r="H826" s="11" t="inlineStr">
        <is>
          <t>Guilds of Ravnica (GRN)</t>
        </is>
      </c>
      <c r="I826" s="11" t="inlineStr">
        <is>
          <t>Não</t>
        </is>
      </c>
      <c r="J826" s="11" t="n">
        <v>2018</v>
      </c>
      <c r="L826" s="11" t="n">
        <v>1</v>
      </c>
      <c r="M826" s="8">
        <f>L826*G826</f>
        <v/>
      </c>
      <c r="P826" s="9" t="n"/>
    </row>
    <row r="827">
      <c r="A827" s="11" t="inlineStr">
        <is>
          <t>Cherished Hatchling / Filhote Querido</t>
        </is>
      </c>
      <c r="B827" s="11" t="inlineStr">
        <is>
          <t>Creature — Dinosaur / Criatura — Dinossauro</t>
        </is>
      </c>
      <c r="C827" s="11" t="inlineStr">
        <is>
          <t>Uncommon / Incomum</t>
        </is>
      </c>
      <c r="D827" s="11" t="inlineStr">
        <is>
          <t>When this creature dies, you may cast Dinosaur spells this turn as though they had flash, and whenever you cast a Dinosaur spell this turn, it gains "When this creature enters, you may have it fight another target creature." / Quando Filhote Querido morre, você pode conjurar mágicas de Dinossauro neste turno como se elas tivessem lampejo, e toda vez que você conjura uma mágica de Dinossauro neste turno, ela ganha "Quando esta criatura entra no campo de batalha, você pode fazê-la lutar com outra criatura alvo."</t>
        </is>
      </c>
      <c r="E827" s="11" t="inlineStr">
        <is>
          <t>{1}{G}</t>
        </is>
      </c>
      <c r="F827" s="11" t="inlineStr">
        <is>
          <t>Verde</t>
        </is>
      </c>
      <c r="G827" s="8" t="n">
        <v>1.2</v>
      </c>
      <c r="H827" s="11" t="inlineStr">
        <is>
          <t>Rivals of Ixalan (RIX)</t>
        </is>
      </c>
      <c r="I827" s="11" t="inlineStr">
        <is>
          <t>Sim</t>
        </is>
      </c>
      <c r="J827" s="11" t="n">
        <v>2018</v>
      </c>
      <c r="K827" s="10" t="n">
        <v>46024</v>
      </c>
      <c r="L827" s="11" t="n">
        <v>1</v>
      </c>
      <c r="M827" s="8">
        <f>L827*G827</f>
        <v/>
      </c>
      <c r="N827" s="11" t="inlineStr">
        <is>
          <t>Caixa</t>
        </is>
      </c>
      <c r="P827" s="9" t="n"/>
    </row>
    <row r="828">
      <c r="A828" s="11" t="inlineStr">
        <is>
          <t>Chief of the Foundry / Chefe da Fundição</t>
        </is>
      </c>
      <c r="B828" s="11" t="inlineStr">
        <is>
          <t>Artifact Creature — Construct / Criatura Artefato — Constructo</t>
        </is>
      </c>
      <c r="C828" s="11" t="inlineStr">
        <is>
          <t>Uncommon / Incomum</t>
        </is>
      </c>
      <c r="D828" s="11" t="inlineStr">
        <is>
          <t>Other artifact creatures you control get +1/+1. / As outras criaturas artefato que você controla recebem +1/+1.</t>
        </is>
      </c>
      <c r="E828" s="11" t="inlineStr">
        <is>
          <t>{3}</t>
        </is>
      </c>
      <c r="F828" s="11" t="inlineStr">
        <is>
          <t>Incolor</t>
        </is>
      </c>
      <c r="G828" s="8" t="n">
        <v>0.13</v>
      </c>
      <c r="H828" s="11" t="inlineStr">
        <is>
          <t>Magic Origins (ORI)</t>
        </is>
      </c>
      <c r="I828" s="11" t="inlineStr">
        <is>
          <t>Não</t>
        </is>
      </c>
      <c r="J828" s="11" t="n">
        <v>2015</v>
      </c>
      <c r="K828" s="10" t="n">
        <v>46083</v>
      </c>
      <c r="L828" s="11" t="n">
        <v>2</v>
      </c>
      <c r="M828" s="8">
        <f>L828*G828</f>
        <v/>
      </c>
      <c r="P828" s="9" t="n"/>
    </row>
    <row r="829">
      <c r="A829" s="11" t="inlineStr">
        <is>
          <t>Chillbringer / Portador do Frio</t>
        </is>
      </c>
      <c r="B829" s="11" t="inlineStr">
        <is>
          <t>Creature — Elemental / Criatura — Elemental</t>
        </is>
      </c>
      <c r="C829" s="11" t="inlineStr">
        <is>
          <t>Common / Comum</t>
        </is>
      </c>
      <c r="D829" s="11" t="inlineStr">
        <is>
          <t>Flying When this creature enters, tap target creature an opponent controls. It doesn't untap during its controller's next untap step. / Voar Quando Portador do Frio entrar no campo de batalha, vire a criatura alvo que um oponente controla. Ela não desvira durante a próxima etapa de desvirar de seu controlador.</t>
        </is>
      </c>
      <c r="E829" s="11" t="inlineStr">
        <is>
          <t>{4}{U}</t>
        </is>
      </c>
      <c r="F829" s="11" t="inlineStr">
        <is>
          <t>Azul</t>
        </is>
      </c>
      <c r="G829" s="8" t="n">
        <v>0.03</v>
      </c>
      <c r="H829" s="11" t="inlineStr">
        <is>
          <t>Ravnica Allegiance (RNA)</t>
        </is>
      </c>
      <c r="I829" s="11" t="inlineStr">
        <is>
          <t>Não</t>
        </is>
      </c>
      <c r="J829" s="11" t="n">
        <v>2019</v>
      </c>
      <c r="K829" s="10" t="n">
        <v>46084</v>
      </c>
      <c r="L829" s="11" t="n">
        <v>2</v>
      </c>
      <c r="M829" s="8">
        <f>L829*G829</f>
        <v/>
      </c>
      <c r="P829" s="9" t="n"/>
    </row>
    <row r="830">
      <c r="A830" s="11" t="inlineStr">
        <is>
          <t>Chilling Grasp / Garras Gélidas</t>
        </is>
      </c>
      <c r="B830" s="11" t="inlineStr">
        <is>
          <t>Instant / Mágica Instantânea</t>
        </is>
      </c>
      <c r="C830" s="11" t="inlineStr">
        <is>
          <t>Uncommon / Incomum</t>
        </is>
      </c>
      <c r="D830" s="11" t="inlineStr">
        <is>
          <t>Tap up to two target creatures. Those creatures don't untap during their controller's next untap step. Madness {3}{U} (If you discard this card, discard it into exile. When you do, cast it for its madness cost or put it into your graveyard.) / Vire até duas criaturas alvo. Essas criaturas não são desviradas durante a próxima etapa de desvirar de seus controladores. Loucura {3}{U} (Se você descartar este card, descarte-o para o exílio. Quando fizer isso, conjure-o por seu custo de loucura ou coloque-o em seu cemitério.)</t>
        </is>
      </c>
      <c r="E830" s="11" t="inlineStr">
        <is>
          <t>{2}{U}</t>
        </is>
      </c>
      <c r="F830" s="11" t="inlineStr">
        <is>
          <t>Azul</t>
        </is>
      </c>
      <c r="G830" s="8" t="n">
        <v>0.08</v>
      </c>
      <c r="H830" s="11" t="inlineStr">
        <is>
          <t>Eldritch Moon (EMN)</t>
        </is>
      </c>
      <c r="I830" s="11" t="inlineStr">
        <is>
          <t>Não</t>
        </is>
      </c>
      <c r="J830" s="11" t="n">
        <v>2016</v>
      </c>
      <c r="L830" s="11" t="n">
        <v>1</v>
      </c>
      <c r="M830" s="8">
        <f>L830*G830</f>
        <v/>
      </c>
      <c r="P830" s="9" t="n"/>
    </row>
    <row r="831">
      <c r="A831" s="11" t="inlineStr">
        <is>
          <t>Chilling Shade / Sombra Congelante</t>
        </is>
      </c>
      <c r="B831" s="11" t="inlineStr">
        <is>
          <t>Snow Creature — Shade / Criatura da Neve — Sombra</t>
        </is>
      </c>
      <c r="C831" s="11" t="inlineStr">
        <is>
          <t>Common / Comum</t>
        </is>
      </c>
      <c r="D831" s="11" t="inlineStr">
        <is>
          <t>Flying {S}: This creature gets +1/+1 until end of turn. ({S} can be paid with one mana from a snow source.) / Voar {S}: Sombra Congelante recebe +1/+1 até o final do turno. ({S} pode ser pago com um mana de uma permanente da neve.)</t>
        </is>
      </c>
      <c r="E831" s="11" t="inlineStr">
        <is>
          <t>{2}{B}</t>
        </is>
      </c>
      <c r="F831" s="11" t="inlineStr">
        <is>
          <t>Preto</t>
        </is>
      </c>
      <c r="G831" s="8" t="n">
        <v>0.07000000000000001</v>
      </c>
      <c r="H831" s="11" t="inlineStr">
        <is>
          <t>Coldsnap (CSP)</t>
        </is>
      </c>
      <c r="I831" s="11" t="inlineStr">
        <is>
          <t>Não</t>
        </is>
      </c>
      <c r="J831" s="11" t="n">
        <v>2006</v>
      </c>
      <c r="K831" s="10" t="n">
        <v>46023</v>
      </c>
      <c r="L831" s="11" t="n">
        <v>1</v>
      </c>
      <c r="M831" s="8">
        <f>L831*G831</f>
        <v/>
      </c>
      <c r="P831" s="9" t="n"/>
    </row>
    <row r="832">
      <c r="A832" s="11" t="inlineStr">
        <is>
          <t>Chisei, Heart of Oceans / Chisei, Coração dos Oceanos</t>
        </is>
      </c>
      <c r="B832" s="11" t="inlineStr">
        <is>
          <t>Legendary Creature — Spirit / Criatura Lendária - Espírito</t>
        </is>
      </c>
      <c r="C832" s="11" t="inlineStr">
        <is>
          <t>Rare / Rara</t>
        </is>
      </c>
      <c r="D832" s="11"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832" s="11" t="inlineStr">
        <is>
          <t>{2}{U}{U}</t>
        </is>
      </c>
      <c r="F832" s="11" t="inlineStr">
        <is>
          <t>Azul</t>
        </is>
      </c>
      <c r="G832" s="8" t="n">
        <v>1.19</v>
      </c>
      <c r="H832" s="11" t="inlineStr">
        <is>
          <t>Betrayers of Kamigawa (BOK)</t>
        </is>
      </c>
      <c r="I832" s="11" t="inlineStr">
        <is>
          <t>Não</t>
        </is>
      </c>
      <c r="J832" s="11" t="n">
        <v>2005</v>
      </c>
      <c r="K832" s="10" t="n">
        <v>46116</v>
      </c>
      <c r="L832" s="11" t="n">
        <v>1</v>
      </c>
      <c r="M832" s="8">
        <f>L832*G832</f>
        <v/>
      </c>
      <c r="P832" s="9" t="n"/>
    </row>
    <row r="833">
      <c r="A833" s="11" t="inlineStr">
        <is>
          <t>Chitinous Graspling</t>
        </is>
      </c>
      <c r="B833" s="11" t="inlineStr">
        <is>
          <t>Creature — Shapeshifter</t>
        </is>
      </c>
      <c r="C833" s="11" t="inlineStr">
        <is>
          <t>Common</t>
        </is>
      </c>
      <c r="D833" s="11" t="inlineStr">
        <is>
          <t>Changeling (This card is every creature type.) Reach.</t>
        </is>
      </c>
      <c r="E833" s="11" t="inlineStr">
        <is>
          <t>{3}{G/U}</t>
        </is>
      </c>
      <c r="F833" s="11" t="inlineStr">
        <is>
          <t>Green/Blue</t>
        </is>
      </c>
      <c r="G833" s="8" t="n">
        <v>0.1</v>
      </c>
      <c r="H833" s="11" t="inlineStr">
        <is>
          <t>Lorwyn Eclipsed (ECL)</t>
        </is>
      </c>
      <c r="I833" s="11" t="inlineStr">
        <is>
          <t>Não</t>
        </is>
      </c>
      <c r="J833" s="11" t="n">
        <v>2026</v>
      </c>
      <c r="K833" s="10" t="n">
        <v>46115</v>
      </c>
      <c r="L833" s="11" t="n">
        <v>3</v>
      </c>
      <c r="M833" s="8">
        <f>L833*G833</f>
        <v/>
      </c>
      <c r="P833" s="9" t="n"/>
    </row>
    <row r="834">
      <c r="A834" s="11" t="inlineStr">
        <is>
          <t>Chitinous Graspling</t>
        </is>
      </c>
      <c r="B834" s="11" t="inlineStr">
        <is>
          <t>Creature — Shapeshifter</t>
        </is>
      </c>
      <c r="C834" s="11" t="inlineStr">
        <is>
          <t>Common / Comum</t>
        </is>
      </c>
      <c r="D834" s="11" t="inlineStr">
        <is>
          <t>Changeling (This card is every creature type.) Reach</t>
        </is>
      </c>
      <c r="E834" s="11" t="inlineStr">
        <is>
          <t>{3}{G/U}</t>
        </is>
      </c>
      <c r="F834" s="11" t="inlineStr">
        <is>
          <t>Verde, Azul</t>
        </is>
      </c>
      <c r="G834" s="8" t="n">
        <v>0.1</v>
      </c>
      <c r="H834" s="11" t="inlineStr">
        <is>
          <t>Lorwyn Eclipsed (ECL)</t>
        </is>
      </c>
      <c r="I834" s="11" t="inlineStr">
        <is>
          <t>Não</t>
        </is>
      </c>
      <c r="J834" s="11" t="n">
        <v>2026</v>
      </c>
      <c r="K834" s="10" t="n">
        <v>46115</v>
      </c>
      <c r="L834" s="11" t="n">
        <v>1</v>
      </c>
      <c r="M834" s="8">
        <f>L834*G834</f>
        <v/>
      </c>
      <c r="P834" s="9" t="n"/>
    </row>
    <row r="835">
      <c r="A835" s="11" t="inlineStr">
        <is>
          <t>Choco-Comet / Choco-Cometa</t>
        </is>
      </c>
      <c r="B835" s="11" t="inlineStr">
        <is>
          <t>Feitiço</t>
        </is>
      </c>
      <c r="C835" s="11" t="inlineStr">
        <is>
          <t>Incomum</t>
        </is>
      </c>
      <c r="D835" s="11" t="inlineStr">
        <is>
          <t>Choco-Cometa causa X de dano a qualquer alvo. Crie uma ficha de criatura Ave verde 2/2 com "Sempre que um terreno que você controla entrar, esta ficha recebe +1/+0 até o final do turno."</t>
        </is>
      </c>
      <c r="E835" s="11" t="inlineStr">
        <is>
          <t>{X}{R}{R}</t>
        </is>
      </c>
      <c r="F835" s="11" t="inlineStr">
        <is>
          <t>Vermelho</t>
        </is>
      </c>
      <c r="G835" s="8" t="n">
        <v>0.21</v>
      </c>
      <c r="H835" s="11" t="inlineStr">
        <is>
          <t>Final Fantasy</t>
        </is>
      </c>
      <c r="I835" s="11" t="inlineStr">
        <is>
          <t>Não</t>
        </is>
      </c>
      <c r="J835" s="11" t="n">
        <v>2025</v>
      </c>
      <c r="L835" s="11" t="n">
        <v>1</v>
      </c>
      <c r="M835" s="8">
        <f>L835*G835</f>
        <v/>
      </c>
      <c r="P835" s="9" t="n"/>
    </row>
    <row r="836">
      <c r="A836" s="11" t="inlineStr">
        <is>
          <t>Chocobo Kick / Coice de Chocobo</t>
        </is>
      </c>
      <c r="B836" s="11" t="inlineStr">
        <is>
          <t>Feitiço</t>
        </is>
      </c>
      <c r="C836" s="11" t="inlineStr">
        <is>
          <t>Comum</t>
        </is>
      </c>
      <c r="D836" s="11"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836" s="11" t="inlineStr">
        <is>
          <t>1{G}</t>
        </is>
      </c>
      <c r="F836" s="11" t="inlineStr">
        <is>
          <t>Verde</t>
        </is>
      </c>
      <c r="G836" s="8" t="n">
        <v>0.05</v>
      </c>
      <c r="H836" s="11" t="inlineStr">
        <is>
          <t>Final Fantasy</t>
        </is>
      </c>
      <c r="I836" s="11" t="inlineStr">
        <is>
          <t>Não</t>
        </is>
      </c>
      <c r="J836" s="11" t="n">
        <v>2025</v>
      </c>
      <c r="L836" s="11" t="n">
        <v>8</v>
      </c>
      <c r="M836" s="8">
        <f>L836*G836</f>
        <v/>
      </c>
      <c r="P836" s="9" t="n"/>
    </row>
    <row r="837">
      <c r="A837" s="11" t="inlineStr">
        <is>
          <t>Chocobo Racetrack / Hipódromo de Chocobos</t>
        </is>
      </c>
      <c r="B837" s="11" t="inlineStr">
        <is>
          <t>Artefato</t>
        </is>
      </c>
      <c r="C837" s="11" t="inlineStr">
        <is>
          <t>Incomum</t>
        </is>
      </c>
      <c r="D837" s="11" t="inlineStr">
        <is>
          <t>Aterragem — Sempre que um terreno que você controla entrar, crie uma ficha de criatura Ave verde 2/2 com "Sempre que um terreno que você controla entrar, esta ficha receberá +1/+0 até o final do turno."</t>
        </is>
      </c>
      <c r="E837" s="11" t="inlineStr">
        <is>
          <t>3{G}{G}</t>
        </is>
      </c>
      <c r="F837" s="11" t="inlineStr">
        <is>
          <t>Verde</t>
        </is>
      </c>
      <c r="G837" s="8" t="n">
        <v>0.28</v>
      </c>
      <c r="H837" s="11" t="inlineStr">
        <is>
          <t>Final Fantasy</t>
        </is>
      </c>
      <c r="I837" s="11" t="inlineStr">
        <is>
          <t>Não</t>
        </is>
      </c>
      <c r="J837" s="11" t="n">
        <v>2025</v>
      </c>
      <c r="L837" s="11" t="n">
        <v>1</v>
      </c>
      <c r="M837" s="8">
        <f>L837*G837</f>
        <v/>
      </c>
      <c r="P837" s="9" t="n"/>
    </row>
    <row r="838">
      <c r="A838" s="11" t="inlineStr">
        <is>
          <t>Chomping Changeling</t>
        </is>
      </c>
      <c r="B838" s="11" t="inlineStr">
        <is>
          <t>Creature — Shapeshifter</t>
        </is>
      </c>
      <c r="C838" s="11" t="inlineStr">
        <is>
          <t>Uncommon</t>
        </is>
      </c>
      <c r="D838" s="11" t="inlineStr">
        <is>
          <t>Changeling (This card is every creature type.) When this creature enters, destroy up to one target artifact or enchantment.</t>
        </is>
      </c>
      <c r="E838" s="11" t="inlineStr">
        <is>
          <t>{2}{G}</t>
        </is>
      </c>
      <c r="F838" s="11" t="inlineStr">
        <is>
          <t>Verde</t>
        </is>
      </c>
      <c r="G838" s="8" t="n">
        <v>0.48</v>
      </c>
      <c r="H838" s="11" t="inlineStr">
        <is>
          <t>Lorwyn Eclipsed (ECL)</t>
        </is>
      </c>
      <c r="I838" s="11" t="inlineStr">
        <is>
          <t>Não</t>
        </is>
      </c>
      <c r="J838" s="11" t="n">
        <v>2026</v>
      </c>
      <c r="K838" s="10" t="n">
        <v>46054</v>
      </c>
      <c r="L838" s="11" t="n">
        <v>2</v>
      </c>
      <c r="M838" s="8">
        <f>L838*G838</f>
        <v/>
      </c>
      <c r="P838" s="9" t="n"/>
    </row>
    <row r="839">
      <c r="A839" s="11" t="inlineStr">
        <is>
          <t>Chorale of the Void / Coral do Vazio</t>
        </is>
      </c>
      <c r="B839" s="11" t="inlineStr">
        <is>
          <t>Encantamento — Aura</t>
        </is>
      </c>
      <c r="C839" s="11" t="inlineStr">
        <is>
          <t>Rara</t>
        </is>
      </c>
      <c r="D839" s="11"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839" s="11" t="inlineStr">
        <is>
          <t>3{B}</t>
        </is>
      </c>
      <c r="F839" s="11" t="inlineStr">
        <is>
          <t>Preto</t>
        </is>
      </c>
      <c r="G839" s="8" t="n">
        <v>0.32</v>
      </c>
      <c r="H839" s="11" t="inlineStr">
        <is>
          <t>Edge of Eternity</t>
        </is>
      </c>
      <c r="I839" s="11" t="inlineStr">
        <is>
          <t>Não</t>
        </is>
      </c>
      <c r="J839" s="11" t="n">
        <v>2025</v>
      </c>
      <c r="L839" s="11" t="n">
        <v>1</v>
      </c>
      <c r="M839" s="8">
        <f>L839*G839</f>
        <v/>
      </c>
      <c r="P839" s="9" t="n"/>
    </row>
    <row r="840">
      <c r="A840" s="11" t="inlineStr">
        <is>
          <t>Chorus of Might / Coro do Poder</t>
        </is>
      </c>
      <c r="B840" s="11" t="inlineStr">
        <is>
          <t>Instant / Mágica Instantânea</t>
        </is>
      </c>
      <c r="C840" s="11" t="inlineStr">
        <is>
          <t>Common / Comum</t>
        </is>
      </c>
      <c r="D840" s="11" t="inlineStr">
        <is>
          <t>Until end of turn, target creature gets +1/+1 for each creature you control and gains trample. / Até o final do turno, a criatura alvo recebe +1/+1 para cada criatura que você controla e ganha atropelar.</t>
        </is>
      </c>
      <c r="E840" s="11" t="inlineStr">
        <is>
          <t>{3}{G}</t>
        </is>
      </c>
      <c r="F840" s="11" t="inlineStr">
        <is>
          <t>Verde</t>
        </is>
      </c>
      <c r="G840" s="8" t="n">
        <v>0.05</v>
      </c>
      <c r="H840" s="11" t="inlineStr">
        <is>
          <t>Return to Ravnica (RTR)</t>
        </is>
      </c>
      <c r="I840" s="11" t="inlineStr">
        <is>
          <t>Não</t>
        </is>
      </c>
      <c r="J840" s="11" t="n">
        <v>2012</v>
      </c>
      <c r="L840" s="11" t="n">
        <v>2</v>
      </c>
      <c r="M840" s="8">
        <f>L840*G840</f>
        <v/>
      </c>
      <c r="P840" s="9" t="n"/>
    </row>
    <row r="841">
      <c r="A841" s="11" t="inlineStr">
        <is>
          <t>Chorus of Woe</t>
        </is>
      </c>
      <c r="B841" s="11" t="inlineStr">
        <is>
          <t>Sorcery</t>
        </is>
      </c>
      <c r="C841" s="11" t="inlineStr">
        <is>
          <t>Common / Comum</t>
        </is>
      </c>
      <c r="D841" s="11" t="inlineStr">
        <is>
          <t>Creatures you control get +1/+0 until end of turn.</t>
        </is>
      </c>
      <c r="E841" s="11" t="inlineStr">
        <is>
          <t>{B}</t>
        </is>
      </c>
      <c r="F841" s="11" t="inlineStr">
        <is>
          <t>Preto</t>
        </is>
      </c>
      <c r="G841" s="8" t="n">
        <v>0.74</v>
      </c>
      <c r="H841" s="11" t="inlineStr">
        <is>
          <t>Portal Second Age (P02)</t>
        </is>
      </c>
      <c r="I841" s="11" t="inlineStr">
        <is>
          <t>Não</t>
        </is>
      </c>
      <c r="J841" s="11" t="n">
        <v>1998</v>
      </c>
      <c r="L841" s="11" t="n">
        <v>1</v>
      </c>
      <c r="M841" s="8">
        <f>L841*G841</f>
        <v/>
      </c>
      <c r="P841" s="9" t="n"/>
    </row>
    <row r="842">
      <c r="A842" s="11" t="inlineStr">
        <is>
          <t>Chosen by Heliod / Escolhido de Heliode</t>
        </is>
      </c>
      <c r="B842" s="11" t="inlineStr">
        <is>
          <t>Enchantment — Aura / Encantamento — Aura</t>
        </is>
      </c>
      <c r="C842" s="11" t="inlineStr">
        <is>
          <t>Common / Comum</t>
        </is>
      </c>
      <c r="D842" s="11" t="inlineStr">
        <is>
          <t>Enchant creature When this Aura enters, draw a card. Enchanted creature gets +0/+2. / Encantar criatura Quando Escolhido de Heliode entrar no campo de batalha, compre um card. A criatura encantada recebe +0/+2.</t>
        </is>
      </c>
      <c r="E842" s="11" t="inlineStr">
        <is>
          <t>{1}{W}</t>
        </is>
      </c>
      <c r="F842" s="11" t="inlineStr">
        <is>
          <t>Branco</t>
        </is>
      </c>
      <c r="G842" s="8" t="n">
        <v>0.06</v>
      </c>
      <c r="H842" s="11" t="inlineStr">
        <is>
          <t>Theros (THS)</t>
        </is>
      </c>
      <c r="I842" s="11" t="inlineStr">
        <is>
          <t>Não</t>
        </is>
      </c>
      <c r="J842" s="11" t="n">
        <v>2013</v>
      </c>
      <c r="L842" s="11" t="n">
        <v>1</v>
      </c>
      <c r="M842" s="8">
        <f>L842*G842</f>
        <v/>
      </c>
      <c r="P842" s="9" t="n"/>
    </row>
    <row r="843">
      <c r="A843" s="11" t="inlineStr">
        <is>
          <t>Chosen of Markov // Markov's Servant / Escolhida de Markov // Serva de Markov</t>
        </is>
      </c>
      <c r="B843" s="11" t="inlineStr">
        <is>
          <t>Creature — Human // Creature — Vampire / Criatura — Humano</t>
        </is>
      </c>
      <c r="C843" s="11" t="inlineStr">
        <is>
          <t>Common / Comum</t>
        </is>
      </c>
      <c r="D843" s="11" t="inlineStr">
        <is>
          <t>Chosen of Markov: {T}, Tap an untapped Vampire you control: Transform this creature. / {T}, Vire um Vampiro desvirado que você controla: Transforme Escolhida de Markov.</t>
        </is>
      </c>
      <c r="E843" s="11" t="inlineStr">
        <is>
          <t>{2}{B}</t>
        </is>
      </c>
      <c r="F843" s="11" t="inlineStr">
        <is>
          <t>Preto</t>
        </is>
      </c>
      <c r="G843" s="8" t="n">
        <v>0.09</v>
      </c>
      <c r="H843" s="11" t="inlineStr">
        <is>
          <t>Dark Ascension (DKA)</t>
        </is>
      </c>
      <c r="I843" s="11" t="inlineStr">
        <is>
          <t>Não</t>
        </is>
      </c>
      <c r="J843" s="11" t="n">
        <v>2012</v>
      </c>
      <c r="K843" s="10" t="n">
        <v>46055</v>
      </c>
      <c r="L843" s="11" t="n">
        <v>2</v>
      </c>
      <c r="M843" s="8">
        <f>L843*G843</f>
        <v/>
      </c>
      <c r="P843" s="9" t="n"/>
    </row>
    <row r="844">
      <c r="A844" s="11" t="inlineStr">
        <is>
          <t>Chromatic Armor / Armadura Cromática</t>
        </is>
      </c>
      <c r="B844" s="11" t="inlineStr">
        <is>
          <t>Enchantment — Aura</t>
        </is>
      </c>
      <c r="C844" s="11" t="inlineStr">
        <is>
          <t>Rare / Rara</t>
        </is>
      </c>
      <c r="D844" s="11" t="inlineStr">
        <is>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is>
      </c>
      <c r="E844" s="11" t="inlineStr">
        <is>
          <t>{1}{W}{U}</t>
        </is>
      </c>
      <c r="F844" s="11" t="inlineStr">
        <is>
          <t>Azul, Branco</t>
        </is>
      </c>
      <c r="G844" s="8" t="n">
        <v>2.4</v>
      </c>
      <c r="H844" s="11" t="inlineStr">
        <is>
          <t>Ice Age (ICE)</t>
        </is>
      </c>
      <c r="I844" s="11" t="inlineStr">
        <is>
          <t>Não</t>
        </is>
      </c>
      <c r="J844" s="11" t="n">
        <v>1995</v>
      </c>
      <c r="L844" s="11" t="n">
        <v>1</v>
      </c>
      <c r="M844" s="8">
        <f>L844*G844</f>
        <v/>
      </c>
      <c r="N844" s="11" t="inlineStr">
        <is>
          <t>Pasta</t>
        </is>
      </c>
      <c r="P844" s="9" t="n"/>
    </row>
    <row r="845">
      <c r="A845" s="11" t="inlineStr">
        <is>
          <t>Chrome Companion</t>
        </is>
      </c>
      <c r="B845" s="11" t="inlineStr">
        <is>
          <t>Artifact Creature — Dog</t>
        </is>
      </c>
      <c r="C845" s="11" t="inlineStr">
        <is>
          <t>Common</t>
        </is>
      </c>
      <c r="D845" s="11" t="inlineStr">
        <is>
          <t>Whenever this creature becomes tapped, you gain 1 life. {2}, {T}: Put target card from a graveyard on the bottom of its owner's library.</t>
        </is>
      </c>
      <c r="E845" s="11" t="inlineStr">
        <is>
          <t>{2}</t>
        </is>
      </c>
      <c r="F845" s="11" t="inlineStr">
        <is>
          <t>Colorless</t>
        </is>
      </c>
      <c r="G845" s="8" t="n">
        <v>0.05</v>
      </c>
      <c r="H845" s="11" t="inlineStr">
        <is>
          <t>Edge of Eternity (EOE)</t>
        </is>
      </c>
      <c r="I845" s="11" t="inlineStr">
        <is>
          <t>Não</t>
        </is>
      </c>
      <c r="J845" s="11" t="n">
        <v>2025</v>
      </c>
      <c r="K845" s="10" t="n">
        <v>46024</v>
      </c>
      <c r="L845" s="11" t="n">
        <v>1</v>
      </c>
      <c r="M845" s="8">
        <f>L845*G845</f>
        <v/>
      </c>
      <c r="P845" s="9" t="n"/>
    </row>
    <row r="846">
      <c r="A846" s="11" t="inlineStr">
        <is>
          <t>Chronic Flooding / Alagamento Crônico</t>
        </is>
      </c>
      <c r="B846" s="11" t="inlineStr">
        <is>
          <t>Enchantment — Aura / Encantamento — Aura</t>
        </is>
      </c>
      <c r="C846" s="11" t="inlineStr">
        <is>
          <t>Common / Comum</t>
        </is>
      </c>
      <c r="D846" s="11" t="inlineStr">
        <is>
          <t>Enchant land Whenever enchanted land becomes tapped, its controller mills three cards. / Encantar terreno Toda vez que o terreno encantado é virado, seu controlador coloca os três cards do topo do grimório dele no próprio cemitério.</t>
        </is>
      </c>
      <c r="E846" s="11" t="inlineStr">
        <is>
          <t>{1}{U}</t>
        </is>
      </c>
      <c r="F846" s="11" t="inlineStr">
        <is>
          <t>Azul</t>
        </is>
      </c>
      <c r="G846" s="8" t="n">
        <v>0.05</v>
      </c>
      <c r="H846" s="11" t="inlineStr">
        <is>
          <t>Return to Ravnica (RTR)</t>
        </is>
      </c>
      <c r="I846" s="11" t="inlineStr">
        <is>
          <t>Não</t>
        </is>
      </c>
      <c r="J846" s="11" t="n">
        <v>2012</v>
      </c>
      <c r="L846" s="11" t="n">
        <v>1</v>
      </c>
      <c r="M846" s="8">
        <f>L846*G846</f>
        <v/>
      </c>
      <c r="P846" s="9" t="n"/>
    </row>
    <row r="847">
      <c r="A847" s="11" t="inlineStr">
        <is>
          <t>Chronic Flooding / Alagamento Crônico</t>
        </is>
      </c>
      <c r="B847" s="11" t="inlineStr">
        <is>
          <t>Enchantment — Aura / Encantamento — Aura</t>
        </is>
      </c>
      <c r="C847" s="11" t="inlineStr">
        <is>
          <t>Common / Comum</t>
        </is>
      </c>
      <c r="D847" s="11" t="inlineStr">
        <is>
          <t>Enchant land Whenever enchanted land becomes tapped, its controller mills three cards. / Encantar terreno Toda vez que o terreno encantado é virado, seu controlador coloca os três cards do topo do grimório dele no próprio cemitério.</t>
        </is>
      </c>
      <c r="E847" s="11" t="inlineStr">
        <is>
          <t>{1}{U}</t>
        </is>
      </c>
      <c r="F847" s="11" t="inlineStr">
        <is>
          <t>Azul</t>
        </is>
      </c>
      <c r="G847" s="8" t="n">
        <v>0.05</v>
      </c>
      <c r="H847" s="11" t="inlineStr">
        <is>
          <t>Return to Ravnica (RTR)</t>
        </is>
      </c>
      <c r="I847" s="11" t="inlineStr">
        <is>
          <t>Não</t>
        </is>
      </c>
      <c r="J847" s="11" t="n">
        <v>2012</v>
      </c>
      <c r="L847" s="11" t="n">
        <v>1</v>
      </c>
      <c r="M847" s="8">
        <f>L847*G847</f>
        <v/>
      </c>
      <c r="P847" s="9" t="n"/>
    </row>
    <row r="848">
      <c r="A848" s="11" t="inlineStr">
        <is>
          <t>Chronicler of Heroes / Cronista de Heróis</t>
        </is>
      </c>
      <c r="B848" s="11" t="inlineStr">
        <is>
          <t>Creature — Centaur Wizard / Criatura — Centauro Mago</t>
        </is>
      </c>
      <c r="C848" s="11" t="inlineStr">
        <is>
          <t>Uncommon / Incomum</t>
        </is>
      </c>
      <c r="D848" s="11" t="inlineStr">
        <is>
          <t>When this creature enters, draw a card if you control a creature with a +1/+1 counter on it. / Quando Cronista de Heróis entrar no campo de batalha, compre um card se você controlar uma criatura com um marcador +1/+1.</t>
        </is>
      </c>
      <c r="E848" s="11" t="inlineStr">
        <is>
          <t>{1}{G}{W}</t>
        </is>
      </c>
      <c r="F848" s="11" t="inlineStr">
        <is>
          <t>Verde, Branco</t>
        </is>
      </c>
      <c r="G848" s="8" t="n">
        <v>0.05</v>
      </c>
      <c r="H848" s="11" t="inlineStr">
        <is>
          <t>Theros (THS)</t>
        </is>
      </c>
      <c r="I848" s="11" t="inlineStr">
        <is>
          <t>Não</t>
        </is>
      </c>
      <c r="J848" s="11" t="n">
        <v>2013</v>
      </c>
      <c r="K848" s="10" t="n">
        <v>46084</v>
      </c>
      <c r="L848" s="11" t="n">
        <v>3</v>
      </c>
      <c r="M848" s="8">
        <f>L848*G848</f>
        <v/>
      </c>
      <c r="P848" s="9" t="n"/>
    </row>
    <row r="849">
      <c r="A849" s="11" t="inlineStr">
        <is>
          <t>Chuva de Estrelas</t>
        </is>
      </c>
      <c r="B849" s="11" t="inlineStr">
        <is>
          <t>Mágica Instantânea</t>
        </is>
      </c>
      <c r="C849" s="11" t="inlineStr">
        <is>
          <t>Comum</t>
        </is>
      </c>
      <c r="D849" s="11" t="inlineStr">
        <is>
          <t>Chuva de Estrelas causa 3 pontos de dano à criatura alvo. Se aquela criatura for um encantamento, Chuva de Estrelas causará 3 pontos de dano ao controlador daquela criatura.</t>
        </is>
      </c>
      <c r="E849" s="11" t="inlineStr">
        <is>
          <t>4R</t>
        </is>
      </c>
      <c r="F849" s="11" t="inlineStr">
        <is>
          <t>Vermelha</t>
        </is>
      </c>
      <c r="G849" s="8" t="n">
        <v>0.03</v>
      </c>
      <c r="H849" s="11" t="inlineStr">
        <is>
          <t>Journey into Nyx</t>
        </is>
      </c>
      <c r="I849" s="11" t="inlineStr">
        <is>
          <t>Não</t>
        </is>
      </c>
      <c r="J849" s="11" t="n">
        <v>2014</v>
      </c>
      <c r="L849" s="11" t="n">
        <v>5</v>
      </c>
      <c r="M849" s="8">
        <f>L849*G849</f>
        <v/>
      </c>
      <c r="P849" s="9" t="n"/>
    </row>
    <row r="850">
      <c r="A850" s="11" t="inlineStr">
        <is>
          <t>Ciclope do Chicote-corrente / Chainwhip Cyclops</t>
        </is>
      </c>
      <c r="B850" s="11" t="inlineStr">
        <is>
          <t>Criatura — Ciclope Guerreiro / Creature — Cyclops Warrior</t>
        </is>
      </c>
      <c r="C850" s="11" t="inlineStr">
        <is>
          <t>Comum / Common</t>
        </is>
      </c>
      <c r="D850" s="11" t="inlineStr">
        <is>
          <t>{3}{R}: A criatura alvo não pode bloquear neste turno. / {3}{R}: Target creature can't block this turn.</t>
        </is>
      </c>
      <c r="E850" s="11" t="inlineStr">
        <is>
          <t>{4}{R}</t>
        </is>
      </c>
      <c r="F850" s="11" t="inlineStr">
        <is>
          <t>Vermelho</t>
        </is>
      </c>
      <c r="G850" s="8" t="n">
        <v>0.03</v>
      </c>
      <c r="H850" s="11" t="inlineStr">
        <is>
          <t>War of the Spark (WAR)</t>
        </is>
      </c>
      <c r="I850" s="11" t="inlineStr">
        <is>
          <t>Não</t>
        </is>
      </c>
      <c r="J850" s="11" t="n">
        <v>2019</v>
      </c>
      <c r="K850" s="10" t="n">
        <v>46116</v>
      </c>
      <c r="L850" s="11" t="n">
        <v>1</v>
      </c>
      <c r="M850" s="8">
        <f>L850*G850</f>
        <v/>
      </c>
      <c r="P850" s="9" t="n"/>
    </row>
    <row r="851">
      <c r="A851" s="11" t="inlineStr">
        <is>
          <t>Ciclope Glutão</t>
        </is>
      </c>
      <c r="B851" s="11" t="inlineStr">
        <is>
          <t>Criatura — Ciclope</t>
        </is>
      </c>
      <c r="C851" s="11" t="inlineStr">
        <is>
          <t>Comum</t>
        </is>
      </c>
      <c r="D851" s="11" t="inlineStr">
        <is>
          <t>5RR: Monstruosidade 3. (Se esta criatura não for monstruosa, coloque três marcadores +1/+1 nela e ela se tornará monstruosa.)</t>
        </is>
      </c>
      <c r="E851" s="11" t="inlineStr">
        <is>
          <t>5R</t>
        </is>
      </c>
      <c r="F851" s="11" t="inlineStr">
        <is>
          <t>Vermelha</t>
        </is>
      </c>
      <c r="G851" s="8" t="n">
        <v>0.03</v>
      </c>
      <c r="H851" s="11" t="inlineStr">
        <is>
          <t>Journey into Nyx</t>
        </is>
      </c>
      <c r="I851" s="11" t="inlineStr">
        <is>
          <t>Não</t>
        </is>
      </c>
      <c r="J851" s="11" t="n">
        <v>2014</v>
      </c>
      <c r="K851" s="10" t="n">
        <v>46117</v>
      </c>
      <c r="L851" s="11" t="n">
        <v>2</v>
      </c>
      <c r="M851" s="8">
        <f>L851*G851</f>
        <v/>
      </c>
      <c r="P851" s="9" t="n"/>
    </row>
    <row r="852">
      <c r="A852" s="11" t="inlineStr">
        <is>
          <t>Cinder Barrens / Desolação de Cinzas</t>
        </is>
      </c>
      <c r="B852" s="11" t="inlineStr">
        <is>
          <t>Land / Terreno</t>
        </is>
      </c>
      <c r="C852" s="11" t="inlineStr">
        <is>
          <t>Uncommon / Incomum</t>
        </is>
      </c>
      <c r="D852" s="11" t="inlineStr">
        <is>
          <t>This land enters tapped. {T}: Add {B} or {R}. / Desolação de Cinzas entra no campo de batalha virada. {T}: Adicione {B} ou {R}.</t>
        </is>
      </c>
      <c r="F852" s="11" t="inlineStr">
        <is>
          <t>Preto, Vermelho</t>
        </is>
      </c>
      <c r="G852" s="8" t="n">
        <v>0.19</v>
      </c>
      <c r="H852" s="11" t="inlineStr">
        <is>
          <t>Oath of the Gatewatch (OGW)</t>
        </is>
      </c>
      <c r="I852" s="11" t="inlineStr">
        <is>
          <t>Não</t>
        </is>
      </c>
      <c r="J852" s="11" t="n">
        <v>2016</v>
      </c>
      <c r="L852" s="11" t="n">
        <v>1</v>
      </c>
      <c r="M852" s="8">
        <f>L852*G852</f>
        <v/>
      </c>
      <c r="N852" s="11" t="inlineStr">
        <is>
          <t>Bulk Shopee</t>
        </is>
      </c>
      <c r="P852" s="9" t="n"/>
    </row>
    <row r="853">
      <c r="A853" s="11" t="inlineStr">
        <is>
          <t>Cinder Barrens / Desolação de Cinzas</t>
        </is>
      </c>
      <c r="B853" s="11" t="inlineStr">
        <is>
          <t>Land / Terreno</t>
        </is>
      </c>
      <c r="C853" s="11" t="inlineStr">
        <is>
          <t>Uncommon / Incomum</t>
        </is>
      </c>
      <c r="D853" s="11" t="inlineStr">
        <is>
          <t>This land enters tapped. {T}: Add {B} or {R}. / Desolação de Cinzas entra no campo de batalha virada. {T}: Adicione {B} ou {R}.</t>
        </is>
      </c>
      <c r="F853" s="11" t="inlineStr">
        <is>
          <t>Preto, Vermelho</t>
        </is>
      </c>
      <c r="G853" s="8" t="n">
        <v>0.2</v>
      </c>
      <c r="H853" s="11" t="inlineStr">
        <is>
          <t>Oath of the Gatewatch (OGW)</t>
        </is>
      </c>
      <c r="I853" s="11" t="inlineStr">
        <is>
          <t>Não</t>
        </is>
      </c>
      <c r="J853" s="11" t="n">
        <v>2016</v>
      </c>
      <c r="L853" s="11" t="n">
        <v>2</v>
      </c>
      <c r="M853" s="8">
        <f>L853*G853</f>
        <v/>
      </c>
      <c r="P853" s="9" t="n"/>
    </row>
    <row r="854">
      <c r="A854" s="11" t="inlineStr">
        <is>
          <t>Cinder Cerberus / Cérbero Incendiário</t>
        </is>
      </c>
      <c r="B854" s="11" t="inlineStr">
        <is>
          <t>Criatura — Sabujo</t>
        </is>
      </c>
      <c r="C854" s="11" t="inlineStr">
        <is>
          <t>Incomum</t>
        </is>
      </c>
      <c r="D854" s="11"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854" s="11" t="inlineStr">
        <is>
          <t>4R</t>
        </is>
      </c>
      <c r="F854" s="11" t="inlineStr">
        <is>
          <t>Vermelho</t>
        </is>
      </c>
      <c r="G854" s="8" t="n">
        <v>0.05</v>
      </c>
      <c r="H854" s="11" t="inlineStr">
        <is>
          <t>Journey into Nyx</t>
        </is>
      </c>
      <c r="I854" s="11" t="inlineStr">
        <is>
          <t>Não</t>
        </is>
      </c>
      <c r="J854" s="11" t="n">
        <v>2014</v>
      </c>
      <c r="K854" s="10" t="n">
        <v>46085</v>
      </c>
      <c r="L854" s="11" t="n">
        <v>1</v>
      </c>
      <c r="M854" s="8">
        <f>L854*G854</f>
        <v/>
      </c>
      <c r="P854" s="9" t="n"/>
    </row>
    <row r="855">
      <c r="A855" s="11" t="inlineStr">
        <is>
          <t>Cinder Marsh / Pântano de Cinzas</t>
        </is>
      </c>
      <c r="B855" s="11" t="inlineStr">
        <is>
          <t>Land</t>
        </is>
      </c>
      <c r="C855" s="11" t="inlineStr">
        <is>
          <t>Uncommon</t>
        </is>
      </c>
      <c r="D855" s="11" t="inlineStr">
        <is>
          <t>{T}: Add one colorless mana to your mana pool. {T}: Add {B} or {R} to your mana pool. Cinder Marsh does not untap during your next untap phase.</t>
        </is>
      </c>
      <c r="E855" s="11" t="inlineStr">
        <is>
          <t>{0}</t>
        </is>
      </c>
      <c r="F855" s="11" t="inlineStr">
        <is>
          <t>Colorless</t>
        </is>
      </c>
      <c r="G855" s="8" t="n">
        <v>0.45</v>
      </c>
      <c r="H855" s="11" t="inlineStr">
        <is>
          <t>Tempest (TMP)</t>
        </is>
      </c>
      <c r="I855" s="11" t="inlineStr">
        <is>
          <t>Não</t>
        </is>
      </c>
      <c r="J855" s="11" t="n">
        <v>1997</v>
      </c>
      <c r="L855" s="11" t="n">
        <v>1</v>
      </c>
      <c r="M855" s="8">
        <f>L855*G855</f>
        <v/>
      </c>
      <c r="P855" s="9" t="n"/>
    </row>
    <row r="856">
      <c r="A856" s="11" t="inlineStr">
        <is>
          <t>Cinderheart Giant / Gigante do Coração Ardente</t>
        </is>
      </c>
      <c r="B856" s="11" t="inlineStr">
        <is>
          <t>Creature — Giant Berserker / Criatura — Gigante Amoque</t>
        </is>
      </c>
      <c r="C856" s="11" t="inlineStr">
        <is>
          <t>Common / Comum</t>
        </is>
      </c>
      <c r="D856" s="11" t="inlineStr">
        <is>
          <t>Trample When this creature dies, it deals 7 damage to a creature an opponent controls chosen at random. / Atropelar Quando Gigante do Coração Ardente morre, ele causa 7 pontos de dano a uma criatura que um oponente controla escolhida aleatoriamente.</t>
        </is>
      </c>
      <c r="E856" s="11" t="inlineStr">
        <is>
          <t>{5}{R}{R}</t>
        </is>
      </c>
      <c r="F856" s="11" t="inlineStr">
        <is>
          <t>Vermelho</t>
        </is>
      </c>
      <c r="G856" s="8" t="n">
        <v>0.06</v>
      </c>
      <c r="H856" s="11" t="inlineStr">
        <is>
          <t>Kaldheim (KHM)</t>
        </is>
      </c>
      <c r="I856" s="11" t="inlineStr">
        <is>
          <t>Não</t>
        </is>
      </c>
      <c r="J856" s="11" t="n">
        <v>2021</v>
      </c>
      <c r="K856" s="10" t="n">
        <v>46180</v>
      </c>
      <c r="L856" s="11" t="n">
        <v>1</v>
      </c>
      <c r="M856" s="8">
        <f>L856*G856</f>
        <v/>
      </c>
      <c r="P856" s="9" t="n"/>
    </row>
    <row r="857">
      <c r="A857" s="11" t="inlineStr">
        <is>
          <t>Cinderslash Ravager / Devastador da Brasa Fendente</t>
        </is>
      </c>
      <c r="B857" s="11" t="inlineStr">
        <is>
          <t>Creature — Phyrexian Warrior / Criatura — Phyrexiano Guerreiro</t>
        </is>
      </c>
      <c r="C857" s="11" t="inlineStr">
        <is>
          <t>Uncommon / Incomum</t>
        </is>
      </c>
      <c r="D857" s="11" t="inlineStr">
        <is>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is>
      </c>
      <c r="E857" s="11" t="inlineStr">
        <is>
          <t>{4}{R}{G}</t>
        </is>
      </c>
      <c r="F857" s="11" t="inlineStr">
        <is>
          <t>Verde, Vermelho</t>
        </is>
      </c>
      <c r="G857" s="8" t="n">
        <v>0.04</v>
      </c>
      <c r="H857" s="11" t="inlineStr">
        <is>
          <t>Phyrexia: All Will Be One (ONE)</t>
        </is>
      </c>
      <c r="I857" s="11" t="inlineStr">
        <is>
          <t>Não</t>
        </is>
      </c>
      <c r="J857" s="11" t="n">
        <v>2023</v>
      </c>
      <c r="K857" s="10" t="n">
        <v>46147</v>
      </c>
      <c r="L857" s="11" t="n">
        <v>1</v>
      </c>
      <c r="M857" s="8">
        <f>L857*G857</f>
        <v/>
      </c>
      <c r="P857" s="9" t="n"/>
    </row>
    <row r="858">
      <c r="A858" s="11" t="inlineStr">
        <is>
          <t>Circle of Affliction / Círculo da Aflição</t>
        </is>
      </c>
      <c r="B858" s="11" t="inlineStr">
        <is>
          <t>Enchantment / Encantamento</t>
        </is>
      </c>
      <c r="C858" s="11" t="inlineStr">
        <is>
          <t>Uncommon / Incomum</t>
        </is>
      </c>
      <c r="D858" s="11" t="inlineStr">
        <is>
          <t>As this enchantment enters, choose a color. Whenever a source of the chosen color deals damage to you, you may pay {1}. If you do, target player loses 1 life and you gain 1 life. / Conforme Círculo da Aflição entra em jogo, escolha uma cor. Toda vez que uma fonte da cor escolhida lhe causar dano, você poderá pagar {1}. Se fizer isso, o jogador alvo perderá 1 ponto de vida e você ganhará 1 ponto de vida.</t>
        </is>
      </c>
      <c r="E858" s="11" t="inlineStr">
        <is>
          <t>{1}{B}</t>
        </is>
      </c>
      <c r="F858" s="11" t="inlineStr">
        <is>
          <t>Preto</t>
        </is>
      </c>
      <c r="G858" s="8" t="n">
        <v>0.17</v>
      </c>
      <c r="H858" s="11" t="inlineStr">
        <is>
          <t>Planar Chaos (PLC)</t>
        </is>
      </c>
      <c r="I858" s="11" t="inlineStr">
        <is>
          <t>Não</t>
        </is>
      </c>
      <c r="J858" s="11" t="n">
        <v>2007</v>
      </c>
      <c r="L858" s="11" t="n">
        <v>1</v>
      </c>
      <c r="M858" s="8">
        <f>L858*G858</f>
        <v/>
      </c>
      <c r="P858" s="9" t="n"/>
    </row>
    <row r="859">
      <c r="A859" s="11" t="inlineStr">
        <is>
          <t>Circle of Power / Círculo de Poder</t>
        </is>
      </c>
      <c r="B859" s="11" t="inlineStr">
        <is>
          <t>Feitiço</t>
        </is>
      </c>
      <c r="C859" s="11" t="inlineStr">
        <is>
          <t>Incomum</t>
        </is>
      </c>
      <c r="D859" s="11"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859" s="11" t="inlineStr">
        <is>
          <t>3{B}</t>
        </is>
      </c>
      <c r="F859" s="11" t="inlineStr">
        <is>
          <t>Preto</t>
        </is>
      </c>
      <c r="G859" s="8" t="n">
        <v>0.25</v>
      </c>
      <c r="H859" s="11" t="inlineStr">
        <is>
          <t>Final Fantasy</t>
        </is>
      </c>
      <c r="I859" s="11" t="inlineStr">
        <is>
          <t>Não</t>
        </is>
      </c>
      <c r="J859" s="11" t="n">
        <v>2025</v>
      </c>
      <c r="L859" s="11" t="n">
        <v>3</v>
      </c>
      <c r="M859" s="8">
        <f>L859*G859</f>
        <v/>
      </c>
      <c r="P859" s="9" t="n"/>
    </row>
    <row r="860">
      <c r="A860" s="11" t="inlineStr">
        <is>
          <t>Circle of Protection: Artifacts</t>
        </is>
      </c>
      <c r="B860" s="11" t="inlineStr">
        <is>
          <t>Encantamento / Enchantment</t>
        </is>
      </c>
      <c r="C860" s="11" t="inlineStr">
        <is>
          <t>Comum / Common</t>
        </is>
      </c>
      <c r="D860" s="11" t="inlineStr">
        <is>
          <t>{2}: Prevent all damage against you from one artifact source. If a source deals damage to you more than once in a turn, you may pay {2} each time to prevent the damage.</t>
        </is>
      </c>
      <c r="E860" s="11" t="inlineStr">
        <is>
          <t>{1}{W}</t>
        </is>
      </c>
      <c r="F860" s="11" t="inlineStr">
        <is>
          <t>Branco</t>
        </is>
      </c>
      <c r="G860" s="8" t="n">
        <v>0.25</v>
      </c>
      <c r="H860" s="11" t="inlineStr">
        <is>
          <t>Fourth Edition</t>
        </is>
      </c>
      <c r="I860" s="11" t="inlineStr">
        <is>
          <t>Não</t>
        </is>
      </c>
      <c r="J860" s="11" t="n">
        <v>1995</v>
      </c>
      <c r="L860" s="11" t="n">
        <v>1</v>
      </c>
      <c r="M860" s="8">
        <f>L860*G860</f>
        <v/>
      </c>
      <c r="P860" s="9" t="n"/>
    </row>
    <row r="861">
      <c r="A861" s="11" t="inlineStr">
        <is>
          <t>Circle of Protection: Artifacts / Círculo de Proteção: Artefatos</t>
        </is>
      </c>
      <c r="B861" s="11" t="inlineStr">
        <is>
          <t>Enchantment / Encantamento</t>
        </is>
      </c>
      <c r="C861" s="11" t="inlineStr">
        <is>
          <t>Common / Comum</t>
        </is>
      </c>
      <c r="D861" s="11" t="inlineStr">
        <is>
          <t>{2}: Prevent all damage that would be dealt to you by an artifact source of your choice.</t>
        </is>
      </c>
      <c r="E861" s="11" t="inlineStr">
        <is>
          <t>{1}{W}</t>
        </is>
      </c>
      <c r="F861" s="11" t="inlineStr">
        <is>
          <t>Branco</t>
        </is>
      </c>
      <c r="G861" s="8" t="n">
        <v>0.51</v>
      </c>
      <c r="H861" s="11" t="inlineStr">
        <is>
          <t>Fourth Edition (4ED)</t>
        </is>
      </c>
      <c r="I861" s="11" t="inlineStr">
        <is>
          <t>Não</t>
        </is>
      </c>
      <c r="J861" s="11" t="n">
        <v>1995</v>
      </c>
      <c r="L861" s="11" t="n">
        <v>1</v>
      </c>
      <c r="M861" s="8">
        <f>L861*G861</f>
        <v/>
      </c>
      <c r="P861" s="9" t="n"/>
    </row>
    <row r="862">
      <c r="A862" s="11" t="inlineStr">
        <is>
          <t>Circle of Protection: Blue</t>
        </is>
      </c>
      <c r="B862" s="11" t="inlineStr">
        <is>
          <t>Encantamento / Enchantment</t>
        </is>
      </c>
      <c r="C862" s="11" t="inlineStr">
        <is>
          <t>Comum / Common</t>
        </is>
      </c>
      <c r="D862" s="11" t="inlineStr">
        <is>
          <t>{1}: Prevent all damage against you from one blue source. If a source deals damage to you more than once in a turn, you may pay {1} each time to prevent the damage.</t>
        </is>
      </c>
      <c r="E862" s="11" t="inlineStr">
        <is>
          <t>{1}{W}</t>
        </is>
      </c>
      <c r="F862" s="11" t="inlineStr">
        <is>
          <t>Branco</t>
        </is>
      </c>
      <c r="G862" s="8" t="n">
        <v>0.18</v>
      </c>
      <c r="H862" s="11" t="inlineStr">
        <is>
          <t>Ice Age (ICE)</t>
        </is>
      </c>
      <c r="I862" s="11" t="inlineStr">
        <is>
          <t>Não</t>
        </is>
      </c>
      <c r="J862" s="11" t="n">
        <v>1995</v>
      </c>
      <c r="L862" s="11" t="n">
        <v>3</v>
      </c>
      <c r="M862" s="8">
        <f>L862*G862</f>
        <v/>
      </c>
      <c r="P862" s="9" t="n"/>
    </row>
    <row r="863">
      <c r="A863" s="11" t="inlineStr">
        <is>
          <t>Circle of Protection: Blue / Círculo de Proteção: Azul</t>
        </is>
      </c>
      <c r="B863" s="11" t="inlineStr">
        <is>
          <t>Enchantment / Encantamento</t>
        </is>
      </c>
      <c r="C863" s="11" t="inlineStr">
        <is>
          <t>Common / Comum</t>
        </is>
      </c>
      <c r="D863" s="11" t="inlineStr">
        <is>
          <t>{1}: The next time a blue source of your choice would deal damage to you this turn, prevent that damage. / {1}: Na próxima vez em que uma fonte azul a sua escolha lhe fosse causar dano neste turno, previna aquele dano.</t>
        </is>
      </c>
      <c r="E863" s="11" t="inlineStr">
        <is>
          <t>{1}{W}</t>
        </is>
      </c>
      <c r="F863" s="11" t="inlineStr">
        <is>
          <t>Branco</t>
        </is>
      </c>
      <c r="G863" s="8" t="n">
        <v>0.29</v>
      </c>
      <c r="H863" s="11" t="inlineStr">
        <is>
          <t>Revised Edition</t>
        </is>
      </c>
      <c r="I863" s="11" t="inlineStr">
        <is>
          <t>Não</t>
        </is>
      </c>
      <c r="J863" s="11" t="n">
        <v>1994</v>
      </c>
      <c r="L863" s="11" t="n">
        <v>1</v>
      </c>
      <c r="M863" s="8">
        <f>L863*G863</f>
        <v/>
      </c>
      <c r="P863" s="9" t="n"/>
    </row>
    <row r="864">
      <c r="A864" s="11" t="inlineStr">
        <is>
          <t>Circle of Protection: Green</t>
        </is>
      </c>
      <c r="B864" s="11" t="inlineStr">
        <is>
          <t>Encantamento / Enchantment</t>
        </is>
      </c>
      <c r="C864" s="11" t="inlineStr">
        <is>
          <t>Comum / Common</t>
        </is>
      </c>
      <c r="D864" s="11" t="inlineStr">
        <is>
          <t>{1}: Prevent all damage against you from one green source. If a source deals damage to you more than once in a turn, you may pay {1} each time to prevent the damage.</t>
        </is>
      </c>
      <c r="E864" s="11" t="inlineStr">
        <is>
          <t>{1}{W}</t>
        </is>
      </c>
      <c r="F864" s="11" t="inlineStr">
        <is>
          <t>Branco</t>
        </is>
      </c>
      <c r="G864" s="8" t="n">
        <v>0.02</v>
      </c>
      <c r="H864" s="11" t="inlineStr">
        <is>
          <t>Chronicles (CHR)</t>
        </is>
      </c>
      <c r="I864" s="11" t="inlineStr">
        <is>
          <t>Não</t>
        </is>
      </c>
      <c r="J864" s="11" t="n">
        <v>1995</v>
      </c>
      <c r="L864" s="11" t="n">
        <v>4</v>
      </c>
      <c r="M864" s="8">
        <f>L864*G864</f>
        <v/>
      </c>
      <c r="P864" s="9" t="n"/>
    </row>
    <row r="865">
      <c r="A865" s="11" t="inlineStr">
        <is>
          <t>Circle of Protection: Green</t>
        </is>
      </c>
      <c r="B865" s="11" t="inlineStr">
        <is>
          <t>Encantamento / Enchantment</t>
        </is>
      </c>
      <c r="C865" s="11" t="inlineStr">
        <is>
          <t>Comum / Common</t>
        </is>
      </c>
      <c r="D865" s="11" t="inlineStr">
        <is>
          <t>{1}: Prevent all damage against you from one green source. If a source deals damage to you more than once in a turn, you may pay {1} each time to prevent the damage.</t>
        </is>
      </c>
      <c r="E865" s="11" t="inlineStr">
        <is>
          <t>{1}{W}</t>
        </is>
      </c>
      <c r="F865" s="11" t="inlineStr">
        <is>
          <t>Branco</t>
        </is>
      </c>
      <c r="G865" s="8" t="n">
        <v>0.1</v>
      </c>
      <c r="H865" s="11" t="inlineStr">
        <is>
          <t>Fourth Edition</t>
        </is>
      </c>
      <c r="I865" s="11" t="inlineStr">
        <is>
          <t>Não</t>
        </is>
      </c>
      <c r="J865" s="11" t="n">
        <v>1995</v>
      </c>
      <c r="L865" s="11" t="n">
        <v>1</v>
      </c>
      <c r="M865" s="8">
        <f>L865*G865</f>
        <v/>
      </c>
      <c r="P865" s="9" t="n"/>
    </row>
    <row r="866">
      <c r="A866" s="11" t="inlineStr">
        <is>
          <t>Circle of Protection: Green / Círculo de Proteção: Verde</t>
        </is>
      </c>
      <c r="B866" s="11" t="inlineStr">
        <is>
          <t>Enchantment</t>
        </is>
      </c>
      <c r="C866" s="11" t="inlineStr">
        <is>
          <t>Common</t>
        </is>
      </c>
      <c r="D866" s="11" t="inlineStr">
        <is>
          <t>{1}: Prevent all damage against you from one green source. If a source deals damage to you more than once in a turn, you may pay {1} each time to prevent the damage.</t>
        </is>
      </c>
      <c r="E866" s="11" t="inlineStr">
        <is>
          <t>{1}{W}</t>
        </is>
      </c>
      <c r="F866" s="11" t="inlineStr">
        <is>
          <t>Branco</t>
        </is>
      </c>
      <c r="G866" s="8" t="n">
        <v>0.1</v>
      </c>
      <c r="H866" s="11" t="inlineStr">
        <is>
          <t>Fourth Edition (4ED) Reprint</t>
        </is>
      </c>
      <c r="I866" s="11" t="inlineStr">
        <is>
          <t>Não</t>
        </is>
      </c>
      <c r="J866" s="11" t="n">
        <v>1995</v>
      </c>
      <c r="L866" s="11" t="n">
        <v>1</v>
      </c>
      <c r="M866" s="8">
        <f>L866*G866</f>
        <v/>
      </c>
      <c r="P866" s="9" t="n"/>
    </row>
    <row r="867">
      <c r="A867" s="11" t="inlineStr">
        <is>
          <t>Circle of Protection: Preto / Círculo de Proteção: Preto</t>
        </is>
      </c>
      <c r="B867" s="11" t="inlineStr">
        <is>
          <t>Enchantment</t>
        </is>
      </c>
      <c r="C867" s="11" t="inlineStr">
        <is>
          <t>Common</t>
        </is>
      </c>
      <c r="D867" s="11" t="inlineStr">
        <is>
          <t>{1}: Prevent all damage against you from one Preto source. If a source deals damage to you more than once in a turn, you may pay {1} each time to prevent the damage.</t>
        </is>
      </c>
      <c r="E867" s="11" t="inlineStr">
        <is>
          <t>{1}{W}</t>
        </is>
      </c>
      <c r="F867" s="11" t="inlineStr">
        <is>
          <t>White</t>
        </is>
      </c>
      <c r="G867" s="8" t="n">
        <v>0.2</v>
      </c>
      <c r="H867" s="11" t="inlineStr">
        <is>
          <t>Fourth Edition (4ED)</t>
        </is>
      </c>
      <c r="I867" s="11" t="inlineStr">
        <is>
          <t>Não</t>
        </is>
      </c>
      <c r="J867" s="11" t="n">
        <v>1995</v>
      </c>
      <c r="L867" s="11" t="n">
        <v>3</v>
      </c>
      <c r="M867" s="8">
        <f>L867*G867</f>
        <v/>
      </c>
      <c r="P867" s="9" t="n"/>
    </row>
    <row r="868">
      <c r="A868" s="11" t="inlineStr">
        <is>
          <t>Circle of Protection: Red</t>
        </is>
      </c>
      <c r="B868" s="11" t="inlineStr">
        <is>
          <t>Encantamento / Enchantment</t>
        </is>
      </c>
      <c r="C868" s="11" t="inlineStr">
        <is>
          <t>Comum / Common</t>
        </is>
      </c>
      <c r="D868" s="11" t="inlineStr">
        <is>
          <t>{1}: Prevent all damage against you from one red source. If a source deals damage to you more than once in a turn, you may pay {1} each time to prevent the damage.</t>
        </is>
      </c>
      <c r="E868" s="11" t="inlineStr">
        <is>
          <t>{1}{W}</t>
        </is>
      </c>
      <c r="F868" s="11" t="inlineStr">
        <is>
          <t>Branco</t>
        </is>
      </c>
      <c r="G868" s="8" t="n">
        <v>0.24</v>
      </c>
      <c r="H868" s="11" t="inlineStr">
        <is>
          <t>Ice Age (ICE)</t>
        </is>
      </c>
      <c r="I868" s="11" t="inlineStr">
        <is>
          <t>Não</t>
        </is>
      </c>
      <c r="J868" s="11" t="n">
        <v>1995</v>
      </c>
      <c r="L868" s="11" t="n">
        <v>2</v>
      </c>
      <c r="M868" s="8">
        <f>L868*G868</f>
        <v/>
      </c>
      <c r="P868" s="9" t="n"/>
    </row>
    <row r="869">
      <c r="A869" s="11" t="inlineStr">
        <is>
          <t>Circle of Protection: Red / Círculo de Proteção: Vermelho</t>
        </is>
      </c>
      <c r="B869" s="11" t="inlineStr">
        <is>
          <t>Enchantment</t>
        </is>
      </c>
      <c r="C869" s="11" t="inlineStr">
        <is>
          <t>Common</t>
        </is>
      </c>
      <c r="D869" s="11" t="inlineStr">
        <is>
          <t>{1}: Prevent all damage against you from one red source. If a source deals damage to you more than once in a turn, you may pay {1} each time to prevent the damage.</t>
        </is>
      </c>
      <c r="E869" s="11" t="inlineStr">
        <is>
          <t>{1}{W}</t>
        </is>
      </c>
      <c r="F869" s="11" t="inlineStr">
        <is>
          <t>White</t>
        </is>
      </c>
      <c r="G869" s="8" t="n">
        <v>0.24</v>
      </c>
      <c r="H869" s="11" t="inlineStr">
        <is>
          <t>Fourth Edition (4ED)</t>
        </is>
      </c>
      <c r="I869" s="11" t="inlineStr">
        <is>
          <t>Não</t>
        </is>
      </c>
      <c r="J869" s="11" t="n">
        <v>1995</v>
      </c>
      <c r="L869" s="11" t="n">
        <v>4</v>
      </c>
      <c r="M869" s="8">
        <f>L869*G869</f>
        <v/>
      </c>
      <c r="P869" s="9" t="n"/>
    </row>
    <row r="870">
      <c r="A870" s="11" t="inlineStr">
        <is>
          <t>Circle of Protection: White</t>
        </is>
      </c>
      <c r="B870" s="11" t="inlineStr">
        <is>
          <t>Encantamento / Enchantment</t>
        </is>
      </c>
      <c r="C870" s="11" t="inlineStr">
        <is>
          <t>Comum / Common</t>
        </is>
      </c>
      <c r="D870" s="11" t="inlineStr">
        <is>
          <t>{1}: Prevent all damage against you from one white source. If a source deals damage to you more than once in a turn, you may pay {1} each time to prevent the damage.</t>
        </is>
      </c>
      <c r="E870" s="11" t="inlineStr">
        <is>
          <t>{1}{W}</t>
        </is>
      </c>
      <c r="F870" s="11" t="inlineStr">
        <is>
          <t>Branco</t>
        </is>
      </c>
      <c r="G870" s="8" t="n">
        <v>0.05</v>
      </c>
      <c r="H870" s="11" t="inlineStr">
        <is>
          <t>Ice Age (ICE)</t>
        </is>
      </c>
      <c r="I870" s="11" t="inlineStr">
        <is>
          <t>Não</t>
        </is>
      </c>
      <c r="J870" s="11" t="n">
        <v>1995</v>
      </c>
      <c r="L870" s="11" t="n">
        <v>1</v>
      </c>
      <c r="M870" s="8">
        <f>L870*G870</f>
        <v/>
      </c>
      <c r="P870" s="9" t="n"/>
    </row>
    <row r="871">
      <c r="A871" s="11" t="inlineStr">
        <is>
          <t>Circle of Protection: White / Círculo de Proteção: Branco</t>
        </is>
      </c>
      <c r="B871" s="11" t="inlineStr">
        <is>
          <t>Enchantment / Encantamento</t>
        </is>
      </c>
      <c r="C871" s="11" t="inlineStr">
        <is>
          <t>Common / Comum</t>
        </is>
      </c>
      <c r="D871" s="11" t="inlineStr">
        <is>
          <t>{1}: Prevent all damage that would be dealt to you by a source of your choice.</t>
        </is>
      </c>
      <c r="E871" s="11" t="inlineStr">
        <is>
          <t>{1}{W}</t>
        </is>
      </c>
      <c r="F871" s="11" t="inlineStr">
        <is>
          <t>Branco</t>
        </is>
      </c>
      <c r="G871" s="8" t="n">
        <v>0.45</v>
      </c>
      <c r="H871" s="11" t="inlineStr">
        <is>
          <t>Fourth Edition (4ED)</t>
        </is>
      </c>
      <c r="I871" s="11" t="inlineStr">
        <is>
          <t>Não</t>
        </is>
      </c>
      <c r="J871" s="11" t="n">
        <v>1995</v>
      </c>
      <c r="L871" s="11" t="n">
        <v>1</v>
      </c>
      <c r="M871" s="8">
        <f>L871*G871</f>
        <v/>
      </c>
      <c r="P871" s="9" t="n"/>
    </row>
    <row r="872">
      <c r="A872" s="11" t="inlineStr">
        <is>
          <t>Circle of Protection: White / Círculo de Proteção: Branco</t>
        </is>
      </c>
      <c r="B872" s="11" t="inlineStr">
        <is>
          <t>Enchantment / Encantamento</t>
        </is>
      </c>
      <c r="C872" s="11" t="inlineStr">
        <is>
          <t>Common / Comum</t>
        </is>
      </c>
      <c r="D872" s="11" t="inlineStr">
        <is>
          <t>{1}: The next time a white source of your choice would deal damage to you this turn, prevent that damage. / {1}: Na próxima vez em que uma fonte branca a sua escolha lhe fosse causar dano neste turno, previna aquele dano.</t>
        </is>
      </c>
      <c r="E872" s="11" t="inlineStr">
        <is>
          <t>{1}{W}</t>
        </is>
      </c>
      <c r="F872" s="11" t="inlineStr">
        <is>
          <t>Branco</t>
        </is>
      </c>
      <c r="G872" s="8" t="n">
        <v>0.34</v>
      </c>
      <c r="H872" s="11" t="inlineStr">
        <is>
          <t>Revised Edition</t>
        </is>
      </c>
      <c r="I872" s="11" t="inlineStr">
        <is>
          <t>Não</t>
        </is>
      </c>
      <c r="J872" s="11" t="n">
        <v>1994</v>
      </c>
      <c r="L872" s="11" t="n">
        <v>1</v>
      </c>
      <c r="M872" s="8">
        <f>L872*G872</f>
        <v/>
      </c>
      <c r="P872" s="9" t="n"/>
    </row>
    <row r="873">
      <c r="A873" s="11" t="inlineStr">
        <is>
          <t>Circolo di Protezione: Rosso / Circle of Protection: Red</t>
        </is>
      </c>
      <c r="B873" s="11" t="inlineStr">
        <is>
          <t>Incantesimo / Enchantment</t>
        </is>
      </c>
      <c r="C873" s="11" t="inlineStr">
        <is>
          <t>Comum / Common</t>
        </is>
      </c>
      <c r="D873"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873" s="11" t="inlineStr">
        <is>
          <t>{1}{W}</t>
        </is>
      </c>
      <c r="F873" s="11" t="inlineStr">
        <is>
          <t>Branco</t>
        </is>
      </c>
      <c r="G873" s="8" t="n">
        <v>0.2</v>
      </c>
      <c r="H873" s="11" t="inlineStr">
        <is>
          <t>Fourth Edition</t>
        </is>
      </c>
      <c r="I873" s="11" t="inlineStr">
        <is>
          <t>Não</t>
        </is>
      </c>
      <c r="J873" s="11" t="n">
        <v>1994</v>
      </c>
      <c r="L873" s="11" t="n">
        <v>1</v>
      </c>
      <c r="M873" s="8">
        <f>L873*G873</f>
        <v/>
      </c>
      <c r="P873" s="9" t="n"/>
    </row>
    <row r="874">
      <c r="A874" s="11" t="inlineStr">
        <is>
          <t>Circolo di Protezione: Rosso / Circle of Protection: Red</t>
        </is>
      </c>
      <c r="B874" s="11" t="inlineStr">
        <is>
          <t>Incantesimo / Enchantment</t>
        </is>
      </c>
      <c r="C874" s="11" t="inlineStr">
        <is>
          <t>Comum / Common</t>
        </is>
      </c>
      <c r="D874"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874" s="11" t="inlineStr">
        <is>
          <t>{1}{W}</t>
        </is>
      </c>
      <c r="F874" s="11" t="inlineStr">
        <is>
          <t>Branco</t>
        </is>
      </c>
      <c r="G874" s="8" t="n">
        <v>1</v>
      </c>
      <c r="H874" s="11" t="inlineStr">
        <is>
          <t>Fourth Edition (BB)</t>
        </is>
      </c>
      <c r="I874" s="11" t="inlineStr">
        <is>
          <t>Não</t>
        </is>
      </c>
      <c r="J874" s="11" t="n">
        <v>1994</v>
      </c>
      <c r="L874" s="11" t="n">
        <v>8</v>
      </c>
      <c r="M874" s="8">
        <f>L874*G874</f>
        <v/>
      </c>
      <c r="P874" s="9" t="n"/>
    </row>
    <row r="875">
      <c r="A875" s="11" t="inlineStr">
        <is>
          <t>Círculo de Proteção: Azul / Circle of Protection: Blue</t>
        </is>
      </c>
      <c r="B875" s="11" t="inlineStr">
        <is>
          <t>Encantamento / Enchantment</t>
        </is>
      </c>
      <c r="C875" s="11" t="inlineStr">
        <is>
          <t>Comum / Common</t>
        </is>
      </c>
      <c r="D875"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875" s="11" t="inlineStr">
        <is>
          <t>{1}{W}</t>
        </is>
      </c>
      <c r="F875" s="11" t="inlineStr">
        <is>
          <t>Branco</t>
        </is>
      </c>
      <c r="G875" s="8" t="n">
        <v>0.1</v>
      </c>
      <c r="H875" s="11" t="inlineStr">
        <is>
          <t>Fourth Edition</t>
        </is>
      </c>
      <c r="I875" s="11" t="inlineStr">
        <is>
          <t>Não</t>
        </is>
      </c>
      <c r="J875" s="11" t="n">
        <v>1995</v>
      </c>
      <c r="L875" s="11" t="n">
        <v>1</v>
      </c>
      <c r="M875" s="8">
        <f>L875*G875</f>
        <v/>
      </c>
      <c r="P875" s="9" t="n"/>
    </row>
    <row r="876">
      <c r="A876" s="11" t="inlineStr">
        <is>
          <t>Círculo de Proteção: Azul / Circle of Protection: Blue</t>
        </is>
      </c>
      <c r="B876" s="11" t="inlineStr">
        <is>
          <t>Encantamento / Enchantment</t>
        </is>
      </c>
      <c r="C876" s="11" t="inlineStr">
        <is>
          <t>Comum / Common</t>
        </is>
      </c>
      <c r="D876"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876" s="11" t="inlineStr">
        <is>
          <t>{1}{W}</t>
        </is>
      </c>
      <c r="F876" s="11" t="inlineStr">
        <is>
          <t>Branco</t>
        </is>
      </c>
      <c r="G876" s="8" t="n">
        <v>0.49</v>
      </c>
      <c r="H876" s="11" t="inlineStr">
        <is>
          <t>Fourth Edition (BB)</t>
        </is>
      </c>
      <c r="I876" s="11" t="inlineStr">
        <is>
          <t>Não</t>
        </is>
      </c>
      <c r="J876" s="11" t="n">
        <v>1995</v>
      </c>
      <c r="L876" s="11" t="n">
        <v>7</v>
      </c>
      <c r="M876" s="8">
        <f>L876*G876</f>
        <v/>
      </c>
      <c r="P876" s="9" t="n"/>
    </row>
    <row r="877">
      <c r="A877" s="11" t="inlineStr">
        <is>
          <t>Círculo de Proteção: Branco / Circle of Protection: White</t>
        </is>
      </c>
      <c r="B877" s="11" t="inlineStr">
        <is>
          <t>Encantamento / Enchantment</t>
        </is>
      </c>
      <c r="C877" s="11" t="inlineStr">
        <is>
          <t>Comum / Common</t>
        </is>
      </c>
      <c r="D877" s="11" t="inlineStr">
        <is>
          <t>{1}: Evita qualquer dano de uma única origem branca contra você. Se esta fonte lhe causar dano mais de uma vez num mesmo turno, você poderá pagar 1 em cada uma das vezes para evitar o dano.</t>
        </is>
      </c>
      <c r="E877" s="11" t="inlineStr">
        <is>
          <t>{1}{W}</t>
        </is>
      </c>
      <c r="F877" s="11" t="inlineStr">
        <is>
          <t>Branco</t>
        </is>
      </c>
      <c r="G877" s="8" t="n">
        <v>0.14</v>
      </c>
      <c r="H877" s="11" t="inlineStr">
        <is>
          <t>Fourth Edition</t>
        </is>
      </c>
      <c r="I877" s="11" t="inlineStr">
        <is>
          <t>Não</t>
        </is>
      </c>
      <c r="J877" s="11" t="n">
        <v>1995</v>
      </c>
      <c r="L877" s="11" t="n">
        <v>2</v>
      </c>
      <c r="M877" s="8">
        <f>L877*G877</f>
        <v/>
      </c>
      <c r="P877" s="9" t="n"/>
    </row>
    <row r="878">
      <c r="A878" s="11" t="inlineStr">
        <is>
          <t>Círculo de Proteção: Branco / Circle of Protection: White</t>
        </is>
      </c>
      <c r="B878" s="11" t="inlineStr">
        <is>
          <t>Encantamento / Enchantment</t>
        </is>
      </c>
      <c r="C878" s="11" t="inlineStr">
        <is>
          <t>Comum / Common</t>
        </is>
      </c>
      <c r="D878" s="11" t="inlineStr">
        <is>
          <t>{1}: Evita qualquer dano de uma única origem branca contra você. Se esta fonte lhe causar dano mais de uma vez num mesmo turno, você poderá pagar 1 em cada uma das vezes para evitar o dano.</t>
        </is>
      </c>
      <c r="E878" s="11" t="inlineStr">
        <is>
          <t>{1}{W}</t>
        </is>
      </c>
      <c r="F878" s="11" t="inlineStr">
        <is>
          <t>Branco</t>
        </is>
      </c>
      <c r="G878" s="8" t="n">
        <v>0.48</v>
      </c>
      <c r="H878" s="11" t="inlineStr">
        <is>
          <t>Fourth Edition (BB)</t>
        </is>
      </c>
      <c r="I878" s="11" t="inlineStr">
        <is>
          <t>Não</t>
        </is>
      </c>
      <c r="J878" s="11" t="n">
        <v>1995</v>
      </c>
      <c r="L878" s="11" t="n">
        <v>3</v>
      </c>
      <c r="M878" s="8">
        <f>L878*G878</f>
        <v/>
      </c>
      <c r="P878" s="9" t="n"/>
    </row>
    <row r="879">
      <c r="A879" s="11" t="inlineStr">
        <is>
          <t>Círculo de Proteção: Preto / Circle of Protection: Black</t>
        </is>
      </c>
      <c r="B879" s="11" t="inlineStr">
        <is>
          <t>Encantamento / Enchantment</t>
        </is>
      </c>
      <c r="C879" s="11" t="inlineStr">
        <is>
          <t>Comum / Common</t>
        </is>
      </c>
      <c r="D879"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879" s="11" t="inlineStr">
        <is>
          <t>{1}{W}</t>
        </is>
      </c>
      <c r="F879" s="11" t="inlineStr">
        <is>
          <t>Branco</t>
        </is>
      </c>
      <c r="G879" s="8" t="n">
        <v>0.15</v>
      </c>
      <c r="H879" s="11" t="inlineStr">
        <is>
          <t>Fourth Edition</t>
        </is>
      </c>
      <c r="I879" s="11" t="inlineStr">
        <is>
          <t>Não</t>
        </is>
      </c>
      <c r="J879" s="11" t="n">
        <v>1995</v>
      </c>
      <c r="L879" s="11" t="n">
        <v>3</v>
      </c>
      <c r="M879" s="8">
        <f>L879*G879</f>
        <v/>
      </c>
      <c r="P879" s="9" t="n"/>
    </row>
    <row r="880">
      <c r="A880" s="11" t="inlineStr">
        <is>
          <t>Círculo de Proteção: Preto / Circle of Protection: Black</t>
        </is>
      </c>
      <c r="B880" s="11" t="inlineStr">
        <is>
          <t>Encantamento / Enchantment</t>
        </is>
      </c>
      <c r="C880" s="11" t="inlineStr">
        <is>
          <t>Comum / Common</t>
        </is>
      </c>
      <c r="D880"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880" s="11" t="inlineStr">
        <is>
          <t>{1}{W}</t>
        </is>
      </c>
      <c r="F880" s="11" t="inlineStr">
        <is>
          <t>Branco</t>
        </is>
      </c>
      <c r="G880" s="8" t="n">
        <v>0.36</v>
      </c>
      <c r="H880" s="11" t="inlineStr">
        <is>
          <t>Fourth Edition (BB)</t>
        </is>
      </c>
      <c r="I880" s="11" t="inlineStr">
        <is>
          <t>Não</t>
        </is>
      </c>
      <c r="J880" s="11" t="n">
        <v>1995</v>
      </c>
      <c r="L880" s="11" t="n">
        <v>2</v>
      </c>
      <c r="M880" s="8">
        <f>L880*G880</f>
        <v/>
      </c>
      <c r="P880" s="9" t="n"/>
    </row>
    <row r="881">
      <c r="A881" s="11" t="inlineStr">
        <is>
          <t>Círculo de Proteção: Preto / Circle of Protection: Black</t>
        </is>
      </c>
      <c r="B881" s="11" t="inlineStr">
        <is>
          <t>Encantamento / Enchantment</t>
        </is>
      </c>
      <c r="C881" s="11" t="inlineStr">
        <is>
          <t>Comum / Common</t>
        </is>
      </c>
      <c r="D881"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881" s="11" t="inlineStr">
        <is>
          <t>{1}{W}</t>
        </is>
      </c>
      <c r="F881" s="11" t="inlineStr">
        <is>
          <t>Branco</t>
        </is>
      </c>
      <c r="G881" s="8" t="n">
        <v>0.3</v>
      </c>
      <c r="H881" s="11" t="inlineStr">
        <is>
          <t>Ice Age (ICE)</t>
        </is>
      </c>
      <c r="I881" s="11" t="inlineStr">
        <is>
          <t>Não</t>
        </is>
      </c>
      <c r="J881" s="11" t="n">
        <v>1995</v>
      </c>
      <c r="L881" s="11" t="n">
        <v>3</v>
      </c>
      <c r="M881" s="8">
        <f>L881*G881</f>
        <v/>
      </c>
      <c r="P881" s="9" t="n"/>
    </row>
    <row r="882">
      <c r="A882" s="11" t="inlineStr">
        <is>
          <t>Círculo de Proteção: Preto / Circle of Protection: Black</t>
        </is>
      </c>
      <c r="B882" s="11" t="inlineStr">
        <is>
          <t>Encantamento / Enchantment</t>
        </is>
      </c>
      <c r="C882" s="11" t="inlineStr">
        <is>
          <t>Comum / Common</t>
        </is>
      </c>
      <c r="D882"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882" s="11" t="inlineStr">
        <is>
          <t>{1}{W}</t>
        </is>
      </c>
      <c r="F882" s="11" t="inlineStr">
        <is>
          <t>Branco</t>
        </is>
      </c>
      <c r="G882" s="8" t="n">
        <v>0.3</v>
      </c>
      <c r="H882" s="11" t="inlineStr">
        <is>
          <t>Revised Edition</t>
        </is>
      </c>
      <c r="I882" s="11" t="inlineStr">
        <is>
          <t>Não</t>
        </is>
      </c>
      <c r="J882" s="11" t="n">
        <v>1994</v>
      </c>
      <c r="L882" s="11" t="n">
        <v>1</v>
      </c>
      <c r="M882" s="8">
        <f>L882*G882</f>
        <v/>
      </c>
      <c r="P882" s="9" t="n"/>
    </row>
    <row r="883">
      <c r="A883" s="11" t="inlineStr">
        <is>
          <t>Círculo de Proteção: Verde / Circle of Protection: Green</t>
        </is>
      </c>
      <c r="B883" s="11" t="inlineStr">
        <is>
          <t>Encantamento / Enchantment</t>
        </is>
      </c>
      <c r="C883" s="11" t="inlineStr">
        <is>
          <t>Comum / Common</t>
        </is>
      </c>
      <c r="D883" s="11" t="inlineStr">
        <is>
          <t>{1}: Evita qualquer dano de uma única origem verde contra você. Se esta fonte lhe causar dano mais de uma vez num mesmo turno, você poderá pagar 1 em cada uma das vezes para evitar o dano.</t>
        </is>
      </c>
      <c r="E883" s="11" t="inlineStr">
        <is>
          <t>{1}{W}</t>
        </is>
      </c>
      <c r="F883" s="11" t="inlineStr">
        <is>
          <t>Branco</t>
        </is>
      </c>
      <c r="G883" s="8" t="n">
        <v>0.1</v>
      </c>
      <c r="H883" s="11" t="inlineStr">
        <is>
          <t>Fourth Edition</t>
        </is>
      </c>
      <c r="I883" s="11" t="inlineStr">
        <is>
          <t>Não</t>
        </is>
      </c>
      <c r="J883" s="11" t="n">
        <v>1995</v>
      </c>
      <c r="L883" s="11" t="n">
        <v>4</v>
      </c>
      <c r="M883" s="8">
        <f>L883*G883</f>
        <v/>
      </c>
      <c r="P883" s="9" t="n"/>
    </row>
    <row r="884">
      <c r="A884" s="11" t="inlineStr">
        <is>
          <t>Círculo de Proteção: Verde / Circle of Protection: Green</t>
        </is>
      </c>
      <c r="B884" s="11" t="inlineStr">
        <is>
          <t>Encantamento</t>
        </is>
      </c>
      <c r="C884" s="11" t="inlineStr">
        <is>
          <t>Comum</t>
        </is>
      </c>
      <c r="D884" s="11" t="inlineStr">
        <is>
          <t>{1}: Evita qualquer dano de uma única origem verde contra você. Se esta fonte lhe causar dano mais de uma vez num mesmo turno, você poderá pagar 1 em cada uma das vezes para evitar o dano.</t>
        </is>
      </c>
      <c r="E884" s="11" t="inlineStr">
        <is>
          <t>{1}{W}</t>
        </is>
      </c>
      <c r="F884" s="11" t="inlineStr">
        <is>
          <t>Branco</t>
        </is>
      </c>
      <c r="G884" s="8" t="n">
        <v>0.2</v>
      </c>
      <c r="H884" s="11" t="inlineStr">
        <is>
          <t>Fourth Edition (4ED)</t>
        </is>
      </c>
      <c r="I884" s="11" t="inlineStr">
        <is>
          <t>Não</t>
        </is>
      </c>
      <c r="J884" s="11" t="n">
        <v>1995</v>
      </c>
      <c r="L884" s="11" t="n">
        <v>3</v>
      </c>
      <c r="M884" s="8">
        <f>L884*G884</f>
        <v/>
      </c>
      <c r="P884" s="9" t="n"/>
    </row>
    <row r="885">
      <c r="A885" s="11" t="inlineStr">
        <is>
          <t>Círculo de Proteção: Verde / Circle of Protection: Green</t>
        </is>
      </c>
      <c r="B885" s="11" t="inlineStr">
        <is>
          <t>Encantamento / Enchantment</t>
        </is>
      </c>
      <c r="C885" s="11" t="inlineStr">
        <is>
          <t>Comum / Common</t>
        </is>
      </c>
      <c r="D885" s="11" t="inlineStr">
        <is>
          <t>{1}: Evita qualquer dano de uma única origem verde contra você. Se esta fonte lhe causar dano mais de uma vez num mesmo turno, você poderá pagar 1 em cada uma das vezes para evitar o dano.</t>
        </is>
      </c>
      <c r="E885" s="11" t="inlineStr">
        <is>
          <t>{1}{W}</t>
        </is>
      </c>
      <c r="F885" s="11" t="inlineStr">
        <is>
          <t>Branco</t>
        </is>
      </c>
      <c r="G885" s="8" t="n">
        <v>0.2</v>
      </c>
      <c r="H885" s="11" t="inlineStr">
        <is>
          <t>Fourth Edition (BB)</t>
        </is>
      </c>
      <c r="I885" s="11" t="inlineStr">
        <is>
          <t>Não</t>
        </is>
      </c>
      <c r="J885" s="11" t="n">
        <v>1995</v>
      </c>
      <c r="L885" s="11" t="n">
        <v>3</v>
      </c>
      <c r="M885" s="8">
        <f>L885*G885</f>
        <v/>
      </c>
      <c r="P885" s="9" t="n"/>
    </row>
    <row r="886">
      <c r="A886" s="11" t="inlineStr">
        <is>
          <t>City Pigeon / Pombo da Cidade</t>
        </is>
      </c>
      <c r="B886" s="11" t="inlineStr">
        <is>
          <t>Criatura — Ave</t>
        </is>
      </c>
      <c r="C886" s="11" t="inlineStr">
        <is>
          <t>Comum</t>
        </is>
      </c>
      <c r="D886" s="11" t="inlineStr">
        <is>
          <t>Voar. Quando esta criatura deixar o campo de batalha, crie uma ficha de Comida. (Ela é um artefato com "{2}, {T}, Sacrifique esta ficha: Você ganha 3 pontos de vida.")</t>
        </is>
      </c>
      <c r="E886" s="11" t="inlineStr">
        <is>
          <t>{W}</t>
        </is>
      </c>
      <c r="F886" s="11" t="inlineStr">
        <is>
          <t>Branco</t>
        </is>
      </c>
      <c r="G886" s="8" t="n">
        <v>0.05</v>
      </c>
      <c r="H886" s="11" t="inlineStr">
        <is>
          <t>Marvel: Spider-Man (SPM)</t>
        </is>
      </c>
      <c r="I886" s="11" t="inlineStr">
        <is>
          <t>Não</t>
        </is>
      </c>
      <c r="J886" s="11" t="n">
        <v>2025</v>
      </c>
      <c r="K886" s="10" t="n">
        <v>46023</v>
      </c>
      <c r="L886" s="11" t="n">
        <v>7</v>
      </c>
      <c r="M886" s="8">
        <f>L886*G886</f>
        <v/>
      </c>
      <c r="P886" s="9" t="n"/>
    </row>
    <row r="887">
      <c r="A887" s="11" t="inlineStr">
        <is>
          <t>City Pigeon / Pombo da Cidade</t>
        </is>
      </c>
      <c r="B887" s="11" t="inlineStr">
        <is>
          <t>Criatura — Ave</t>
        </is>
      </c>
      <c r="C887" s="11" t="inlineStr">
        <is>
          <t>Comum</t>
        </is>
      </c>
      <c r="D887" s="11" t="inlineStr">
        <is>
          <t>Voar. Quando esta criatura deixar o campo de batalha, crie uma ficha de Comida. (Ela é um artefato com "{2}, {T}, Sacrifique esta ficha: Você ganha 3 pontos de vida.")</t>
        </is>
      </c>
      <c r="E887" s="11" t="inlineStr">
        <is>
          <t>{W}</t>
        </is>
      </c>
      <c r="F887" s="11" t="inlineStr">
        <is>
          <t>Branco</t>
        </is>
      </c>
      <c r="G887" s="8" t="n">
        <v>0.3</v>
      </c>
      <c r="H887" s="11" t="inlineStr">
        <is>
          <t>Marvel: Spider-Man (SPM)</t>
        </is>
      </c>
      <c r="I887" s="11" t="inlineStr">
        <is>
          <t>Não</t>
        </is>
      </c>
      <c r="J887" s="11" t="n">
        <v>2025</v>
      </c>
      <c r="K887" s="10" t="n">
        <v>46023</v>
      </c>
      <c r="L887" s="11" t="n">
        <v>2</v>
      </c>
      <c r="M887" s="8">
        <f>L887*G887</f>
        <v/>
      </c>
      <c r="P887" s="9" t="n"/>
    </row>
    <row r="888">
      <c r="A888" s="11" t="inlineStr">
        <is>
          <t>Civic Stalwart / Defensor Cívico</t>
        </is>
      </c>
      <c r="B888" s="11" t="inlineStr">
        <is>
          <t>Creature — Elephant Soldier / Criatura — Elefante Soldado</t>
        </is>
      </c>
      <c r="C888" s="11" t="inlineStr">
        <is>
          <t>Common / Comum</t>
        </is>
      </c>
      <c r="D888" s="11" t="inlineStr">
        <is>
          <t>When this creature enters, creatures you control get +1/+1 until end of turn. / Quando Defensor Cívico entra no campo de batalha, as criaturas que você controla recebem +1/+1 até o final do turno.</t>
        </is>
      </c>
      <c r="E888" s="11" t="inlineStr">
        <is>
          <t>{3}{W}</t>
        </is>
      </c>
      <c r="F888" s="11" t="inlineStr">
        <is>
          <t>Branco</t>
        </is>
      </c>
      <c r="G888" s="8" t="n">
        <v>0.03</v>
      </c>
      <c r="H888" s="11" t="inlineStr">
        <is>
          <t>Ravnica Allegiance (RNA)</t>
        </is>
      </c>
      <c r="I888" s="11" t="inlineStr">
        <is>
          <t>Não</t>
        </is>
      </c>
      <c r="J888" s="11" t="n">
        <v>2019</v>
      </c>
      <c r="K888" s="10" t="n">
        <v>46084</v>
      </c>
      <c r="L888" s="11" t="n">
        <v>1</v>
      </c>
      <c r="M888" s="8">
        <f>L888*G888</f>
        <v/>
      </c>
      <c r="P888" s="9" t="n"/>
    </row>
    <row r="889">
      <c r="A889" s="11" t="inlineStr">
        <is>
          <t>Claim the Kingdom / Reivindicar o Reino</t>
        </is>
      </c>
      <c r="B889" s="11" t="inlineStr">
        <is>
          <t>Encantamento — Plano</t>
        </is>
      </c>
      <c r="C889" s="11" t="inlineStr">
        <is>
          <t>Incomum</t>
        </is>
      </c>
      <c r="D889" s="11"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889" s="11" t="inlineStr">
        <is>
          <t>1{G}</t>
        </is>
      </c>
      <c r="F889" s="11" t="inlineStr">
        <is>
          <t>Verde</t>
        </is>
      </c>
      <c r="G889" s="8" t="n">
        <v>0.64</v>
      </c>
      <c r="H889" s="11" t="inlineStr">
        <is>
          <t>Marvel</t>
        </is>
      </c>
      <c r="I889" s="11" t="inlineStr">
        <is>
          <t>Não</t>
        </is>
      </c>
      <c r="J889" s="11" t="n">
        <v>2026</v>
      </c>
      <c r="L889" s="11" t="n">
        <v>2</v>
      </c>
      <c r="M889" s="8">
        <f>L889*G889</f>
        <v/>
      </c>
      <c r="P889" s="9" t="n"/>
    </row>
    <row r="890">
      <c r="A890" s="11" t="inlineStr">
        <is>
          <t>Clamor Shaman / Xamã do Clamor</t>
        </is>
      </c>
      <c r="B890" s="11" t="inlineStr">
        <is>
          <t>Creature — Goblin Shaman / Criatura — Goblin Xamã</t>
        </is>
      </c>
      <c r="C890" s="11" t="inlineStr">
        <is>
          <t>Uncommon / Incomum</t>
        </is>
      </c>
      <c r="D890" s="11"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890" s="11" t="inlineStr">
        <is>
          <t>{2}{R}</t>
        </is>
      </c>
      <c r="F890" s="11" t="inlineStr">
        <is>
          <t>Vermelho</t>
        </is>
      </c>
      <c r="G890" s="8" t="n">
        <v>0.04</v>
      </c>
      <c r="H890" s="11" t="inlineStr">
        <is>
          <t>Ravnica Allegiance (RNA)</t>
        </is>
      </c>
      <c r="I890" s="11" t="inlineStr">
        <is>
          <t>Não</t>
        </is>
      </c>
      <c r="J890" s="11" t="n">
        <v>2019</v>
      </c>
      <c r="K890" s="10" t="n">
        <v>46023</v>
      </c>
      <c r="L890" s="11" t="n">
        <v>1</v>
      </c>
      <c r="M890" s="8">
        <f>L890*G890</f>
        <v/>
      </c>
      <c r="P890" s="9" t="n"/>
    </row>
    <row r="891">
      <c r="A891" s="11" t="inlineStr">
        <is>
          <t>Clan Guildmage / Maga de Guilda do Clã</t>
        </is>
      </c>
      <c r="B891" s="11" t="inlineStr">
        <is>
          <t>Creature — Human Shaman / Criatura — Humano Xamã</t>
        </is>
      </c>
      <c r="C891" s="11" t="inlineStr">
        <is>
          <t>Uncommon / Incomum</t>
        </is>
      </c>
      <c r="D891" s="11" t="inlineStr">
        <is>
          <t>{1}{R}, {T}: Target creature can't block this turn. {2}{G}, {T}: Target land you control becomes a 4/4 Elemental creature with haste until end of turn. It's still a land. / {1}{R}, {T}: A criatura alvo não pode bloquear neste turno. {2}{G}, {T}: O terreno alvo que você controla torna-se uma criatura 4/4 do tipo Elemental com ímpeto até o final do turno. Ela ainda é um terreno.</t>
        </is>
      </c>
      <c r="E891" s="11" t="inlineStr">
        <is>
          <t>{R}{G}</t>
        </is>
      </c>
      <c r="F891" s="11" t="inlineStr">
        <is>
          <t>Verde, Vermelho</t>
        </is>
      </c>
      <c r="G891" s="8" t="n">
        <v>0.03</v>
      </c>
      <c r="H891" s="11" t="inlineStr">
        <is>
          <t>Ravnica Allegiance (RNA)</t>
        </is>
      </c>
      <c r="I891" s="11" t="inlineStr">
        <is>
          <t>Não</t>
        </is>
      </c>
      <c r="J891" s="11" t="n">
        <v>2019</v>
      </c>
      <c r="K891" s="10" t="n">
        <v>46055</v>
      </c>
      <c r="L891" s="11" t="n">
        <v>1</v>
      </c>
      <c r="M891" s="8">
        <f>L891*G891</f>
        <v/>
      </c>
      <c r="P891" s="9" t="n"/>
    </row>
    <row r="892">
      <c r="A892" s="11" t="inlineStr">
        <is>
          <t>Clash of the Eikons</t>
        </is>
      </c>
      <c r="B892" s="11" t="inlineStr">
        <is>
          <t>Sorcery</t>
        </is>
      </c>
      <c r="C892" s="11" t="inlineStr">
        <is>
          <t>Incomum</t>
        </is>
      </c>
      <c r="D892" s="11"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892" s="11" t="inlineStr">
        <is>
          <t>G</t>
        </is>
      </c>
      <c r="F892" s="11" t="inlineStr">
        <is>
          <t>Verde</t>
        </is>
      </c>
      <c r="G892" s="8" t="n">
        <v>0.76</v>
      </c>
      <c r="H892" s="11" t="inlineStr">
        <is>
          <t>Final Fantasy (FFXVI)</t>
        </is>
      </c>
      <c r="I892" s="11" t="inlineStr">
        <is>
          <t>Sim</t>
        </is>
      </c>
      <c r="J892" s="11" t="n">
        <v>2025</v>
      </c>
      <c r="L892" s="11" t="n">
        <v>2</v>
      </c>
      <c r="M892" s="8">
        <f>L892*G892</f>
        <v/>
      </c>
      <c r="P892" s="9" t="n"/>
    </row>
    <row r="893">
      <c r="A893" s="11" t="inlineStr">
        <is>
          <t>Clash of Titans / Batalha dos Titãs</t>
        </is>
      </c>
      <c r="B893" s="11" t="inlineStr">
        <is>
          <t>Instant / Mágica Instantânea</t>
        </is>
      </c>
      <c r="C893" s="11" t="inlineStr">
        <is>
          <t>Uncommon / Incomum</t>
        </is>
      </c>
      <c r="D893" s="11" t="inlineStr">
        <is>
          <t>Target creature fights another target creature. (Each deals damage equal to its power to the other.) / A criatura alvo luta com outra criatura alvo. (Cada uma causa dano igual ao seu poder à outra.)</t>
        </is>
      </c>
      <c r="E893" s="11" t="inlineStr">
        <is>
          <t>{3}{R}{R}</t>
        </is>
      </c>
      <c r="F893" s="11" t="inlineStr">
        <is>
          <t>Vermelho</t>
        </is>
      </c>
      <c r="G893" s="8" t="n">
        <v>0.08</v>
      </c>
      <c r="H893" s="11" t="inlineStr">
        <is>
          <t>Ikoria: Lair of Behemoths (IKO)</t>
        </is>
      </c>
      <c r="I893" s="11" t="inlineStr">
        <is>
          <t>Não</t>
        </is>
      </c>
      <c r="J893" s="11" t="n">
        <v>2020</v>
      </c>
      <c r="L893" s="11" t="n">
        <v>1</v>
      </c>
      <c r="M893" s="8">
        <f>L893*G893</f>
        <v/>
      </c>
      <c r="P893" s="9" t="n"/>
    </row>
    <row r="894">
      <c r="A894" s="11" t="inlineStr">
        <is>
          <t>Clash of Wills / Confronto Volitivo</t>
        </is>
      </c>
      <c r="B894" s="11" t="inlineStr">
        <is>
          <t>Instant / Mágica Instantânea</t>
        </is>
      </c>
      <c r="C894" s="11" t="inlineStr">
        <is>
          <t>Uncommon / Incomum</t>
        </is>
      </c>
      <c r="D894" s="11" t="inlineStr">
        <is>
          <t>Counter target spell unless its controller pays {X}. / Anule a mágica alvo, a menos que seu controlador pague {X}.</t>
        </is>
      </c>
      <c r="E894" s="11" t="inlineStr">
        <is>
          <t>{X}{U}</t>
        </is>
      </c>
      <c r="F894" s="11" t="inlineStr">
        <is>
          <t>Azul</t>
        </is>
      </c>
      <c r="G894" s="8" t="n">
        <v>0.09</v>
      </c>
      <c r="H894" s="11" t="inlineStr">
        <is>
          <t>Magic Origins (ORI)</t>
        </is>
      </c>
      <c r="I894" s="11" t="inlineStr">
        <is>
          <t>Não</t>
        </is>
      </c>
      <c r="J894" s="11" t="n">
        <v>2015</v>
      </c>
      <c r="L894" s="11" t="n">
        <v>1</v>
      </c>
      <c r="M894" s="8">
        <f>L894*G894</f>
        <v/>
      </c>
      <c r="P894" s="9" t="n"/>
    </row>
    <row r="895">
      <c r="A895" s="11" t="inlineStr">
        <is>
          <t>Claustrophobia / Claustrofobia</t>
        </is>
      </c>
      <c r="B895" s="11" t="inlineStr">
        <is>
          <t>Enchantment — Aura / Encantamento — Aura</t>
        </is>
      </c>
      <c r="C895" s="11" t="inlineStr">
        <is>
          <t>Common / Comum</t>
        </is>
      </c>
      <c r="D895" s="11" t="inlineStr">
        <is>
          <t>Enchant creature When this Aura enters, tap enchanted creature. Enchanted creature doesn't untap during its controller's untap step. / Encantar criatura Quando Claustrofobia entrar no campo de batalha, vire a criatura encantada. A criatura encantada não é desvirada durante a etapa de desvirar de seu controlador.</t>
        </is>
      </c>
      <c r="E895" s="11" t="inlineStr">
        <is>
          <t>{1}{U}{U}</t>
        </is>
      </c>
      <c r="F895" s="11" t="inlineStr">
        <is>
          <t>Azul</t>
        </is>
      </c>
      <c r="G895" s="8" t="n">
        <v>0.06</v>
      </c>
      <c r="H895" s="11" t="inlineStr">
        <is>
          <t>Innistrad</t>
        </is>
      </c>
      <c r="I895" s="11" t="inlineStr">
        <is>
          <t>Não</t>
        </is>
      </c>
      <c r="J895" s="11" t="n">
        <v>2011</v>
      </c>
      <c r="L895" s="11" t="n">
        <v>1</v>
      </c>
      <c r="M895" s="8">
        <f>L895*G895</f>
        <v/>
      </c>
      <c r="P895" s="9" t="n"/>
    </row>
    <row r="896">
      <c r="A896" s="11" t="inlineStr">
        <is>
          <t>Claustrophobia / Claustrofobia</t>
        </is>
      </c>
      <c r="B896" s="11" t="inlineStr">
        <is>
          <t>Enchantment — Aura / Encantamento — Aura</t>
        </is>
      </c>
      <c r="C896" s="11" t="inlineStr">
        <is>
          <t>Common / Comum</t>
        </is>
      </c>
      <c r="D896" s="11" t="inlineStr">
        <is>
          <t>Enchant creature When this Aura enters, tap enchanted creature. Enchanted creature doesn't untap during its controller's untap step. / Encantar criatura Quando Claustrofobia entrar no campo de batalha, vire a criatura encantada. A criatura encantada não é desvirada durante a etapa de desvirar de seu controlador.</t>
        </is>
      </c>
      <c r="E896" s="11" t="inlineStr">
        <is>
          <t>{1}{U}{U}</t>
        </is>
      </c>
      <c r="F896" s="11" t="inlineStr">
        <is>
          <t>Azul</t>
        </is>
      </c>
      <c r="G896" s="8" t="n">
        <v>0.06</v>
      </c>
      <c r="H896" s="11" t="inlineStr">
        <is>
          <t>Magic Origins (ORI)</t>
        </is>
      </c>
      <c r="I896" s="11" t="inlineStr">
        <is>
          <t>Não</t>
        </is>
      </c>
      <c r="J896" s="11" t="n">
        <v>2015</v>
      </c>
      <c r="L896" s="11" t="n">
        <v>3</v>
      </c>
      <c r="M896" s="8">
        <f>L896*G896</f>
        <v/>
      </c>
      <c r="P896" s="9" t="n"/>
    </row>
    <row r="897">
      <c r="A897" s="11" t="inlineStr">
        <is>
          <t>Clawing Torment / Tormento dos Arranhões</t>
        </is>
      </c>
      <c r="B897" s="11" t="inlineStr">
        <is>
          <t>Enchantment — Aura / Encantamento — Aura</t>
        </is>
      </c>
      <c r="C897" s="11" t="inlineStr">
        <is>
          <t>Common / Comum</t>
        </is>
      </c>
      <c r="D897" s="11"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897" s="11" t="inlineStr">
        <is>
          <t>{B}</t>
        </is>
      </c>
      <c r="F897" s="11" t="inlineStr">
        <is>
          <t>Preto</t>
        </is>
      </c>
      <c r="G897" s="8" t="n">
        <v>0.2</v>
      </c>
      <c r="H897" s="11" t="inlineStr">
        <is>
          <t>Kamigawa: Neon Dynasty (NEO)</t>
        </is>
      </c>
      <c r="I897" s="11" t="inlineStr">
        <is>
          <t>Não</t>
        </is>
      </c>
      <c r="J897" s="11" t="n">
        <v>2022</v>
      </c>
      <c r="L897" s="11" t="n">
        <v>1</v>
      </c>
      <c r="M897" s="8">
        <f>L897*G897</f>
        <v/>
      </c>
      <c r="P897" s="9" t="n"/>
    </row>
    <row r="898">
      <c r="A898" s="11" t="inlineStr">
        <is>
          <t>Clay Statue / Ídolo de Barro</t>
        </is>
      </c>
      <c r="B898" s="11" t="inlineStr">
        <is>
          <t>Artifact Creature — Golem</t>
        </is>
      </c>
      <c r="C898" s="11" t="inlineStr">
        <is>
          <t>Common / Comum</t>
        </is>
      </c>
      <c r="D898" s="11" t="inlineStr">
        <is>
          <t>{2}: Regenerate this creature.</t>
        </is>
      </c>
      <c r="E898" s="11" t="inlineStr">
        <is>
          <t>{4}</t>
        </is>
      </c>
      <c r="F898" s="11" t="inlineStr">
        <is>
          <t>Incolor</t>
        </is>
      </c>
      <c r="G898" s="8" t="n">
        <v>0.05</v>
      </c>
      <c r="H898" s="11" t="inlineStr">
        <is>
          <t>Fourth Edition</t>
        </is>
      </c>
      <c r="I898" s="11" t="inlineStr">
        <is>
          <t>Não</t>
        </is>
      </c>
      <c r="J898" s="11" t="n">
        <v>1995</v>
      </c>
      <c r="K898" s="10" t="n">
        <v>46025</v>
      </c>
      <c r="L898" s="11" t="n">
        <v>3</v>
      </c>
      <c r="M898" s="8">
        <f>L898*G898</f>
        <v/>
      </c>
      <c r="P898" s="9" t="n"/>
    </row>
    <row r="899">
      <c r="A899" s="11" t="inlineStr">
        <is>
          <t>Clay Statue / Ídolo de Barro</t>
        </is>
      </c>
      <c r="B899" s="11" t="inlineStr">
        <is>
          <t>Artifact Creature — Golem</t>
        </is>
      </c>
      <c r="C899" s="11" t="inlineStr">
        <is>
          <t>Common / Comum</t>
        </is>
      </c>
      <c r="D899" s="11" t="inlineStr">
        <is>
          <t>{2}: Regenerate this creature.</t>
        </is>
      </c>
      <c r="E899" s="11" t="inlineStr">
        <is>
          <t>{4}</t>
        </is>
      </c>
      <c r="F899" s="11" t="inlineStr">
        <is>
          <t>Incolor</t>
        </is>
      </c>
      <c r="G899" s="8" t="n">
        <v>0.1</v>
      </c>
      <c r="H899" s="11" t="inlineStr">
        <is>
          <t>Fourth Edition (BB)</t>
        </is>
      </c>
      <c r="I899" s="11" t="inlineStr">
        <is>
          <t>Não</t>
        </is>
      </c>
      <c r="J899" s="11" t="n">
        <v>1995</v>
      </c>
      <c r="K899" s="10" t="n">
        <v>46025</v>
      </c>
      <c r="L899" s="11" t="n">
        <v>4</v>
      </c>
      <c r="M899" s="8">
        <f>L899*G899</f>
        <v/>
      </c>
      <c r="P899" s="9" t="n"/>
    </row>
    <row r="900">
      <c r="A900" s="11" t="inlineStr">
        <is>
          <t>Clay-Fired Bricks / Tijolos Refratários</t>
        </is>
      </c>
      <c r="B900" s="11" t="inlineStr">
        <is>
          <t>Artifact / Artefato</t>
        </is>
      </c>
      <c r="C900" s="11" t="inlineStr">
        <is>
          <t>Uncommon / Incomum</t>
        </is>
      </c>
      <c r="D900" s="11" t="inlineStr">
        <is>
          <t>When this artifact enters, search your library for a basic Plains card, reveal it, put it into your hand, then shuffle. You gain 2 life. Craft with artifact {5}{W}{W} ({5}{W}{W}, Exile this artifact, Exile another artifact you control or an artifact card from your graveyard: Return this card transformed under its owner's control. Craft only as a sorcery.) / Quando Tijolos Refratários entrar no campo de batalha, procure um card de Planície básica em seu grimório, revele-o, coloque-o em sua mão e depois embaralhe. Você ganha 2 pontos de vida. Construir com artefato {5}{W}{W} ({5}{W}{W}, exile este artefato, exile outro artefato que você controla ou um card de artefato de seu cemitério: Devolva este card ao campo de batalha transformado sob o controle de seu dono. Construa somente como um feitiço.)</t>
        </is>
      </c>
      <c r="E900" s="11" t="inlineStr">
        <is>
          <t>{1}{W}</t>
        </is>
      </c>
      <c r="F900" s="11" t="inlineStr">
        <is>
          <t>Branco</t>
        </is>
      </c>
      <c r="G900" s="8" t="n">
        <v>0.1</v>
      </c>
      <c r="H900" s="11" t="inlineStr">
        <is>
          <t>The Lost Caverns of Ixalan (LCI)</t>
        </is>
      </c>
      <c r="I900" s="11" t="inlineStr">
        <is>
          <t>Não</t>
        </is>
      </c>
      <c r="J900" s="11" t="n">
        <v>2023</v>
      </c>
      <c r="L900" s="11" t="n">
        <v>1</v>
      </c>
      <c r="M900" s="8">
        <f>L900*G900</f>
        <v/>
      </c>
      <c r="P900" s="9" t="n"/>
    </row>
    <row r="901">
      <c r="A901" s="11" t="inlineStr">
        <is>
          <t>Cleansing Ray / Fúlmen Purificador</t>
        </is>
      </c>
      <c r="B901" s="11" t="inlineStr">
        <is>
          <t>Sorcery / Feitiço</t>
        </is>
      </c>
      <c r="C901" s="11" t="inlineStr">
        <is>
          <t>Common / Comum</t>
        </is>
      </c>
      <c r="D901" s="11" t="inlineStr">
        <is>
          <t>Choose one — • Destroy target Vampire. • Destroy target enchantment. / Escolha um — • Destrua o Vampiro alvo. • Destrua o encantamento alvo.</t>
        </is>
      </c>
      <c r="E901" s="11" t="inlineStr">
        <is>
          <t>{1}{W}</t>
        </is>
      </c>
      <c r="F901" s="11" t="inlineStr">
        <is>
          <t>Branco</t>
        </is>
      </c>
      <c r="G901" s="8" t="n">
        <v>0.04</v>
      </c>
      <c r="H901" s="11" t="inlineStr">
        <is>
          <t>Rivals of Ixalan (RIX)</t>
        </is>
      </c>
      <c r="I901" s="11" t="inlineStr">
        <is>
          <t>Não</t>
        </is>
      </c>
      <c r="J901" s="11" t="n">
        <v>2018</v>
      </c>
      <c r="L901" s="11" t="n">
        <v>4</v>
      </c>
      <c r="M901" s="8">
        <f>L901*G901</f>
        <v/>
      </c>
      <c r="P901" s="9" t="n"/>
    </row>
    <row r="902">
      <c r="A902" s="11" t="inlineStr">
        <is>
          <t>Clear the Mind / Limpar a Mente</t>
        </is>
      </c>
      <c r="B902" s="11" t="inlineStr">
        <is>
          <t>Sorcery / Feitiço</t>
        </is>
      </c>
      <c r="C902" s="11" t="inlineStr">
        <is>
          <t>Common / Comum</t>
        </is>
      </c>
      <c r="D902" s="11" t="inlineStr">
        <is>
          <t>Target player shuffles their graveyard into their library. Draw a card. / O jogador alvo embaralha o próprio cemitério no próprio grimório. Compre um card.</t>
        </is>
      </c>
      <c r="E902" s="11" t="inlineStr">
        <is>
          <t>{2}{U}</t>
        </is>
      </c>
      <c r="F902" s="11" t="inlineStr">
        <is>
          <t>Azul</t>
        </is>
      </c>
      <c r="G902" s="8" t="n">
        <v>0.06</v>
      </c>
      <c r="H902" s="11" t="inlineStr">
        <is>
          <t>Ravnica Allegiance (RNA)</t>
        </is>
      </c>
      <c r="I902" s="11" t="inlineStr">
        <is>
          <t>Não</t>
        </is>
      </c>
      <c r="J902" s="11" t="n">
        <v>2019</v>
      </c>
      <c r="L902" s="11" t="n">
        <v>5</v>
      </c>
      <c r="M902" s="8">
        <f>L902*G902</f>
        <v/>
      </c>
      <c r="P902" s="9" t="n"/>
    </row>
    <row r="903">
      <c r="A903" s="11" t="inlineStr">
        <is>
          <t>Cleric of the Forward Order / Clérigo da Ordem Avançada</t>
        </is>
      </c>
      <c r="B903" s="11" t="inlineStr">
        <is>
          <t>Creature — Human Cleric / Criatura — Humano Clérigo</t>
        </is>
      </c>
      <c r="C903" s="11" t="inlineStr">
        <is>
          <t>Common / Comum</t>
        </is>
      </c>
      <c r="D903" s="11" t="inlineStr">
        <is>
          <t>When this creature enters, you gain 2 life for each creature you control named Cleric of the Forward Order. / Quando Clérigo da Ordem Avançada entra no campo de batalha, você ganha 2 pontos de vida para cada criatura que você controla com o nome Clérigo da Ordem Avançada.</t>
        </is>
      </c>
      <c r="E903" s="11" t="inlineStr">
        <is>
          <t>{1}{W}</t>
        </is>
      </c>
      <c r="F903" s="11" t="inlineStr">
        <is>
          <t>Branco</t>
        </is>
      </c>
      <c r="G903" s="8" t="n">
        <v>0.06</v>
      </c>
      <c r="H903" s="11" t="inlineStr">
        <is>
          <t>Magic Origins (ORI)</t>
        </is>
      </c>
      <c r="I903" s="11" t="inlineStr">
        <is>
          <t>Não</t>
        </is>
      </c>
      <c r="J903" s="11" t="n">
        <v>2015</v>
      </c>
      <c r="K903" s="10" t="n">
        <v>46055</v>
      </c>
      <c r="L903" s="11" t="n">
        <v>5</v>
      </c>
      <c r="M903" s="8">
        <f>L903*G903</f>
        <v/>
      </c>
      <c r="P903" s="9" t="n"/>
    </row>
    <row r="904">
      <c r="A904" s="11" t="inlineStr">
        <is>
          <t>Cliffside Lookout / Vigia da Beira do Penhasco</t>
        </is>
      </c>
      <c r="B904" s="11" t="inlineStr">
        <is>
          <t>Creature — Kor Scout Ally / Criatura — Kor Batedor Aliado</t>
        </is>
      </c>
      <c r="C904" s="11" t="inlineStr">
        <is>
          <t>Common / Comum</t>
        </is>
      </c>
      <c r="D904" s="11" t="inlineStr">
        <is>
          <t>{4}{W}: Creatures you control get +1/+1 until end of turn. / {4}{W}: As criaturas que você controla recebem +1/+1 até o final do turno.</t>
        </is>
      </c>
      <c r="E904" s="11" t="inlineStr">
        <is>
          <t>{W}</t>
        </is>
      </c>
      <c r="F904" s="11" t="inlineStr">
        <is>
          <t>Branco</t>
        </is>
      </c>
      <c r="G904" s="8" t="n">
        <v>0.08</v>
      </c>
      <c r="H904" s="11" t="inlineStr">
        <is>
          <t>Battle for Zendikar (BFZ)</t>
        </is>
      </c>
      <c r="I904" s="11" t="inlineStr">
        <is>
          <t>Não</t>
        </is>
      </c>
      <c r="J904" s="11" t="n">
        <v>2015</v>
      </c>
      <c r="K904" s="10" t="n">
        <v>46023</v>
      </c>
      <c r="L904" s="11" t="n">
        <v>1</v>
      </c>
      <c r="M904" s="8">
        <f>L904*G904</f>
        <v/>
      </c>
      <c r="P904" s="9" t="n"/>
    </row>
    <row r="905">
      <c r="A905" s="11" t="inlineStr">
        <is>
          <t>Clinging Mists / Brumas Pegajosas</t>
        </is>
      </c>
      <c r="B905" s="11" t="inlineStr">
        <is>
          <t>Instant / Mágica Instantânea</t>
        </is>
      </c>
      <c r="C905" s="11" t="inlineStr">
        <is>
          <t>Common / Comum</t>
        </is>
      </c>
      <c r="D905" s="11"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905" s="11" t="inlineStr">
        <is>
          <t>{2}{G}</t>
        </is>
      </c>
      <c r="F905" s="11" t="inlineStr">
        <is>
          <t>Verde</t>
        </is>
      </c>
      <c r="G905" s="8" t="n">
        <v>0.05</v>
      </c>
      <c r="H905" s="11" t="inlineStr">
        <is>
          <t>Dark Ascension (DKA)</t>
        </is>
      </c>
      <c r="I905" s="11" t="inlineStr">
        <is>
          <t>Não</t>
        </is>
      </c>
      <c r="J905" s="11" t="n">
        <v>2012</v>
      </c>
      <c r="L905" s="11" t="n">
        <v>1</v>
      </c>
      <c r="M905" s="8">
        <f>L905*G905</f>
        <v/>
      </c>
      <c r="P905" s="9" t="n"/>
    </row>
    <row r="906">
      <c r="A906" s="11" t="inlineStr">
        <is>
          <t>Clinging Mists / Brumas Pegajosas</t>
        </is>
      </c>
      <c r="B906" s="11" t="inlineStr">
        <is>
          <t>Instant / Mágica Instantânea</t>
        </is>
      </c>
      <c r="C906" s="11" t="inlineStr">
        <is>
          <t>Common / Comum</t>
        </is>
      </c>
      <c r="D906" s="11"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906" s="11" t="inlineStr">
        <is>
          <t>{2}{G}</t>
        </is>
      </c>
      <c r="F906" s="11" t="inlineStr">
        <is>
          <t>Verde</t>
        </is>
      </c>
      <c r="G906" s="8" t="n">
        <v>0.05</v>
      </c>
      <c r="H906" s="11" t="inlineStr">
        <is>
          <t>Dark Ascension (DKA)</t>
        </is>
      </c>
      <c r="I906" s="11" t="inlineStr">
        <is>
          <t>Não</t>
        </is>
      </c>
      <c r="J906" s="11" t="n">
        <v>2012</v>
      </c>
      <c r="L906" s="11" t="n">
        <v>1</v>
      </c>
      <c r="M906" s="8">
        <f>L906*G906</f>
        <v/>
      </c>
      <c r="P906" s="9" t="n"/>
    </row>
    <row r="907">
      <c r="A907" s="11" t="inlineStr">
        <is>
          <t>Cloaked Siren / Sirena Camuflada</t>
        </is>
      </c>
      <c r="B907" s="11" t="inlineStr">
        <is>
          <t>Criatura — Sirena</t>
        </is>
      </c>
      <c r="C907" s="11" t="inlineStr">
        <is>
          <t>Comum</t>
        </is>
      </c>
      <c r="D907" s="11" t="inlineStr">
        <is>
          <t>Lampejo (Você poderá conjurar esta mágica a qualquer momento em que puder conjurar uma mágica instantânea.) Voar</t>
        </is>
      </c>
      <c r="E907" s="11" t="inlineStr">
        <is>
          <t>3U</t>
        </is>
      </c>
      <c r="F907" s="11" t="inlineStr">
        <is>
          <t>Azul</t>
        </is>
      </c>
      <c r="G907" s="8" t="n">
        <v>0.03</v>
      </c>
      <c r="H907" s="11" t="inlineStr">
        <is>
          <t>Journey into Nyx</t>
        </is>
      </c>
      <c r="I907" s="11" t="inlineStr">
        <is>
          <t>Não</t>
        </is>
      </c>
      <c r="J907" s="11" t="n">
        <v>2014</v>
      </c>
      <c r="K907" s="10" t="n">
        <v>46056</v>
      </c>
      <c r="L907" s="11" t="n">
        <v>4</v>
      </c>
      <c r="M907" s="8">
        <f>L907*G907</f>
        <v/>
      </c>
      <c r="P907" s="9" t="n"/>
    </row>
    <row r="908">
      <c r="A908" s="11" t="inlineStr">
        <is>
          <t>Cloakwood Hermit / Eremita de Floresta do Manto</t>
        </is>
      </c>
      <c r="B908" s="11" t="inlineStr">
        <is>
          <t>Legendary Enchantment — Background / Encantamento Lendário — Antecedente</t>
        </is>
      </c>
      <c r="C908" s="11" t="inlineStr">
        <is>
          <t>Uncommon / Incomum</t>
        </is>
      </c>
      <c r="D908" s="11" t="inlineStr">
        <is>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is>
      </c>
      <c r="E908" s="11" t="inlineStr">
        <is>
          <t>{2}{G}</t>
        </is>
      </c>
      <c r="F908" s="11" t="inlineStr">
        <is>
          <t>Verde</t>
        </is>
      </c>
      <c r="G908" s="8" t="n">
        <v>0.06</v>
      </c>
      <c r="H908" s="11" t="inlineStr">
        <is>
          <t>Commander Legends: Battle for Baldur's Gate (CLB)</t>
        </is>
      </c>
      <c r="I908" s="11" t="inlineStr">
        <is>
          <t>Não</t>
        </is>
      </c>
      <c r="J908" s="11" t="n">
        <v>2022</v>
      </c>
      <c r="L908" s="11" t="n">
        <v>1</v>
      </c>
      <c r="M908" s="8">
        <f>L908*G908</f>
        <v/>
      </c>
      <c r="P908" s="9" t="n"/>
    </row>
    <row r="909">
      <c r="A909" s="11" t="inlineStr">
        <is>
          <t>Cloakwood Hermit / Eremita de Floresta do Manto</t>
        </is>
      </c>
      <c r="B909" s="11" t="inlineStr">
        <is>
          <t>Legendary Enchantment — Background / Encantamento Lendário — Antecedente</t>
        </is>
      </c>
      <c r="C909" s="11" t="inlineStr">
        <is>
          <t>Uncommon / Incomum</t>
        </is>
      </c>
      <c r="D909" s="11" t="inlineStr">
        <is>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is>
      </c>
      <c r="E909" s="11" t="inlineStr">
        <is>
          <t>{2}{G}</t>
        </is>
      </c>
      <c r="F909" s="11" t="inlineStr">
        <is>
          <t>Verde</t>
        </is>
      </c>
      <c r="G909" s="8" t="n">
        <v>0.68</v>
      </c>
      <c r="H909" s="11" t="inlineStr">
        <is>
          <t>Commander Legends: Battle for Baldur's Gate (CLB) FE</t>
        </is>
      </c>
      <c r="I909" s="11" t="inlineStr">
        <is>
          <t>Sim</t>
        </is>
      </c>
      <c r="J909" s="11" t="n">
        <v>2022</v>
      </c>
      <c r="L909" s="11" t="n">
        <v>1</v>
      </c>
      <c r="M909" s="8">
        <f>L909*G909</f>
        <v/>
      </c>
      <c r="P909" s="9" t="n"/>
    </row>
    <row r="910">
      <c r="A910" s="11" t="inlineStr">
        <is>
          <t>Clockwork Beast / Besta Mecânica</t>
        </is>
      </c>
      <c r="B910" s="11" t="inlineStr">
        <is>
          <t>Artifact Creature — Beast</t>
        </is>
      </c>
      <c r="C910" s="11" t="inlineStr">
        <is>
          <t>Rare / Rara</t>
        </is>
      </c>
      <c r="D910"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910" s="11" t="inlineStr">
        <is>
          <t>{6}</t>
        </is>
      </c>
      <c r="F910" s="11" t="inlineStr">
        <is>
          <t>Incolor</t>
        </is>
      </c>
      <c r="G910" s="8" t="n">
        <v>0.5</v>
      </c>
      <c r="H910" s="11" t="inlineStr">
        <is>
          <t>Fourth Edition</t>
        </is>
      </c>
      <c r="I910" s="11" t="inlineStr">
        <is>
          <t>Não</t>
        </is>
      </c>
      <c r="J910" s="11" t="n">
        <v>1995</v>
      </c>
      <c r="K910" s="11" t="inlineStr">
        <is>
          <t>0/4</t>
        </is>
      </c>
      <c r="L910" s="11" t="n">
        <v>1</v>
      </c>
      <c r="M910" s="8">
        <f>L910*G910</f>
        <v/>
      </c>
      <c r="P910" s="9" t="n"/>
    </row>
    <row r="911">
      <c r="A911" s="11" t="inlineStr">
        <is>
          <t>Clockwork Beast / Besta Mecânica</t>
        </is>
      </c>
      <c r="B911" s="11" t="inlineStr">
        <is>
          <t>Artifact Creature — Beast</t>
        </is>
      </c>
      <c r="C911" s="11" t="inlineStr">
        <is>
          <t>Rare / Rara</t>
        </is>
      </c>
      <c r="D911"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911" s="11" t="inlineStr">
        <is>
          <t>{6}</t>
        </is>
      </c>
      <c r="F911" s="11" t="inlineStr">
        <is>
          <t>Incolor</t>
        </is>
      </c>
      <c r="G911" s="8" t="n">
        <v>1.5</v>
      </c>
      <c r="H911" s="11" t="inlineStr">
        <is>
          <t>Revised Edition</t>
        </is>
      </c>
      <c r="I911" s="11" t="inlineStr">
        <is>
          <t>Não</t>
        </is>
      </c>
      <c r="J911" s="11" t="n">
        <v>1994</v>
      </c>
      <c r="K911" s="11" t="inlineStr">
        <is>
          <t>0/4</t>
        </is>
      </c>
      <c r="L911" s="11" t="n">
        <v>1</v>
      </c>
      <c r="M911" s="8">
        <f>L911*G911</f>
        <v/>
      </c>
      <c r="N911" s="11" t="inlineStr">
        <is>
          <t>Pasta</t>
        </is>
      </c>
      <c r="P911" s="9" t="n"/>
    </row>
    <row r="912">
      <c r="A912" s="11" t="inlineStr">
        <is>
          <t>Clockwork Condor / Condor Mecânico</t>
        </is>
      </c>
      <c r="B912" s="11" t="inlineStr">
        <is>
          <t>Artifact Creature — Bird / Criatura Artefato — Ave</t>
        </is>
      </c>
      <c r="C912" s="11" t="inlineStr">
        <is>
          <t>Common / Comum</t>
        </is>
      </c>
      <c r="D912" s="11" t="inlineStr">
        <is>
          <t>Flying This creature enters with three +1/+1 counters on it. Whenever this creature attacks or blocks, remove a +1/+1 counter from it at end of combat. / Voar Condor Mecânico entra em jogo com três marcadores +1/+1 sobre ele. Toda vez que Condor Mecânico atacar ou bloquear, remova um marcador +1/+1 dele no final do combate.</t>
        </is>
      </c>
      <c r="E912" s="11" t="inlineStr">
        <is>
          <t>{4}</t>
        </is>
      </c>
      <c r="F912" s="11" t="inlineStr">
        <is>
          <t>Incolor</t>
        </is>
      </c>
      <c r="G912" s="8" t="n">
        <v>0.08</v>
      </c>
      <c r="H912" s="11" t="inlineStr">
        <is>
          <t>Mirrodin (MRD)</t>
        </is>
      </c>
      <c r="I912" s="11" t="inlineStr">
        <is>
          <t>Não</t>
        </is>
      </c>
      <c r="J912" s="11" t="n">
        <v>2003</v>
      </c>
      <c r="K912" s="11" t="inlineStr">
        <is>
          <t>0/0</t>
        </is>
      </c>
      <c r="L912" s="11" t="n">
        <v>1</v>
      </c>
      <c r="M912" s="8">
        <f>L912*G912</f>
        <v/>
      </c>
      <c r="P912" s="9" t="n"/>
    </row>
    <row r="913">
      <c r="A913" s="11" t="inlineStr">
        <is>
          <t>Clockwork Gnomes / Gnomos Mecânicos</t>
        </is>
      </c>
      <c r="B913" s="11" t="inlineStr">
        <is>
          <t>Artifact Creature — Gnome</t>
        </is>
      </c>
      <c r="C913" s="11" t="inlineStr">
        <is>
          <t>Common / Comum</t>
        </is>
      </c>
      <c r="D913" s="11" t="inlineStr">
        <is>
          <t>{3}, {T}: Regenerate target artifact creature.</t>
        </is>
      </c>
      <c r="E913" s="11" t="inlineStr">
        <is>
          <t>{4}</t>
        </is>
      </c>
      <c r="F913" s="11" t="inlineStr">
        <is>
          <t>Incolor</t>
        </is>
      </c>
      <c r="G913" s="8" t="n">
        <v>0.1</v>
      </c>
      <c r="H913" s="11" t="inlineStr">
        <is>
          <t>Homelands (HML)</t>
        </is>
      </c>
      <c r="I913" s="11" t="inlineStr">
        <is>
          <t>Não</t>
        </is>
      </c>
      <c r="J913" s="11" t="n">
        <v>1995</v>
      </c>
      <c r="K913" s="10" t="n">
        <v>46055</v>
      </c>
      <c r="L913" s="11" t="n">
        <v>2</v>
      </c>
      <c r="M913" s="8">
        <f>L913*G913</f>
        <v/>
      </c>
      <c r="P913" s="9" t="n"/>
    </row>
    <row r="914">
      <c r="A914" s="11" t="inlineStr">
        <is>
          <t>Clockwork Hydra / Hidra Mecânica</t>
        </is>
      </c>
      <c r="B914" s="11" t="inlineStr">
        <is>
          <t>Artifact Creature — Hydra / Criatura Artefato — Hidra</t>
        </is>
      </c>
      <c r="C914" s="11" t="inlineStr">
        <is>
          <t>Uncommon / Incomum</t>
        </is>
      </c>
      <c r="D914" s="11" t="inlineStr">
        <is>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is>
      </c>
      <c r="E914" s="11" t="inlineStr">
        <is>
          <t>{5}</t>
        </is>
      </c>
      <c r="F914" s="11" t="inlineStr">
        <is>
          <t>Incolor</t>
        </is>
      </c>
      <c r="G914" s="8" t="n">
        <v>0.15</v>
      </c>
      <c r="H914" s="11" t="inlineStr">
        <is>
          <t>Jumpstart 2022 (J22)</t>
        </is>
      </c>
      <c r="I914" s="11" t="inlineStr">
        <is>
          <t>Não</t>
        </is>
      </c>
      <c r="J914" s="11" t="n">
        <v>2022</v>
      </c>
      <c r="K914" s="11" t="inlineStr">
        <is>
          <t>0/0</t>
        </is>
      </c>
      <c r="L914" s="11" t="n">
        <v>1</v>
      </c>
      <c r="M914" s="8">
        <f>L914*G914</f>
        <v/>
      </c>
      <c r="P914" s="9" t="n"/>
    </row>
    <row r="915">
      <c r="A915" s="11" t="inlineStr">
        <is>
          <t>Close Encounter / Encontro Imediato</t>
        </is>
      </c>
      <c r="B915" s="11" t="inlineStr">
        <is>
          <t>Mágica Instantânea</t>
        </is>
      </c>
      <c r="C915" s="11" t="inlineStr">
        <is>
          <t>Incomum</t>
        </is>
      </c>
      <c r="D915" s="11" t="inlineStr">
        <is>
          <t>Como um custo adicional para conjurar esta mágica, escolha uma criatura que você controla ou um card de criatura dobrado que você possui no exílio. Close Encounter causa dano igual ao poder da criatura ou card escolhido à criatura alvo.</t>
        </is>
      </c>
      <c r="E915" s="11" t="inlineStr">
        <is>
          <t>1{G}</t>
        </is>
      </c>
      <c r="F915" s="11" t="inlineStr">
        <is>
          <t>Verde</t>
        </is>
      </c>
      <c r="G915" s="8" t="n">
        <v>0.09</v>
      </c>
      <c r="H915" s="11" t="inlineStr">
        <is>
          <t>Edge of Eternity</t>
        </is>
      </c>
      <c r="I915" s="11" t="inlineStr">
        <is>
          <t>Não</t>
        </is>
      </c>
      <c r="J915" s="11" t="n">
        <v>2025</v>
      </c>
      <c r="L915" s="11" t="n">
        <v>1</v>
      </c>
      <c r="M915" s="8">
        <f>L915*G915</f>
        <v/>
      </c>
      <c r="P915" s="9" t="n"/>
    </row>
    <row r="916">
      <c r="A916" s="11" t="inlineStr">
        <is>
          <t>Cloud Crusader / Cruzado das Nuvens</t>
        </is>
      </c>
      <c r="B916" s="11" t="inlineStr">
        <is>
          <t>Creature — Human Knight / Criatura — Humano Cavaleiro</t>
        </is>
      </c>
      <c r="C916" s="11" t="inlineStr">
        <is>
          <t>Common / Comum</t>
        </is>
      </c>
      <c r="D916" s="11" t="inlineStr">
        <is>
          <t>Flying First strike (This creature deals combat damage before creatures without first strike.) / Voar Iniciativa (Esta criatura causa dano de combate antes das criaturas sem iniciativa.)</t>
        </is>
      </c>
      <c r="E916" s="11" t="inlineStr">
        <is>
          <t>{2}{W}{W}</t>
        </is>
      </c>
      <c r="F916" s="11" t="inlineStr">
        <is>
          <t>Branco</t>
        </is>
      </c>
      <c r="G916" s="8" t="n">
        <v>0.05</v>
      </c>
      <c r="H916" s="11" t="inlineStr">
        <is>
          <t>Magic 2011 (M11)</t>
        </is>
      </c>
      <c r="I916" s="11" t="inlineStr">
        <is>
          <t>Não</t>
        </is>
      </c>
      <c r="J916" s="11" t="n">
        <v>2010</v>
      </c>
      <c r="K916" s="10" t="n">
        <v>46083</v>
      </c>
      <c r="L916" s="11" t="n">
        <v>5</v>
      </c>
      <c r="M916" s="8">
        <f>L916*G916</f>
        <v/>
      </c>
      <c r="P916" s="9" t="n"/>
    </row>
    <row r="917">
      <c r="A917" s="11" t="inlineStr">
        <is>
          <t>Cloud Elemental / Elemental das Nuvens</t>
        </is>
      </c>
      <c r="B917" s="11" t="inlineStr">
        <is>
          <t>Creature — Elemental / Criatura — Elemental</t>
        </is>
      </c>
      <c r="C917" s="11" t="inlineStr">
        <is>
          <t>Common / Comum</t>
        </is>
      </c>
      <c r="D917" s="11" t="inlineStr">
        <is>
          <t>Flying This creature can block only creatures with flying. / Voar Elemental das Nuvens só pode bloquear criaturas com a habilidade de voar.</t>
        </is>
      </c>
      <c r="E917" s="11" t="inlineStr">
        <is>
          <t>{2}{U}</t>
        </is>
      </c>
      <c r="F917" s="11" t="inlineStr">
        <is>
          <t>Azul</t>
        </is>
      </c>
      <c r="G917" s="8" t="n">
        <v>0.06</v>
      </c>
      <c r="H917" s="11" t="inlineStr">
        <is>
          <t>Magic 2011 (M11)</t>
        </is>
      </c>
      <c r="I917" s="11" t="inlineStr">
        <is>
          <t>Não</t>
        </is>
      </c>
      <c r="J917" s="11" t="n">
        <v>2010</v>
      </c>
      <c r="K917" s="10" t="n">
        <v>46083</v>
      </c>
      <c r="L917" s="11" t="n">
        <v>1</v>
      </c>
      <c r="M917" s="8">
        <f>L917*G917</f>
        <v/>
      </c>
      <c r="P917" s="9" t="n"/>
    </row>
    <row r="918">
      <c r="A918" s="11" t="inlineStr">
        <is>
          <t>Cloud Manta / Arraia das Nuvens</t>
        </is>
      </c>
      <c r="B918" s="11" t="inlineStr">
        <is>
          <t>Creature — Fish / Criatura — Peixe</t>
        </is>
      </c>
      <c r="C918" s="11" t="inlineStr">
        <is>
          <t>Common / Comum</t>
        </is>
      </c>
      <c r="D918" s="11" t="inlineStr">
        <is>
          <t>Flying / Voar</t>
        </is>
      </c>
      <c r="E918" s="11" t="inlineStr">
        <is>
          <t>{3}{U}</t>
        </is>
      </c>
      <c r="F918" s="11" t="inlineStr">
        <is>
          <t>Azul</t>
        </is>
      </c>
      <c r="G918" s="8" t="n">
        <v>0.05</v>
      </c>
      <c r="H918" s="11" t="inlineStr">
        <is>
          <t>Battle for Zendikar (BFZ)</t>
        </is>
      </c>
      <c r="I918" s="11" t="inlineStr">
        <is>
          <t>Não</t>
        </is>
      </c>
      <c r="J918" s="11" t="n">
        <v>2015</v>
      </c>
      <c r="K918" s="10" t="n">
        <v>46056</v>
      </c>
      <c r="L918" s="11" t="n">
        <v>1</v>
      </c>
      <c r="M918" s="8">
        <f>L918*G918</f>
        <v/>
      </c>
      <c r="P918" s="9" t="n"/>
    </row>
    <row r="919">
      <c r="A919" s="11" t="inlineStr">
        <is>
          <t>Cloud Sprite / Sílfide das Nuvens</t>
        </is>
      </c>
      <c r="B919" s="11" t="inlineStr">
        <is>
          <t>Creature — Faerie / Criatura — Fada</t>
        </is>
      </c>
      <c r="C919" s="11" t="inlineStr">
        <is>
          <t>Common / Comum</t>
        </is>
      </c>
      <c r="D919" s="11" t="inlineStr">
        <is>
          <t>Flying (This creature can't be blocked except by creatures with flying or reach.) This creature can block only creatures with flying. / Voar (Esta criatura só pode ser bloqueada por criaturas com a habilidade de voar ou alcance.) Sílfide das Nuvens só pode bloquear criaturas com a habilidade de voar.</t>
        </is>
      </c>
      <c r="E919" s="11" t="inlineStr">
        <is>
          <t>{U}</t>
        </is>
      </c>
      <c r="F919" s="11" t="inlineStr">
        <is>
          <t>Azul</t>
        </is>
      </c>
      <c r="G919" s="8" t="n">
        <v>0.28</v>
      </c>
      <c r="H919" s="11" t="inlineStr">
        <is>
          <t>Duels of the Planeswalkers (DPA)</t>
        </is>
      </c>
      <c r="I919" s="11" t="inlineStr">
        <is>
          <t>Não</t>
        </is>
      </c>
      <c r="J919" s="11" t="n">
        <v>2010</v>
      </c>
      <c r="K919" s="10" t="n">
        <v>46023</v>
      </c>
      <c r="L919" s="11" t="n">
        <v>1</v>
      </c>
      <c r="M919" s="8">
        <f>L919*G919</f>
        <v/>
      </c>
      <c r="P919" s="9" t="n"/>
    </row>
    <row r="920">
      <c r="A920" s="11" t="inlineStr">
        <is>
          <t>Cloudbound Moogle / Moogle das Nuvens</t>
        </is>
      </c>
      <c r="B920" s="11" t="inlineStr">
        <is>
          <t>Criatura — Moogle</t>
        </is>
      </c>
      <c r="C920" s="11" t="inlineStr">
        <is>
          <t>Comum</t>
        </is>
      </c>
      <c r="D920" s="11" t="inlineStr">
        <is>
          <t>Voar. Quando esta criatura entrar, coloque um marcador +1/+1 na criatura alvo. Reciclar Planície {2} ({2}, Descarte este card: Procure em seu grimório por um card de Planície, revele-o, coloque-o em sua mão e depois embaralhe.)</t>
        </is>
      </c>
      <c r="E920" s="11" t="inlineStr">
        <is>
          <t>3{W}{W}</t>
        </is>
      </c>
      <c r="F920" s="11" t="inlineStr">
        <is>
          <t>Branco</t>
        </is>
      </c>
      <c r="G920" s="8" t="n">
        <v>0.09</v>
      </c>
      <c r="H920" s="11" t="inlineStr">
        <is>
          <t>Final Fantasy</t>
        </is>
      </c>
      <c r="I920" s="11" t="inlineStr">
        <is>
          <t>Não</t>
        </is>
      </c>
      <c r="J920" s="11" t="n">
        <v>2025</v>
      </c>
      <c r="K920" s="10" t="n">
        <v>46083</v>
      </c>
      <c r="L920" s="11" t="n">
        <v>8</v>
      </c>
      <c r="M920" s="8">
        <f>L920*G920</f>
        <v/>
      </c>
      <c r="P920" s="9" t="n"/>
    </row>
    <row r="921">
      <c r="A921" s="11" t="inlineStr">
        <is>
          <t>Cloudchaser Eagle / Águia Perseguidora de Nuvens</t>
        </is>
      </c>
      <c r="B921" s="11" t="inlineStr">
        <is>
          <t>Creature — Bird / Criatura — Ave</t>
        </is>
      </c>
      <c r="C921" s="11" t="inlineStr">
        <is>
          <t>Common / Comum</t>
        </is>
      </c>
      <c r="D921" s="11" t="inlineStr">
        <is>
          <t>Flying. When Cloudchaser Eagle comes into play, destroy target enchantment. / Voar. Quando Águia Perseguidora de Nuvens entra em jogo, destrua o encantamento alvo.</t>
        </is>
      </c>
      <c r="E921" s="11" t="inlineStr">
        <is>
          <t>{3}{W}</t>
        </is>
      </c>
      <c r="F921" s="11" t="inlineStr">
        <is>
          <t>Branco</t>
        </is>
      </c>
      <c r="G921" s="8" t="n">
        <v>0.03</v>
      </c>
      <c r="H921" s="11" t="inlineStr">
        <is>
          <t>Tempest (TMP)</t>
        </is>
      </c>
      <c r="I921" s="11" t="inlineStr">
        <is>
          <t>Não</t>
        </is>
      </c>
      <c r="J921" s="11" t="n">
        <v>1997</v>
      </c>
      <c r="K921" s="10" t="n">
        <v>46055</v>
      </c>
      <c r="L921" s="11" t="n">
        <v>1</v>
      </c>
      <c r="M921" s="8">
        <f>L921*G921</f>
        <v/>
      </c>
      <c r="P921" s="9" t="n"/>
    </row>
    <row r="922">
      <c r="A922" s="11" t="inlineStr">
        <is>
          <t>Cloudkin Seer / Vidente Nubígena</t>
        </is>
      </c>
      <c r="B922" s="11" t="inlineStr">
        <is>
          <t>Creature — Elemental Wizard / Criatura — Elemental Mago</t>
        </is>
      </c>
      <c r="C922" s="11" t="inlineStr">
        <is>
          <t>Common / Comum</t>
        </is>
      </c>
      <c r="D922" s="11" t="inlineStr">
        <is>
          <t>Flying When this creature enters, draw a card. / Voar Quando Vidente Nubígena entrar no campo de batalha, compre um card.</t>
        </is>
      </c>
      <c r="E922" s="11" t="inlineStr">
        <is>
          <t>{2}{U}</t>
        </is>
      </c>
      <c r="F922" s="11" t="inlineStr">
        <is>
          <t>Azul</t>
        </is>
      </c>
      <c r="G922" s="8" t="n">
        <v>0.1</v>
      </c>
      <c r="H922" s="11" t="inlineStr">
        <is>
          <t>Core Set 2020 (M20)</t>
        </is>
      </c>
      <c r="I922" s="11" t="inlineStr">
        <is>
          <t>Não</t>
        </is>
      </c>
      <c r="J922" s="11" t="n">
        <v>2019</v>
      </c>
      <c r="K922" s="10" t="n">
        <v>46024</v>
      </c>
      <c r="L922" s="11" t="n">
        <v>2</v>
      </c>
      <c r="M922" s="8">
        <f>L922*G922</f>
        <v/>
      </c>
      <c r="P922" s="9" t="n"/>
    </row>
    <row r="923">
      <c r="A923" s="11" t="inlineStr">
        <is>
          <t>Cloudreader Sphinx / Esfinge Leitora de Nuvens</t>
        </is>
      </c>
      <c r="B923" s="11" t="inlineStr">
        <is>
          <t>Creature — Sphinx / Criatura — Esfinge</t>
        </is>
      </c>
      <c r="C923" s="11" t="inlineStr">
        <is>
          <t>Common / Comum</t>
        </is>
      </c>
      <c r="D923" s="11" t="inlineStr">
        <is>
          <t>Flying When this creature enters, scry 2. (Look at the top two cards of your library, then put any number of them on the bottom and the rest on top in any order.) / Voar Quando Esfinge Leitora de Nuvens entrar no campo de batalha, use vidência 2. (Olhe os dois cards do topo do seu grimório. Depois, coloque qualquer número deles no fundo do seu grimório e o resto no topo em qualquer ordem.)</t>
        </is>
      </c>
      <c r="E923" s="11" t="inlineStr">
        <is>
          <t>{4}{U}</t>
        </is>
      </c>
      <c r="F923" s="11" t="inlineStr">
        <is>
          <t>Azul</t>
        </is>
      </c>
      <c r="G923" s="8" t="n">
        <v>0.03</v>
      </c>
      <c r="H923" s="11" t="inlineStr">
        <is>
          <t>Dominaria (DOM)</t>
        </is>
      </c>
      <c r="I923" s="11" t="inlineStr">
        <is>
          <t>Não</t>
        </is>
      </c>
      <c r="J923" s="11" t="n">
        <v>2018</v>
      </c>
      <c r="K923" s="10" t="n">
        <v>46115</v>
      </c>
      <c r="L923" s="11" t="n">
        <v>1</v>
      </c>
      <c r="M923" s="8">
        <f>L923*G923</f>
        <v/>
      </c>
      <c r="P923" s="9" t="n"/>
    </row>
    <row r="924">
      <c r="A924" s="11" t="inlineStr">
        <is>
          <t>Cloudshift / Desvio Nebular</t>
        </is>
      </c>
      <c r="B924" s="11" t="inlineStr">
        <is>
          <t>Instant / Mágica Instantânea</t>
        </is>
      </c>
      <c r="C924" s="11" t="inlineStr">
        <is>
          <t>Common / Comum</t>
        </is>
      </c>
      <c r="D924" s="11" t="inlineStr">
        <is>
          <t>Exile target creature you control, then return that card to the battlefield under your control. / Exile uma criatura alvo que você controla e depois devolva aquele card ao campo de batalha sob seu controle.</t>
        </is>
      </c>
      <c r="E924" s="11" t="inlineStr">
        <is>
          <t>{W}</t>
        </is>
      </c>
      <c r="F924" s="11" t="inlineStr">
        <is>
          <t>Branco</t>
        </is>
      </c>
      <c r="G924" s="8" t="n">
        <v>0.05</v>
      </c>
      <c r="H924" s="11" t="inlineStr">
        <is>
          <t>Avacyn Restored (AVR)</t>
        </is>
      </c>
      <c r="I924" s="11" t="inlineStr">
        <is>
          <t>Não</t>
        </is>
      </c>
      <c r="J924" s="11" t="n">
        <v>2012</v>
      </c>
      <c r="L924" s="11" t="n">
        <v>1</v>
      </c>
      <c r="M924" s="8">
        <f>L924*G924</f>
        <v/>
      </c>
      <c r="P924" s="9" t="n"/>
    </row>
    <row r="925">
      <c r="A925" s="11" t="inlineStr">
        <is>
          <t>Cloudspire Skycycle</t>
        </is>
      </c>
      <c r="B925" s="11" t="inlineStr">
        <is>
          <t>Artifact — Vehicle</t>
        </is>
      </c>
      <c r="C925" s="11" t="inlineStr">
        <is>
          <t>Uncommon / Incomum</t>
        </is>
      </c>
      <c r="D925" s="11" t="inlineStr">
        <is>
          <t>Flying When this Vehicle enters, distribute two +1/+1 counters among one or two other target Vehicles and/or creatures you control. Crew 1</t>
        </is>
      </c>
      <c r="E925" s="11" t="inlineStr">
        <is>
          <t>{2}{R}{W}</t>
        </is>
      </c>
      <c r="F925" s="11" t="inlineStr">
        <is>
          <t>Vermelho, Branco</t>
        </is>
      </c>
      <c r="G925" s="8" t="n">
        <v>0.12</v>
      </c>
      <c r="H925" s="11" t="inlineStr">
        <is>
          <t>Aetherdrift (DFT)</t>
        </is>
      </c>
      <c r="I925" s="11" t="inlineStr">
        <is>
          <t>Não</t>
        </is>
      </c>
      <c r="J925" s="11" t="n">
        <v>2025</v>
      </c>
      <c r="K925" s="10" t="n">
        <v>46083</v>
      </c>
      <c r="L925" s="11" t="n">
        <v>1</v>
      </c>
      <c r="M925" s="8">
        <f>L925*G925</f>
        <v/>
      </c>
      <c r="P925" s="9" t="n"/>
    </row>
    <row r="926">
      <c r="A926" s="11" t="inlineStr">
        <is>
          <t>Clutch of Currents / Garras das Correntes</t>
        </is>
      </c>
      <c r="B926" s="11" t="inlineStr">
        <is>
          <t>Sorcery / Feitiço</t>
        </is>
      </c>
      <c r="C926" s="11" t="inlineStr">
        <is>
          <t>Common / Comum</t>
        </is>
      </c>
      <c r="D926" s="11" t="inlineStr">
        <is>
          <t>Return target creature to its owner's hand. Awaken 3—{4}{U} (If you cast this spell for {4}{U}, also put three +1/+1 counters on target land you control and it becomes a 0/0 Elemental creature with haste. It's still a land.) / Devolva a criatura alvo para a mão de seu dono.Despertar 3 — {4}{U} (Se você conjurar esta mágica por {4}{U}, coloque também três marcadores +1/+1 no terreno alvo que você controla e ele se tornará uma criatura 0/0 do tipo Elemental com ímpeto. Ela ainda é um terreno.)</t>
        </is>
      </c>
      <c r="E926" s="11" t="inlineStr">
        <is>
          <t>{U}</t>
        </is>
      </c>
      <c r="F926" s="11" t="inlineStr">
        <is>
          <t>Azul</t>
        </is>
      </c>
      <c r="G926" s="8" t="n">
        <v>0.06</v>
      </c>
      <c r="H926" s="11" t="inlineStr">
        <is>
          <t>Battle for Zendikar (BFZ)</t>
        </is>
      </c>
      <c r="I926" s="11" t="inlineStr">
        <is>
          <t>Não</t>
        </is>
      </c>
      <c r="J926" s="11" t="n">
        <v>2015</v>
      </c>
      <c r="L926" s="11" t="n">
        <v>2</v>
      </c>
      <c r="M926" s="8">
        <f>L926*G926</f>
        <v/>
      </c>
      <c r="P926" s="9" t="n"/>
    </row>
    <row r="927">
      <c r="A927" s="11" t="inlineStr">
        <is>
          <t>Coagir / Duress</t>
        </is>
      </c>
      <c r="B927" s="11" t="inlineStr">
        <is>
          <t>Feitiço / Sorcery</t>
        </is>
      </c>
      <c r="C927" s="11" t="inlineStr">
        <is>
          <t>Comum / Common</t>
        </is>
      </c>
      <c r="D927"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927" s="11" t="inlineStr">
        <is>
          <t>{B}</t>
        </is>
      </c>
      <c r="F927" s="11" t="inlineStr">
        <is>
          <t>Preto</t>
        </is>
      </c>
      <c r="G927" s="8" t="n">
        <v>0.08</v>
      </c>
      <c r="H927" s="11" t="inlineStr">
        <is>
          <t>Core Set 2013 (M13)</t>
        </is>
      </c>
      <c r="I927" s="11" t="inlineStr">
        <is>
          <t>Não</t>
        </is>
      </c>
      <c r="J927" s="11" t="n">
        <v>2012</v>
      </c>
      <c r="L927" s="11" t="n">
        <v>3</v>
      </c>
      <c r="M927" s="8">
        <f>L927*G927</f>
        <v/>
      </c>
      <c r="P927" s="9" t="n"/>
    </row>
    <row r="928">
      <c r="A928" s="11" t="inlineStr">
        <is>
          <t>Coagir / Duress</t>
        </is>
      </c>
      <c r="B928" s="11" t="inlineStr">
        <is>
          <t>Feitiço / Sorcery</t>
        </is>
      </c>
      <c r="C928" s="11" t="inlineStr">
        <is>
          <t>Comum / Common</t>
        </is>
      </c>
      <c r="D928"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928" s="11" t="inlineStr">
        <is>
          <t>{B}</t>
        </is>
      </c>
      <c r="F928" s="11" t="inlineStr">
        <is>
          <t>Preto</t>
        </is>
      </c>
      <c r="G928" s="8" t="n">
        <v>0.1</v>
      </c>
      <c r="H928" s="11" t="inlineStr">
        <is>
          <t>Core Set 2014 (M14)</t>
        </is>
      </c>
      <c r="I928" s="11" t="inlineStr">
        <is>
          <t>Não</t>
        </is>
      </c>
      <c r="J928" s="11" t="n">
        <v>2013</v>
      </c>
      <c r="L928" s="11" t="n">
        <v>1</v>
      </c>
      <c r="M928" s="8">
        <f>L928*G928</f>
        <v/>
      </c>
      <c r="P928" s="9" t="n"/>
    </row>
    <row r="929">
      <c r="A929" s="11" t="inlineStr">
        <is>
          <t>Coagir / Duress</t>
        </is>
      </c>
      <c r="B929" s="11" t="inlineStr">
        <is>
          <t>Feitiço / Sorcery</t>
        </is>
      </c>
      <c r="C929" s="11" t="inlineStr">
        <is>
          <t>Comum / Common</t>
        </is>
      </c>
      <c r="D929"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929" s="11" t="inlineStr">
        <is>
          <t>{B}</t>
        </is>
      </c>
      <c r="F929" s="11" t="inlineStr">
        <is>
          <t>Preto</t>
        </is>
      </c>
      <c r="G929" s="8" t="n">
        <v>0.09</v>
      </c>
      <c r="H929" s="11" t="inlineStr">
        <is>
          <t>Core Set 2020 (M20)</t>
        </is>
      </c>
      <c r="I929" s="11" t="inlineStr">
        <is>
          <t>Não</t>
        </is>
      </c>
      <c r="J929" s="11" t="n">
        <v>2019</v>
      </c>
      <c r="L929" s="11" t="n">
        <v>1</v>
      </c>
      <c r="M929" s="8">
        <f>L929*G929</f>
        <v/>
      </c>
      <c r="P929" s="9" t="n"/>
    </row>
    <row r="930">
      <c r="A930" s="11" t="inlineStr">
        <is>
          <t>Coalition Honor Guard</t>
        </is>
      </c>
      <c r="B930" s="11" t="inlineStr">
        <is>
          <t>Criatura — Porta-estandarte / Creature — Flagbearer</t>
        </is>
      </c>
      <c r="C930" s="11" t="inlineStr">
        <is>
          <t>Comum / Common</t>
        </is>
      </c>
      <c r="D930" s="11" t="inlineStr">
        <is>
          <t>If an opponent plays a spell or ability that could target a Flagbearer in play, that player chooses at least one Flagbearer as a target.</t>
        </is>
      </c>
      <c r="E930" s="11" t="inlineStr">
        <is>
          <t>{3}{W}</t>
        </is>
      </c>
      <c r="F930" s="11" t="inlineStr">
        <is>
          <t>Branco</t>
        </is>
      </c>
      <c r="G930" s="8" t="n">
        <v>0.59</v>
      </c>
      <c r="H930" s="11" t="inlineStr">
        <is>
          <t>Apocalypse (APC)</t>
        </is>
      </c>
      <c r="I930" s="11" t="inlineStr">
        <is>
          <t>Não</t>
        </is>
      </c>
      <c r="J930" s="11" t="n">
        <v>2001</v>
      </c>
      <c r="K930" s="10" t="n">
        <v>46114</v>
      </c>
      <c r="L930" s="11" t="n">
        <v>2</v>
      </c>
      <c r="M930" s="8">
        <f>L930*G930</f>
        <v/>
      </c>
      <c r="P930" s="9" t="n"/>
    </row>
    <row r="931">
      <c r="A931" s="11" t="inlineStr">
        <is>
          <t>Coalition Skyknight / Cavaleiro Celeste da Coalizão</t>
        </is>
      </c>
      <c r="B931" s="11" t="inlineStr">
        <is>
          <t>Creature — Human Knight / Criatura — Humano Cavaleiro</t>
        </is>
      </c>
      <c r="C931" s="11" t="inlineStr">
        <is>
          <t>Uncommon / Incomum</t>
        </is>
      </c>
      <c r="D931" s="11" t="inlineStr">
        <is>
          <t>Flying Enlist (As this creature attacks, you may tap a nonattacking creature you control without summoning sickness. When you do, add its power to this creature's until end of turn.) / Voar Alistar (Conforme esta criatura ataca, você pode virar uma criatura não atacante que você controla sem enjoo de invocação. Quando fizer isso, adicione o poder dela ao desta criatura até o final do turno.)</t>
        </is>
      </c>
      <c r="E931" s="11" t="inlineStr">
        <is>
          <t>{3}{W}</t>
        </is>
      </c>
      <c r="F931" s="11" t="inlineStr">
        <is>
          <t>Branco</t>
        </is>
      </c>
      <c r="G931" s="8" t="n">
        <v>0.04</v>
      </c>
      <c r="H931" s="11" t="inlineStr">
        <is>
          <t>Dominaria United (DMU)</t>
        </is>
      </c>
      <c r="I931" s="11" t="inlineStr">
        <is>
          <t>Não</t>
        </is>
      </c>
      <c r="J931" s="11" t="n">
        <v>2022</v>
      </c>
      <c r="K931" s="10" t="n">
        <v>46055</v>
      </c>
      <c r="L931" s="11" t="n">
        <v>1</v>
      </c>
      <c r="M931" s="8">
        <f>L931*G931</f>
        <v/>
      </c>
      <c r="P931" s="9" t="n"/>
    </row>
    <row r="932">
      <c r="A932" s="11" t="inlineStr">
        <is>
          <t>Coastal Discovery / Descoberta Costeira</t>
        </is>
      </c>
      <c r="B932" s="11" t="inlineStr">
        <is>
          <t>Sorcery / Feitiço</t>
        </is>
      </c>
      <c r="C932" s="11" t="inlineStr">
        <is>
          <t>Uncommon / Incomum</t>
        </is>
      </c>
      <c r="D932" s="11" t="inlineStr">
        <is>
          <t>Draw two cards. Awaken 4—{5}{U} (If you cast this spell for {5}{U}, also put four +1/+1 counters on target land you control and it becomes a 0/0 Elemental creature with haste. It's still a land.) / Compre dois cards.Despertar 4 — {5}{U} (Se você conjurar esta mágica por {5}{U}, coloque também quatro marcadores +1/+1 no terreno alvo que você controla e ele se tornará uma criatura 0/0 do tipo Elemental com ímpeto. Ela ainda é um terreno.)</t>
        </is>
      </c>
      <c r="E932" s="11" t="inlineStr">
        <is>
          <t>{3}{U}</t>
        </is>
      </c>
      <c r="F932" s="11" t="inlineStr">
        <is>
          <t>Azul</t>
        </is>
      </c>
      <c r="G932" s="8" t="n">
        <v>0.06</v>
      </c>
      <c r="H932" s="11" t="inlineStr">
        <is>
          <t>Battle for Zendikar (BFZ)</t>
        </is>
      </c>
      <c r="I932" s="11" t="inlineStr">
        <is>
          <t>Não</t>
        </is>
      </c>
      <c r="J932" s="11" t="n">
        <v>2015</v>
      </c>
      <c r="L932" s="11" t="n">
        <v>1</v>
      </c>
      <c r="M932" s="8">
        <f>L932*G932</f>
        <v/>
      </c>
      <c r="P932" s="9" t="n"/>
    </row>
    <row r="933">
      <c r="A933" s="11" t="inlineStr">
        <is>
          <t>Coastline Chimera / Quimera Costeira</t>
        </is>
      </c>
      <c r="B933" s="11" t="inlineStr">
        <is>
          <t>Creature — Chimera / Criatura — Quimera</t>
        </is>
      </c>
      <c r="C933" s="11" t="inlineStr">
        <is>
          <t>Common / Comum</t>
        </is>
      </c>
      <c r="D933" s="11" t="inlineStr">
        <is>
          <t>Flying {1}{W}: This creature can block an additional creature this turn. / Voar {1}{W}: Quimera Costeira pode bloquear uma criatura adicional neste turno.</t>
        </is>
      </c>
      <c r="E933" s="11" t="inlineStr">
        <is>
          <t>{3}{U}</t>
        </is>
      </c>
      <c r="F933" s="11" t="inlineStr">
        <is>
          <t>Azul</t>
        </is>
      </c>
      <c r="G933" s="8" t="n">
        <v>0.03</v>
      </c>
      <c r="H933" s="11" t="inlineStr">
        <is>
          <t>Theros (THS)</t>
        </is>
      </c>
      <c r="I933" s="11" t="inlineStr">
        <is>
          <t>Não</t>
        </is>
      </c>
      <c r="J933" s="11" t="n">
        <v>2013</v>
      </c>
      <c r="K933" s="10" t="n">
        <v>46143</v>
      </c>
      <c r="L933" s="11" t="n">
        <v>2</v>
      </c>
      <c r="M933" s="8">
        <f>L933*G933</f>
        <v/>
      </c>
      <c r="P933" s="9" t="n"/>
    </row>
    <row r="934">
      <c r="A934" s="11" t="inlineStr">
        <is>
          <t>Cobblebrute / Brutamontes Pedregoso</t>
        </is>
      </c>
      <c r="B934" s="11" t="inlineStr">
        <is>
          <t>Creature — Elemental / Criatura — Elemental</t>
        </is>
      </c>
      <c r="C934" s="11" t="inlineStr">
        <is>
          <t>Common / Comum</t>
        </is>
      </c>
      <c r="E934" s="11" t="inlineStr">
        <is>
          <t>{3}{R}</t>
        </is>
      </c>
      <c r="F934" s="11" t="inlineStr">
        <is>
          <t>Vermelho</t>
        </is>
      </c>
      <c r="G934" s="8" t="n">
        <v>0.06</v>
      </c>
      <c r="H934" s="11" t="inlineStr">
        <is>
          <t>Magic Origins (ORI)</t>
        </is>
      </c>
      <c r="I934" s="11" t="inlineStr">
        <is>
          <t>Não</t>
        </is>
      </c>
      <c r="J934" s="11" t="n">
        <v>2015</v>
      </c>
      <c r="K934" s="10" t="n">
        <v>46058</v>
      </c>
      <c r="L934" s="11" t="n">
        <v>5</v>
      </c>
      <c r="M934" s="8">
        <f>L934*G934</f>
        <v/>
      </c>
      <c r="P934" s="9" t="n"/>
    </row>
    <row r="935">
      <c r="A935" s="11" t="inlineStr">
        <is>
          <t>Code of Constraint / Código de Restrição</t>
        </is>
      </c>
      <c r="B935" s="11" t="inlineStr">
        <is>
          <t>Instant / Mágica Instantânea</t>
        </is>
      </c>
      <c r="C935" s="11" t="inlineStr">
        <is>
          <t>Uncommon / Incomum</t>
        </is>
      </c>
      <c r="D935" s="11" t="inlineStr">
        <is>
          <t>Target creature gets -4/-0 until end of turn. Draw a card. Addendum — If you cast this spell during your main phase, tap that creature and it doesn't untap during its controller's next untap step. / A criatura alvo recebe -4/-0 até o final do turno. Compre um card. Adendo — Se você conjurou esta mágica durante sua fase principal, vire aquela criatura e ela não será desvirada durante a próxima etapa de desvirar de seu controlador.</t>
        </is>
      </c>
      <c r="E935" s="11" t="inlineStr">
        <is>
          <t>{2}{U}</t>
        </is>
      </c>
      <c r="F935" s="11" t="inlineStr">
        <is>
          <t>Azul</t>
        </is>
      </c>
      <c r="G935" s="8" t="n">
        <v>0.03</v>
      </c>
      <c r="H935" s="11" t="inlineStr">
        <is>
          <t>Ravnica Allegiance (RNA)</t>
        </is>
      </c>
      <c r="I935" s="11" t="inlineStr">
        <is>
          <t>Não</t>
        </is>
      </c>
      <c r="J935" s="11" t="n">
        <v>2019</v>
      </c>
      <c r="L935" s="11" t="n">
        <v>1</v>
      </c>
      <c r="M935" s="8">
        <f>L935*G935</f>
        <v/>
      </c>
      <c r="P935" s="9" t="n"/>
    </row>
    <row r="936">
      <c r="A936" s="11" t="inlineStr">
        <is>
          <t>Coeurl / Coeurl</t>
        </is>
      </c>
      <c r="B936" s="11" t="inlineStr">
        <is>
          <t>Criatura — Gato Besta</t>
        </is>
      </c>
      <c r="C936" s="11" t="inlineStr">
        <is>
          <t>Comum</t>
        </is>
      </c>
      <c r="D936" s="11" t="inlineStr">
        <is>
          <t>{1}{W}, {T}: Vire a criatura alvo que não seja um encantamento.</t>
        </is>
      </c>
      <c r="E936" s="11" t="inlineStr">
        <is>
          <t>1{W}</t>
        </is>
      </c>
      <c r="F936" s="11" t="inlineStr">
        <is>
          <t>Branco</t>
        </is>
      </c>
      <c r="G936" s="8" t="n">
        <v>0.05</v>
      </c>
      <c r="H936" s="11" t="inlineStr">
        <is>
          <t>Final Fantasy</t>
        </is>
      </c>
      <c r="I936" s="11" t="inlineStr">
        <is>
          <t>Não</t>
        </is>
      </c>
      <c r="J936" s="11" t="n">
        <v>2025</v>
      </c>
      <c r="K936" s="10" t="n">
        <v>46055</v>
      </c>
      <c r="L936" s="11" t="n">
        <v>6</v>
      </c>
      <c r="M936" s="8">
        <f>L936*G936</f>
        <v/>
      </c>
      <c r="P936" s="9" t="n"/>
    </row>
    <row r="937">
      <c r="A937" s="11" t="inlineStr">
        <is>
          <t>Cogwork Assembler / Montador de Engrenagem</t>
        </is>
      </c>
      <c r="B937" s="11" t="inlineStr">
        <is>
          <t>Artifact Creature — Assembly-Worker / Criatura Artefato — Operário de Linha de Montagem</t>
        </is>
      </c>
      <c r="C937" s="11" t="inlineStr">
        <is>
          <t>Uncommon / Incomum</t>
        </is>
      </c>
      <c r="D937" s="11" t="inlineStr">
        <is>
          <t>{7}: Create a token that's a copy of target artifact. That token gains haste. Exile it at the beginning of the next end step. / {7}: Crie uma ficha que seja uma cópia do artefato alvo. Aquela ficha ganha ímpeto. Exile-a no início da próxima etapa final.</t>
        </is>
      </c>
      <c r="E937" s="11" t="inlineStr">
        <is>
          <t>{3}</t>
        </is>
      </c>
      <c r="F937" s="11" t="inlineStr">
        <is>
          <t>Incolor</t>
        </is>
      </c>
      <c r="G937" s="8" t="n">
        <v>0.03</v>
      </c>
      <c r="H937" s="11" t="inlineStr">
        <is>
          <t>Aether Revolt (AER)</t>
        </is>
      </c>
      <c r="I937" s="11" t="inlineStr">
        <is>
          <t>Não</t>
        </is>
      </c>
      <c r="J937" s="11" t="n">
        <v>2017</v>
      </c>
      <c r="K937" s="10" t="n">
        <v>46083</v>
      </c>
      <c r="L937" s="11" t="n">
        <v>1</v>
      </c>
      <c r="M937" s="8">
        <f>L937*G937</f>
        <v/>
      </c>
      <c r="P937" s="9" t="n"/>
    </row>
    <row r="938">
      <c r="A938" s="11" t="inlineStr">
        <is>
          <t>Cogwork Wrestler / Lutador Mecânico</t>
        </is>
      </c>
      <c r="B938" s="11" t="inlineStr">
        <is>
          <t>Artifact Creature — Gnome / Criatura Artefato — Gnomo</t>
        </is>
      </c>
      <c r="C938" s="11" t="inlineStr">
        <is>
          <t>Common / Comum</t>
        </is>
      </c>
      <c r="D938" s="11" t="inlineStr">
        <is>
          <t>Flash When this creature enters, target creature an opponent controls gets -2/-0 until end of turn. / Lampejo Quando Lutador Mecânico entra no campo de batalha, a criatura alvo que um oponente controla recebe -2/-0 até o final do turno.</t>
        </is>
      </c>
      <c r="E938" s="11" t="inlineStr">
        <is>
          <t>{U}</t>
        </is>
      </c>
      <c r="F938" s="11" t="inlineStr">
        <is>
          <t>Azul</t>
        </is>
      </c>
      <c r="G938" s="8" t="n">
        <v>0.09</v>
      </c>
      <c r="H938" s="11" t="inlineStr">
        <is>
          <t>The Lost Caverns of Ixalan (LCI)</t>
        </is>
      </c>
      <c r="I938" s="11" t="inlineStr">
        <is>
          <t>Não</t>
        </is>
      </c>
      <c r="J938" s="11" t="n">
        <v>2023</v>
      </c>
      <c r="K938" s="10" t="n">
        <v>46054</v>
      </c>
      <c r="L938" s="11" t="n">
        <v>4</v>
      </c>
      <c r="M938" s="8">
        <f>L938*G938</f>
        <v/>
      </c>
      <c r="P938" s="9" t="n"/>
    </row>
    <row r="939">
      <c r="A939" s="11" t="inlineStr">
        <is>
          <t>Cold-Water Snapper / Abocanhador D'água Fria</t>
        </is>
      </c>
      <c r="B939" s="11" t="inlineStr">
        <is>
          <t>Creature — Turtle / Criatura — Tartaruga</t>
        </is>
      </c>
      <c r="C939" s="11" t="inlineStr">
        <is>
          <t>Common / Comum</t>
        </is>
      </c>
      <c r="D939" s="11" t="inlineStr">
        <is>
          <t>Hexproof (This creature can't be the target of spells or abilities your opponents control.) / Resistência a magia (Esta criatura não pode ser alvo de mágicas ou habilidades controladas por seus oponentes.)</t>
        </is>
      </c>
      <c r="E939" s="11" t="inlineStr">
        <is>
          <t>{5}{U}</t>
        </is>
      </c>
      <c r="F939" s="11" t="inlineStr">
        <is>
          <t>Azul</t>
        </is>
      </c>
      <c r="G939" s="8" t="n">
        <v>0.04</v>
      </c>
      <c r="H939" s="11" t="inlineStr">
        <is>
          <t>Dominaria (DOM)</t>
        </is>
      </c>
      <c r="I939" s="11" t="inlineStr">
        <is>
          <t>Não</t>
        </is>
      </c>
      <c r="J939" s="11" t="n">
        <v>2018</v>
      </c>
      <c r="K939" s="10" t="n">
        <v>46146</v>
      </c>
      <c r="L939" s="11" t="n">
        <v>1</v>
      </c>
      <c r="M939" s="8">
        <f>L939*G939</f>
        <v/>
      </c>
      <c r="P939" s="9" t="n"/>
    </row>
    <row r="940">
      <c r="A940" s="11" t="inlineStr">
        <is>
          <t>Coliseum Behemoth / Behemoth do Coliseu</t>
        </is>
      </c>
      <c r="B940" s="11" t="inlineStr">
        <is>
          <t>Criatura — Besta</t>
        </is>
      </c>
      <c r="C940" s="11" t="inlineStr">
        <is>
          <t>Incomum</t>
        </is>
      </c>
      <c r="D940" s="11" t="inlineStr">
        <is>
          <t>Atropelar. Quando esta criatura entrar, escolha um — • Destrua o artefato ou encantamento alvo. • Compre um card.</t>
        </is>
      </c>
      <c r="E940" s="11" t="inlineStr">
        <is>
          <t>5{G}{G}</t>
        </is>
      </c>
      <c r="F940" s="11" t="inlineStr">
        <is>
          <t>Verde</t>
        </is>
      </c>
      <c r="G940" s="8" t="n">
        <v>0.19</v>
      </c>
      <c r="H940" s="11" t="inlineStr">
        <is>
          <t>Final Fantasy</t>
        </is>
      </c>
      <c r="I940" s="11" t="inlineStr">
        <is>
          <t>Não</t>
        </is>
      </c>
      <c r="J940" s="11" t="n">
        <v>2025</v>
      </c>
      <c r="K940" s="10" t="n">
        <v>46210</v>
      </c>
      <c r="L940" s="11" t="n">
        <v>1</v>
      </c>
      <c r="M940" s="8">
        <f>L940*G940</f>
        <v/>
      </c>
      <c r="P940" s="9" t="n"/>
    </row>
    <row r="941">
      <c r="A941" s="11" t="inlineStr">
        <is>
          <t>Colossal Dreadmask / Máscara Sinistra Colossal</t>
        </is>
      </c>
      <c r="B941" s="11" t="inlineStr">
        <is>
          <t>Artifact — Equipment / Artefato — Equipamento</t>
        </is>
      </c>
      <c r="C941" s="11" t="inlineStr">
        <is>
          <t>Common / Comum</t>
        </is>
      </c>
      <c r="D941" s="11"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941" s="11" t="inlineStr">
        <is>
          <t>{4}{G}{G}</t>
        </is>
      </c>
      <c r="F941" s="11" t="inlineStr">
        <is>
          <t>Verde</t>
        </is>
      </c>
      <c r="G941" s="8" t="n">
        <v>0.05</v>
      </c>
      <c r="H941" s="11" t="inlineStr">
        <is>
          <t>Modern Horizons 3 (MH3)</t>
        </is>
      </c>
      <c r="I941" s="11" t="inlineStr">
        <is>
          <t>Não</t>
        </is>
      </c>
      <c r="J941" s="11" t="n">
        <v>2024</v>
      </c>
      <c r="L941" s="11" t="n">
        <v>1</v>
      </c>
      <c r="M941" s="8">
        <f>L941*G941</f>
        <v/>
      </c>
      <c r="P941" s="9" t="n"/>
    </row>
    <row r="942">
      <c r="A942" s="11" t="inlineStr">
        <is>
          <t>Colossal Dreadmaw / Bocarra Sinistra Colossal</t>
        </is>
      </c>
      <c r="B942" s="11" t="inlineStr">
        <is>
          <t>Creature — Dinosaur / Criatura — Dinossauro</t>
        </is>
      </c>
      <c r="C942" s="11" t="inlineStr">
        <is>
          <t>Common / Comum</t>
        </is>
      </c>
      <c r="D942" s="11" t="inlineStr">
        <is>
          <t>Trample. / Atropelar.</t>
        </is>
      </c>
      <c r="E942" s="11" t="inlineStr">
        <is>
          <t>{4}{G}{G}</t>
        </is>
      </c>
      <c r="F942" s="11" t="inlineStr">
        <is>
          <t>Verde</t>
        </is>
      </c>
      <c r="G942" s="8" t="n">
        <v>0.05</v>
      </c>
      <c r="H942" s="11" t="inlineStr">
        <is>
          <t>Rivals of Ixalan (RIX)</t>
        </is>
      </c>
      <c r="I942" s="11" t="inlineStr">
        <is>
          <t>Não</t>
        </is>
      </c>
      <c r="J942" s="11" t="n">
        <v>2018</v>
      </c>
      <c r="K942" s="10" t="n">
        <v>46179</v>
      </c>
      <c r="L942" s="11" t="n">
        <v>8</v>
      </c>
      <c r="M942" s="8">
        <f>L942*G942</f>
        <v/>
      </c>
      <c r="P942" s="9" t="n"/>
    </row>
    <row r="943">
      <c r="A943" s="11" t="inlineStr">
        <is>
          <t>Colossal Whale / Baleia Colossal</t>
        </is>
      </c>
      <c r="B943" s="11" t="inlineStr">
        <is>
          <t>Creature — Whale / Criatura — Baleia</t>
        </is>
      </c>
      <c r="C943" s="11" t="inlineStr">
        <is>
          <t>Rare / Rara</t>
        </is>
      </c>
      <c r="D943" s="11" t="inlineStr">
        <is>
          <t>Islandwalk (This creature can't be blocked as long as defending player controls an Island.) Whenever this creature attacks, you may exile target creature defending player controls until this creature leaves the battlefield. (That creature returns under its owner's control.) / Travessia de ilha (Esta criatura não poderá ser bloqueada enquanto o jogador defensor controlar uma Ilha.)Toda vez que Baleia Colossal ataca, você pode exilar a criatura alvo que o jogador defensor controla até que Baleia Colossal deixe o campo de batalha. (Aquela criatura retorna sob o controle de seu dono.)</t>
        </is>
      </c>
      <c r="E943" s="11" t="inlineStr">
        <is>
          <t>{5}{U}{U}</t>
        </is>
      </c>
      <c r="F943" s="11" t="inlineStr">
        <is>
          <t>Azul</t>
        </is>
      </c>
      <c r="G943" s="8" t="n">
        <v>0.25</v>
      </c>
      <c r="H943" s="11" t="inlineStr">
        <is>
          <t>Magic 2014 (M14)</t>
        </is>
      </c>
      <c r="I943" s="11" t="inlineStr">
        <is>
          <t>Não</t>
        </is>
      </c>
      <c r="J943" s="11" t="n">
        <v>2013</v>
      </c>
      <c r="K943" s="10" t="n">
        <v>46147</v>
      </c>
      <c r="L943" s="11" t="n">
        <v>1</v>
      </c>
      <c r="M943" s="8">
        <f>L943*G943</f>
        <v/>
      </c>
      <c r="P943" s="9" t="n"/>
    </row>
    <row r="944">
      <c r="A944" s="11" t="inlineStr">
        <is>
          <t>Colossapede / Colossópode</t>
        </is>
      </c>
      <c r="B944" s="11" t="inlineStr">
        <is>
          <t>Creature — Insect / Criatura — Inseto</t>
        </is>
      </c>
      <c r="C944" s="11" t="inlineStr">
        <is>
          <t>Common / Comum</t>
        </is>
      </c>
      <c r="E944" s="11" t="inlineStr">
        <is>
          <t>{4}{G}</t>
        </is>
      </c>
      <c r="F944" s="11" t="inlineStr">
        <is>
          <t>Verde</t>
        </is>
      </c>
      <c r="G944" s="8" t="n">
        <v>0.03</v>
      </c>
      <c r="H944" s="11" t="inlineStr">
        <is>
          <t>Amonkhet (AKH)</t>
        </is>
      </c>
      <c r="I944" s="11" t="inlineStr">
        <is>
          <t>Não</t>
        </is>
      </c>
      <c r="J944" s="11" t="n">
        <v>2017</v>
      </c>
      <c r="K944" s="10" t="n">
        <v>46147</v>
      </c>
      <c r="L944" s="11" t="n">
        <v>3</v>
      </c>
      <c r="M944" s="8">
        <f>L944*G944</f>
        <v/>
      </c>
      <c r="P944" s="9" t="n"/>
    </row>
    <row r="945">
      <c r="A945" s="11" t="inlineStr">
        <is>
          <t>Colosso / Colossus // Colidir / Collision</t>
        </is>
      </c>
      <c r="B945" s="11" t="inlineStr">
        <is>
          <t>Mágica Instantânea / Instant</t>
        </is>
      </c>
      <c r="C945" s="11" t="inlineStr">
        <is>
          <t>Incomum / Uncommon</t>
        </is>
      </c>
      <c r="D945" s="11"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945" s="11" t="inlineStr">
        <is>
          <t>{G/U}{R} // {1}{G/U}</t>
        </is>
      </c>
      <c r="F945" s="11" t="inlineStr">
        <is>
          <t>Verde e Vermelho</t>
        </is>
      </c>
      <c r="G945" s="8" t="n">
        <v>0.09</v>
      </c>
      <c r="H945" s="11" t="inlineStr">
        <is>
          <t>Ravnica Allegiance (RNA)</t>
        </is>
      </c>
      <c r="I945" s="11" t="inlineStr">
        <is>
          <t>Não</t>
        </is>
      </c>
      <c r="J945" s="11" t="n">
        <v>2019</v>
      </c>
      <c r="L945" s="11" t="n">
        <v>1</v>
      </c>
      <c r="M945" s="8">
        <f>L945*G945</f>
        <v/>
      </c>
      <c r="P945" s="9" t="n"/>
    </row>
    <row r="946">
      <c r="A946" s="11" t="inlineStr">
        <is>
          <t>Colosso Trovão de Aço / Thundersteel Colossus</t>
        </is>
      </c>
      <c r="B946" s="11" t="inlineStr">
        <is>
          <t>Artifact — Vehicle / Artefato — Veículo</t>
        </is>
      </c>
      <c r="C946" s="11" t="inlineStr">
        <is>
          <t>Common / Comum</t>
        </is>
      </c>
      <c r="D946" s="11"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946" s="11" t="inlineStr">
        <is>
          <t>{7}</t>
        </is>
      </c>
      <c r="F946" s="11" t="inlineStr">
        <is>
          <t>Incolor</t>
        </is>
      </c>
      <c r="G946" s="8" t="n">
        <v>0.09</v>
      </c>
      <c r="H946" s="11" t="inlineStr">
        <is>
          <t>Kamigawa: Neon Dynasty (NEO)</t>
        </is>
      </c>
      <c r="I946" s="11" t="inlineStr">
        <is>
          <t>Não</t>
        </is>
      </c>
      <c r="J946" s="11" t="n">
        <v>2022</v>
      </c>
      <c r="K946" s="10" t="n">
        <v>46210</v>
      </c>
      <c r="L946" s="11" t="n">
        <v>1</v>
      </c>
      <c r="M946" s="8">
        <f>L946*G946</f>
        <v/>
      </c>
      <c r="P946" s="9" t="n"/>
    </row>
    <row r="947">
      <c r="A947" s="11" t="inlineStr">
        <is>
          <t>Colossus of Akros / Colosso de Ácros</t>
        </is>
      </c>
      <c r="B947" s="11" t="inlineStr">
        <is>
          <t>Artifact Creature — Golem / Criatura Artefato — Golem</t>
        </is>
      </c>
      <c r="C947" s="11" t="inlineStr">
        <is>
          <t>Rare / Rara</t>
        </is>
      </c>
      <c r="D947" s="11" t="inlineStr">
        <is>
          <t>Defender, indestructible {10}: Monstrosity 10. (If this creature isn't monstrous, put ten +1/+1 counters on it and it becomes monstrous.) As long as this creature is monstrous, it has trample and can attack as though it didn't have defender. / Defensor, indestrutível {10}: Monstruosidade 10. (Se esta criatura não for monstruosa, coloque dez marcadores +1/+1 nela e ela se tornará monstruosa.) Enquanto Colosso de Ácros for monstruoso, ele terá atropelar e poderá atacar como se não tivesse defensor.</t>
        </is>
      </c>
      <c r="E947" s="11" t="inlineStr">
        <is>
          <t>{8}</t>
        </is>
      </c>
      <c r="F947" s="11" t="inlineStr">
        <is>
          <t>Incolor</t>
        </is>
      </c>
      <c r="G947" s="8" t="n">
        <v>0.1</v>
      </c>
      <c r="H947" s="11" t="inlineStr">
        <is>
          <t>Theros (THS)</t>
        </is>
      </c>
      <c r="I947" s="11" t="inlineStr">
        <is>
          <t>Não</t>
        </is>
      </c>
      <c r="J947" s="11" t="n">
        <v>2013</v>
      </c>
      <c r="K947" s="10" t="n">
        <v>46305</v>
      </c>
      <c r="L947" s="11" t="n">
        <v>1</v>
      </c>
      <c r="M947" s="8">
        <f>L947*G947</f>
        <v/>
      </c>
      <c r="P947" s="9" t="n"/>
    </row>
    <row r="948">
      <c r="A948" s="11" t="inlineStr">
        <is>
          <t>Colossus of Sardia / Colosso de Sardia</t>
        </is>
      </c>
      <c r="B948" s="11" t="inlineStr">
        <is>
          <t>Artifact Creature — Golem / Criatura Artefato — Golem</t>
        </is>
      </c>
      <c r="C948" s="11" t="inlineStr">
        <is>
          <t>Rare / Rara</t>
        </is>
      </c>
      <c r="D948" s="11" t="inlineStr">
        <is>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is>
      </c>
      <c r="E948" s="11" t="inlineStr">
        <is>
          <t>{9}</t>
        </is>
      </c>
      <c r="F948" s="11" t="inlineStr">
        <is>
          <t>Incolor</t>
        </is>
      </c>
      <c r="G948" s="8" t="n">
        <v>6.75</v>
      </c>
      <c r="H948" s="11" t="inlineStr">
        <is>
          <t>Fourth Edition (BB)</t>
        </is>
      </c>
      <c r="I948" s="11" t="inlineStr">
        <is>
          <t>Não</t>
        </is>
      </c>
      <c r="J948" s="11" t="n">
        <v>1995</v>
      </c>
      <c r="K948" s="10" t="n">
        <v>46274</v>
      </c>
      <c r="L948" s="11" t="n">
        <v>1</v>
      </c>
      <c r="M948" s="8">
        <f>L948*G948</f>
        <v/>
      </c>
      <c r="N948" s="11" t="inlineStr">
        <is>
          <t>Pasta</t>
        </is>
      </c>
      <c r="P948" s="9" t="n"/>
    </row>
    <row r="949">
      <c r="A949" s="11" t="inlineStr">
        <is>
          <t>Combat Medic</t>
        </is>
      </c>
      <c r="B949" s="11" t="inlineStr">
        <is>
          <t>Creature — Human Cleric Soldier</t>
        </is>
      </c>
      <c r="C949" s="11" t="inlineStr">
        <is>
          <t>Common / Comum</t>
        </is>
      </c>
      <c r="D949" s="11" t="inlineStr">
        <is>
          <t>{1}{W}: Prevent the next 1 damage that would be dealt to any target this turn.</t>
        </is>
      </c>
      <c r="E949" s="11" t="inlineStr">
        <is>
          <t>{2}{W}</t>
        </is>
      </c>
      <c r="F949" s="11" t="inlineStr">
        <is>
          <t>Branco</t>
        </is>
      </c>
      <c r="G949" s="8" t="n">
        <v>0.24</v>
      </c>
      <c r="H949" s="11" t="inlineStr">
        <is>
          <t>Fallen Empires (FEM)</t>
        </is>
      </c>
      <c r="I949" s="11" t="inlineStr">
        <is>
          <t>Não</t>
        </is>
      </c>
      <c r="J949" s="11" t="n">
        <v>1994</v>
      </c>
      <c r="K949" s="11" t="inlineStr">
        <is>
          <t>0/2</t>
        </is>
      </c>
      <c r="L949" s="11" t="n">
        <v>1</v>
      </c>
      <c r="M949" s="8">
        <f>L949*G949</f>
        <v/>
      </c>
      <c r="P949" s="9" t="n"/>
    </row>
    <row r="950">
      <c r="A950" s="11" t="inlineStr">
        <is>
          <t>Combat Medic</t>
        </is>
      </c>
      <c r="B950" s="11" t="inlineStr">
        <is>
          <t>Creature — Human Cleric Soldier</t>
        </is>
      </c>
      <c r="C950" s="11" t="inlineStr">
        <is>
          <t>Common / Comum</t>
        </is>
      </c>
      <c r="D950" s="11" t="inlineStr">
        <is>
          <t>{1}{W}: Prevent the next 1 damage that would be dealt to any target this turn.</t>
        </is>
      </c>
      <c r="E950" s="11" t="inlineStr">
        <is>
          <t>{2}{W}</t>
        </is>
      </c>
      <c r="F950" s="11" t="inlineStr">
        <is>
          <t>Branco</t>
        </is>
      </c>
      <c r="G950" s="8" t="n">
        <v>0.23</v>
      </c>
      <c r="H950" s="11" t="inlineStr">
        <is>
          <t>Fallen Empires (FEM)</t>
        </is>
      </c>
      <c r="I950" s="11" t="inlineStr">
        <is>
          <t>Não</t>
        </is>
      </c>
      <c r="J950" s="11" t="n">
        <v>1994</v>
      </c>
      <c r="K950" s="11" t="inlineStr">
        <is>
          <t>0/2</t>
        </is>
      </c>
      <c r="L950" s="11" t="n">
        <v>1</v>
      </c>
      <c r="M950" s="8">
        <f>L950*G950</f>
        <v/>
      </c>
      <c r="P950" s="9" t="n"/>
    </row>
    <row r="951">
      <c r="A951" s="11" t="inlineStr">
        <is>
          <t>Combat Medic</t>
        </is>
      </c>
      <c r="B951" s="11" t="inlineStr">
        <is>
          <t>Creature — Human Cleric Soldier</t>
        </is>
      </c>
      <c r="C951" s="11" t="inlineStr">
        <is>
          <t>Common / Comum</t>
        </is>
      </c>
      <c r="D951" s="11" t="inlineStr">
        <is>
          <t>{1}{W}: Prevent the next 1 damage that would be dealt to any target this turn.</t>
        </is>
      </c>
      <c r="E951" s="11" t="inlineStr">
        <is>
          <t>{2}{W}</t>
        </is>
      </c>
      <c r="F951" s="11" t="inlineStr">
        <is>
          <t>Branco</t>
        </is>
      </c>
      <c r="G951" s="8" t="n">
        <v>0.15</v>
      </c>
      <c r="H951" s="11" t="inlineStr">
        <is>
          <t>Fallen Empires (FEM)</t>
        </is>
      </c>
      <c r="I951" s="11" t="inlineStr">
        <is>
          <t>Não</t>
        </is>
      </c>
      <c r="J951" s="11" t="n">
        <v>1994</v>
      </c>
      <c r="K951" s="11" t="inlineStr">
        <is>
          <t>0/2</t>
        </is>
      </c>
      <c r="L951" s="11" t="n">
        <v>2</v>
      </c>
      <c r="M951" s="8">
        <f>L951*G951</f>
        <v/>
      </c>
      <c r="P951" s="9" t="n"/>
    </row>
    <row r="952">
      <c r="A952" s="11" t="inlineStr">
        <is>
          <t>Combat Medic</t>
        </is>
      </c>
      <c r="B952" s="11" t="inlineStr">
        <is>
          <t>Creature — Human Cleric Soldier</t>
        </is>
      </c>
      <c r="C952" s="11" t="inlineStr">
        <is>
          <t>Common / Comum</t>
        </is>
      </c>
      <c r="D952" s="11" t="inlineStr">
        <is>
          <t>{1}{W}: Prevent the next 1 damage that would be dealt to any target this turn.</t>
        </is>
      </c>
      <c r="E952" s="11" t="inlineStr">
        <is>
          <t>{2}{W}</t>
        </is>
      </c>
      <c r="F952" s="11" t="inlineStr">
        <is>
          <t>Branco</t>
        </is>
      </c>
      <c r="G952" s="8" t="n">
        <v>0.25</v>
      </c>
      <c r="H952" s="11" t="inlineStr">
        <is>
          <t>Fallen Empires (FEM)</t>
        </is>
      </c>
      <c r="I952" s="11" t="inlineStr">
        <is>
          <t>Não</t>
        </is>
      </c>
      <c r="J952" s="11" t="n">
        <v>1994</v>
      </c>
      <c r="K952" s="11" t="inlineStr">
        <is>
          <t>0/2</t>
        </is>
      </c>
      <c r="L952" s="11" t="n">
        <v>1</v>
      </c>
      <c r="M952" s="8">
        <f>L952*G952</f>
        <v/>
      </c>
      <c r="P952" s="9" t="n"/>
    </row>
    <row r="953">
      <c r="A953" s="11" t="inlineStr">
        <is>
          <t>Combat Medic / Médico de Combate</t>
        </is>
      </c>
      <c r="B953" s="11" t="inlineStr">
        <is>
          <t>Summon Soldier</t>
        </is>
      </c>
      <c r="C953" s="11" t="inlineStr">
        <is>
          <t>Incomum</t>
        </is>
      </c>
      <c r="D953" s="11" t="inlineStr">
        <is>
          <t>{1}{W}: Prevent 1 damage to any player or creature.</t>
        </is>
      </c>
      <c r="E953" s="11" t="inlineStr">
        <is>
          <t>{2}{W}</t>
        </is>
      </c>
      <c r="F953" s="11" t="inlineStr">
        <is>
          <t>Branco</t>
        </is>
      </c>
      <c r="G953" s="8" t="n">
        <v>0.24</v>
      </c>
      <c r="H953" s="11" t="inlineStr">
        <is>
          <t>Fallen Empires (FEM)</t>
        </is>
      </c>
      <c r="I953" s="11" t="inlineStr">
        <is>
          <t>Não</t>
        </is>
      </c>
      <c r="J953" s="11" t="n">
        <v>1994</v>
      </c>
      <c r="K953" s="11" t="inlineStr">
        <is>
          <t>0/2</t>
        </is>
      </c>
      <c r="L953" s="11" t="n">
        <v>4</v>
      </c>
      <c r="M953" s="8">
        <f>L953*G953</f>
        <v/>
      </c>
      <c r="P953" s="9" t="n"/>
    </row>
    <row r="954">
      <c r="A954" s="11" t="inlineStr">
        <is>
          <t>Combat Professor / Professor de Combate</t>
        </is>
      </c>
      <c r="B954" s="11" t="inlineStr">
        <is>
          <t>Creature — Bird Cleric / Criatura — Ave Clérigo</t>
        </is>
      </c>
      <c r="C954" s="11" t="inlineStr">
        <is>
          <t>Common / Comum</t>
        </is>
      </c>
      <c r="D954" s="11" t="inlineStr">
        <is>
          <t>Flying At the beginning of combat on your turn, target creature you control gets +1/+0 and gains vigilance until end of turn. / Voar No início do combate no seu turno, a criatura alvo que você controla recebe +1/+0 e ganha vigilância até o final do turno.</t>
        </is>
      </c>
      <c r="E954" s="11" t="inlineStr">
        <is>
          <t>{3}{W}</t>
        </is>
      </c>
      <c r="F954" s="11" t="inlineStr">
        <is>
          <t>Branco</t>
        </is>
      </c>
      <c r="G954" s="8" t="n">
        <v>0.06</v>
      </c>
      <c r="H954" s="11" t="inlineStr">
        <is>
          <t>Jumpstart 2022 (J22)</t>
        </is>
      </c>
      <c r="I954" s="11" t="inlineStr">
        <is>
          <t>Não</t>
        </is>
      </c>
      <c r="J954" s="11" t="n">
        <v>2022</v>
      </c>
      <c r="K954" s="10" t="n">
        <v>46083</v>
      </c>
      <c r="L954" s="11" t="n">
        <v>1</v>
      </c>
      <c r="M954" s="8">
        <f>L954*G954</f>
        <v/>
      </c>
      <c r="P954" s="9" t="n"/>
    </row>
    <row r="955">
      <c r="A955" s="11" t="inlineStr">
        <is>
          <t>Combat Research / Pesquisa de Combate</t>
        </is>
      </c>
      <c r="B955" s="11" t="inlineStr">
        <is>
          <t>Enchantment — Aura / Encantamento — Aura</t>
        </is>
      </c>
      <c r="C955" s="11" t="inlineStr">
        <is>
          <t>Uncommon / Incomum</t>
        </is>
      </c>
      <c r="D955" s="11" t="inlineStr">
        <is>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is>
      </c>
      <c r="E955" s="11" t="inlineStr">
        <is>
          <t>{U}</t>
        </is>
      </c>
      <c r="F955" s="11" t="inlineStr">
        <is>
          <t>Azul</t>
        </is>
      </c>
      <c r="G955" s="8" t="n">
        <v>2.9</v>
      </c>
      <c r="H955" s="11" t="inlineStr">
        <is>
          <t>Dominaria United (DMU)</t>
        </is>
      </c>
      <c r="I955" s="11" t="inlineStr">
        <is>
          <t>Não</t>
        </is>
      </c>
      <c r="J955" s="11" t="n">
        <v>2022</v>
      </c>
      <c r="L955" s="11" t="n">
        <v>1</v>
      </c>
      <c r="M955" s="8">
        <f>L955*G955</f>
        <v/>
      </c>
      <c r="N955" s="11" t="inlineStr">
        <is>
          <t>Pasta</t>
        </is>
      </c>
      <c r="P955" s="9" t="n"/>
    </row>
    <row r="956">
      <c r="A956" s="11" t="inlineStr">
        <is>
          <t>Combat Tutorial / Tutorial de Combate</t>
        </is>
      </c>
      <c r="B956" s="11" t="inlineStr">
        <is>
          <t>Feitiço</t>
        </is>
      </c>
      <c r="C956" s="11" t="inlineStr">
        <is>
          <t>Comum</t>
        </is>
      </c>
      <c r="D956" s="11" t="inlineStr">
        <is>
          <t>O jogador alvo compra dois cards. Coloque um marcador +1/+1 em até uma criatura alvo que você controla.</t>
        </is>
      </c>
      <c r="E956" s="11" t="inlineStr">
        <is>
          <t>2{U}</t>
        </is>
      </c>
      <c r="F956" s="11" t="inlineStr">
        <is>
          <t>Azul</t>
        </is>
      </c>
      <c r="G956" s="8" t="n">
        <v>0.1</v>
      </c>
      <c r="H956" s="11" t="inlineStr">
        <is>
          <t>Final Fantasy</t>
        </is>
      </c>
      <c r="I956" s="11" t="inlineStr">
        <is>
          <t>Não</t>
        </is>
      </c>
      <c r="J956" s="11" t="n">
        <v>2025</v>
      </c>
      <c r="L956" s="11" t="n">
        <v>7</v>
      </c>
      <c r="M956" s="8">
        <f>L956*G956</f>
        <v/>
      </c>
      <c r="P956" s="9" t="n"/>
    </row>
    <row r="957">
      <c r="A957" s="11" t="inlineStr">
        <is>
          <t>Combust / Combustar</t>
        </is>
      </c>
      <c r="B957" s="11" t="inlineStr">
        <is>
          <t>Instant / Mágica Instantânea</t>
        </is>
      </c>
      <c r="C957" s="11" t="inlineStr">
        <is>
          <t>Uncommon / Incomum</t>
        </is>
      </c>
      <c r="D957" s="11" t="inlineStr">
        <is>
          <t>This spell can't be countered. Combust deals 5 damage to target white or blue creature. The damage can't be prevented. / Combustar não pode ser anulado por mágicas nem habilidades. Combustar causa 5 pontos de dano à criatura alvo branca ou azul. O dano não pode ser prevenido.</t>
        </is>
      </c>
      <c r="E957" s="11" t="inlineStr">
        <is>
          <t>{1}{R}</t>
        </is>
      </c>
      <c r="F957" s="11" t="inlineStr">
        <is>
          <t>Vermelho</t>
        </is>
      </c>
      <c r="G957" s="8" t="n">
        <v>0.03</v>
      </c>
      <c r="H957" s="11" t="inlineStr">
        <is>
          <t>Magic 2011 (M11)</t>
        </is>
      </c>
      <c r="I957" s="11" t="inlineStr">
        <is>
          <t>Não</t>
        </is>
      </c>
      <c r="J957" s="11" t="n">
        <v>2010</v>
      </c>
      <c r="L957" s="11" t="n">
        <v>1</v>
      </c>
      <c r="M957" s="8">
        <f>L957*G957</f>
        <v/>
      </c>
      <c r="P957" s="9" t="n"/>
    </row>
    <row r="958">
      <c r="A958" s="11" t="inlineStr">
        <is>
          <t>Comet Crawler / Rastejador de Cometa</t>
        </is>
      </c>
      <c r="B958" s="11" t="inlineStr">
        <is>
          <t>Criatura — Inseto Horror</t>
        </is>
      </c>
      <c r="C958" s="11" t="inlineStr">
        <is>
          <t>Comum</t>
        </is>
      </c>
      <c r="D958" s="11" t="inlineStr">
        <is>
          <t>Vínculo com a vida. Sempre que esta criatura atacar, você pode sacrificar outra criatura ou artefato. Se fizer isso, esta criatura receberá +2/+0 até o final do turno.</t>
        </is>
      </c>
      <c r="E958" s="11" t="inlineStr">
        <is>
          <t>2{B}</t>
        </is>
      </c>
      <c r="F958" s="11" t="inlineStr">
        <is>
          <t>Preto</t>
        </is>
      </c>
      <c r="G958" s="8" t="n">
        <v>0.05</v>
      </c>
      <c r="H958" s="11" t="inlineStr">
        <is>
          <t>Edge of Eternity</t>
        </is>
      </c>
      <c r="I958" s="11" t="inlineStr">
        <is>
          <t>Não</t>
        </is>
      </c>
      <c r="J958" s="11" t="n">
        <v>2025</v>
      </c>
      <c r="K958" s="10" t="n">
        <v>46083</v>
      </c>
      <c r="L958" s="11" t="n">
        <v>1</v>
      </c>
      <c r="M958" s="8">
        <f>L958*G958</f>
        <v/>
      </c>
      <c r="P958" s="9" t="n"/>
    </row>
    <row r="959">
      <c r="A959" s="11" t="inlineStr">
        <is>
          <t>Command Bridge / Ponte de Comando</t>
        </is>
      </c>
      <c r="B959" s="11" t="inlineStr">
        <is>
          <t>Terreno</t>
        </is>
      </c>
      <c r="C959" s="11" t="inlineStr">
        <is>
          <t>Comum</t>
        </is>
      </c>
      <c r="D959" s="11" t="inlineStr">
        <is>
          <t>Este terreno entra virado. Quando este terreno entrar, sacrifique-o a menos que você vire uma permanente desvirada que você controla. {T}: Adicione um mana de qualquer cor.</t>
        </is>
      </c>
      <c r="E959" s="11" t="inlineStr">
        <is>
          <t>Não encontrado</t>
        </is>
      </c>
      <c r="F959" s="11" t="inlineStr">
        <is>
          <t>Terreno</t>
        </is>
      </c>
      <c r="G959" s="8" t="n">
        <v>0.15</v>
      </c>
      <c r="H959" s="11" t="inlineStr">
        <is>
          <t>Edge of Eternity</t>
        </is>
      </c>
      <c r="I959" s="11" t="inlineStr">
        <is>
          <t>Não</t>
        </is>
      </c>
      <c r="J959" s="11" t="n">
        <v>2025</v>
      </c>
      <c r="L959" s="11" t="n">
        <v>1</v>
      </c>
      <c r="M959" s="8">
        <f>L959*G959</f>
        <v/>
      </c>
      <c r="P959" s="9" t="n"/>
    </row>
    <row r="960">
      <c r="A960" s="11" t="inlineStr">
        <is>
          <t>Commander's Sphere / Esfera do Comandante</t>
        </is>
      </c>
      <c r="B960" s="11" t="inlineStr">
        <is>
          <t>Artifact / Artefato</t>
        </is>
      </c>
      <c r="C960" s="11" t="inlineStr">
        <is>
          <t>Common / Comum</t>
        </is>
      </c>
      <c r="D960" s="11" t="inlineStr">
        <is>
          <t>{T}: Add one mana of any color in your commander's color identity. Sacrifice this artifact: Draw a card. / {T}: Adicione um mana de qualquer cor da identidade de cor de seu comandante. Sacrifique Esfera do Comandante: Compre um card.</t>
        </is>
      </c>
      <c r="E960" s="11" t="inlineStr">
        <is>
          <t>{3}</t>
        </is>
      </c>
      <c r="F960" s="11" t="inlineStr">
        <is>
          <t>Incolor</t>
        </is>
      </c>
      <c r="G960" s="8" t="n">
        <v>0.5</v>
      </c>
      <c r="H960" s="11" t="inlineStr">
        <is>
          <t>Commander 2019 (C19)</t>
        </is>
      </c>
      <c r="I960" s="11" t="inlineStr">
        <is>
          <t>Não</t>
        </is>
      </c>
      <c r="J960" s="11" t="n">
        <v>2019</v>
      </c>
      <c r="L960" s="11" t="n">
        <v>1</v>
      </c>
      <c r="M960" s="8">
        <f>L960*G960</f>
        <v/>
      </c>
      <c r="N960" s="11" t="inlineStr">
        <is>
          <t>Bulk Shopee</t>
        </is>
      </c>
      <c r="P960" s="9" t="n"/>
    </row>
    <row r="961">
      <c r="A961" s="11" t="inlineStr">
        <is>
          <t>Commander's Sphere / Esfera do Comandante</t>
        </is>
      </c>
      <c r="B961" s="11" t="inlineStr">
        <is>
          <t>Artifact / Artefato</t>
        </is>
      </c>
      <c r="C961" s="11" t="inlineStr">
        <is>
          <t>Common / Comum</t>
        </is>
      </c>
      <c r="D961" s="11" t="inlineStr">
        <is>
          <t>{T}: Add one mana of any color in your commander's color identity. Sacrifice this artifact: Draw a card. / {T}: Adicione um mana de qualquer cor da identidade de cor de seu comandante. Sacrifique Esfera do Comandante: Compre um card.</t>
        </is>
      </c>
      <c r="E961" s="11" t="inlineStr">
        <is>
          <t>{3}</t>
        </is>
      </c>
      <c r="F961" s="11" t="inlineStr">
        <is>
          <t>Incolor</t>
        </is>
      </c>
      <c r="G961" s="8" t="n">
        <v>0.49</v>
      </c>
      <c r="H961" s="11" t="inlineStr">
        <is>
          <t>Commander Masters (CMM)</t>
        </is>
      </c>
      <c r="I961" s="11" t="inlineStr">
        <is>
          <t>Não</t>
        </is>
      </c>
      <c r="J961" s="11" t="n">
        <v>2023</v>
      </c>
      <c r="L961" s="11" t="n">
        <v>1</v>
      </c>
      <c r="M961" s="8">
        <f>L961*G961</f>
        <v/>
      </c>
      <c r="P961" s="9" t="n"/>
    </row>
    <row r="962">
      <c r="A962" s="11" t="inlineStr">
        <is>
          <t>Commence the Endgame / Iniciar Plano Final</t>
        </is>
      </c>
      <c r="B962" s="11" t="inlineStr">
        <is>
          <t>Instant / Mágica Instantânea</t>
        </is>
      </c>
      <c r="C962" s="11" t="inlineStr">
        <is>
          <t>Rare / Rara</t>
        </is>
      </c>
      <c r="D962" s="11"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962" s="11" t="inlineStr">
        <is>
          <t>{4}{U}{U}</t>
        </is>
      </c>
      <c r="F962" s="11" t="inlineStr">
        <is>
          <t>Azul</t>
        </is>
      </c>
      <c r="G962" s="8" t="n">
        <v>0.25</v>
      </c>
      <c r="H962" s="11" t="inlineStr">
        <is>
          <t>War of the Spark (WAR)</t>
        </is>
      </c>
      <c r="I962" s="11" t="inlineStr">
        <is>
          <t>Não</t>
        </is>
      </c>
      <c r="J962" s="11" t="n">
        <v>2019</v>
      </c>
      <c r="L962" s="11" t="n">
        <v>2</v>
      </c>
      <c r="M962" s="8">
        <f>L962*G962</f>
        <v/>
      </c>
      <c r="P962" s="9" t="n"/>
    </row>
    <row r="963">
      <c r="A963" s="11" t="inlineStr">
        <is>
          <t>Commencement of Festivities / Início das Festividades</t>
        </is>
      </c>
      <c r="B963" s="11" t="inlineStr">
        <is>
          <t>Instant / Mágica Instantânea</t>
        </is>
      </c>
      <c r="C963" s="11" t="inlineStr">
        <is>
          <t>Common / Comum</t>
        </is>
      </c>
      <c r="D963" s="11" t="inlineStr">
        <is>
          <t>Prevent all combat damage that would be dealt to players this turn. / Previna todo o dano de combate que seria causado a jogadores neste turno.</t>
        </is>
      </c>
      <c r="E963" s="11" t="inlineStr">
        <is>
          <t>{1}{G}</t>
        </is>
      </c>
      <c r="F963" s="11" t="inlineStr">
        <is>
          <t>Verde</t>
        </is>
      </c>
      <c r="G963" s="8" t="n">
        <v>0.03</v>
      </c>
      <c r="H963" s="11" t="inlineStr">
        <is>
          <t>Kaladesh (KLD)</t>
        </is>
      </c>
      <c r="I963" s="11" t="inlineStr">
        <is>
          <t>Não</t>
        </is>
      </c>
      <c r="J963" s="11" t="n">
        <v>2016</v>
      </c>
      <c r="L963" s="11" t="n">
        <v>2</v>
      </c>
      <c r="M963" s="8">
        <f>L963*G963</f>
        <v/>
      </c>
      <c r="P963" s="9" t="n"/>
    </row>
    <row r="964">
      <c r="A964" s="11" t="inlineStr">
        <is>
          <t>Common Cause</t>
        </is>
      </c>
      <c r="B964" s="11" t="inlineStr">
        <is>
          <t>Enchantment</t>
        </is>
      </c>
      <c r="C964" s="11" t="inlineStr">
        <is>
          <t>Uncommon</t>
        </is>
      </c>
      <c r="D964" s="11" t="inlineStr">
        <is>
          <t>Nonartifact creatures get +2/+2 as long as they all share a color.</t>
        </is>
      </c>
      <c r="E964" s="11" t="inlineStr">
        <is>
          <t>{2}{W}</t>
        </is>
      </c>
      <c r="F964" s="11" t="inlineStr">
        <is>
          <t>White</t>
        </is>
      </c>
      <c r="G964" s="8" t="n">
        <v>3.9</v>
      </c>
      <c r="H964" s="11" t="inlineStr">
        <is>
          <t>Mercadian Masques (MMQ)</t>
        </is>
      </c>
      <c r="I964" s="11" t="inlineStr">
        <is>
          <t>Não</t>
        </is>
      </c>
      <c r="J964" s="11" t="n">
        <v>1999</v>
      </c>
      <c r="L964" s="11" t="n">
        <v>1</v>
      </c>
      <c r="M964" s="8">
        <f>L964*G964</f>
        <v/>
      </c>
      <c r="P964" s="9" t="n"/>
    </row>
    <row r="965">
      <c r="A965" s="11" t="inlineStr">
        <is>
          <t>Commune with Beavers / Comungar com Castores</t>
        </is>
      </c>
      <c r="B965" s="11" t="inlineStr">
        <is>
          <t>Feitiço</t>
        </is>
      </c>
      <c r="C965" s="11" t="inlineStr">
        <is>
          <t>Comum</t>
        </is>
      </c>
      <c r="D965" s="11" t="inlineStr">
        <is>
          <t>Olhe os três cards do topo de seu grimório. Você pode revelar um card de artefato, criatura ou terreno dentre eles e colocá-lo em sua mão. Coloque o restante no fundo de seu grimório em qualquer ordem.</t>
        </is>
      </c>
      <c r="E965" s="11" t="inlineStr">
        <is>
          <t>{G}</t>
        </is>
      </c>
      <c r="F965" s="11" t="inlineStr">
        <is>
          <t>Verde</t>
        </is>
      </c>
      <c r="G965" s="8" t="n">
        <v>0.1</v>
      </c>
      <c r="H965" s="11" t="inlineStr">
        <is>
          <t>Final Fantasy</t>
        </is>
      </c>
      <c r="I965" s="11" t="inlineStr">
        <is>
          <t>Não</t>
        </is>
      </c>
      <c r="J965" s="11" t="n">
        <v>2025</v>
      </c>
      <c r="L965" s="11" t="n">
        <v>4</v>
      </c>
      <c r="M965" s="8">
        <f>L965*G965</f>
        <v/>
      </c>
      <c r="P965" s="9" t="n"/>
    </row>
    <row r="966">
      <c r="A966" s="11" t="inlineStr">
        <is>
          <t>Commune with Beavers / Comungar com Castores</t>
        </is>
      </c>
      <c r="B966" s="11" t="inlineStr">
        <is>
          <t>Feitiço</t>
        </is>
      </c>
      <c r="C966" s="11" t="inlineStr">
        <is>
          <t>Comum</t>
        </is>
      </c>
      <c r="D966" s="11" t="inlineStr">
        <is>
          <t>Olhe os três cards do topo de seu grimório. Você pode revelar um card de artefato, criatura ou terreno dentre eles e colocá-lo em sua mão. Coloque o restante no fundo de seu grimório em qualquer ordem.</t>
        </is>
      </c>
      <c r="E966" s="11" t="inlineStr">
        <is>
          <t>{G}</t>
        </is>
      </c>
      <c r="F966" s="11" t="inlineStr">
        <is>
          <t>Verde</t>
        </is>
      </c>
      <c r="G966" s="8" t="n">
        <v>0.24</v>
      </c>
      <c r="H966" s="11" t="inlineStr">
        <is>
          <t>Final Fantasy</t>
        </is>
      </c>
      <c r="I966" s="11" t="inlineStr">
        <is>
          <t>Sim</t>
        </is>
      </c>
      <c r="J966" s="11" t="n">
        <v>2025</v>
      </c>
      <c r="L966" s="11" t="n">
        <v>1</v>
      </c>
      <c r="M966" s="8">
        <f>L966*G966</f>
        <v/>
      </c>
      <c r="P966" s="9" t="n"/>
    </row>
    <row r="967">
      <c r="A967" s="11" t="inlineStr">
        <is>
          <t>Comoção de Chifres</t>
        </is>
      </c>
      <c r="B967" s="11" t="inlineStr">
        <is>
          <t>Feitiço</t>
        </is>
      </c>
      <c r="C967" s="11" t="inlineStr">
        <is>
          <t>Incomum</t>
        </is>
      </c>
      <c r="D967" s="11" t="inlineStr">
        <is>
          <t>Coloque no campo de batalha duas fichas de criatura vermelhas 2/3 do tipo Minotauro com ímpeto.</t>
        </is>
      </c>
      <c r="E967" s="11" t="inlineStr">
        <is>
          <t>4R</t>
        </is>
      </c>
      <c r="F967" s="11" t="inlineStr">
        <is>
          <t>Vermelha</t>
        </is>
      </c>
      <c r="G967" s="8" t="n">
        <v>0.03</v>
      </c>
      <c r="H967" s="11" t="inlineStr">
        <is>
          <t>Journey into Nyx</t>
        </is>
      </c>
      <c r="I967" s="11" t="inlineStr">
        <is>
          <t>Não</t>
        </is>
      </c>
      <c r="J967" s="11" t="n">
        <v>2014</v>
      </c>
      <c r="L967" s="11" t="n">
        <v>2</v>
      </c>
      <c r="M967" s="8">
        <f>L967*G967</f>
        <v/>
      </c>
      <c r="P967" s="9" t="n"/>
    </row>
    <row r="968">
      <c r="A968" s="11" t="inlineStr">
        <is>
          <t>Companheiro do Cartógrafo / Cartographer's Companion</t>
        </is>
      </c>
      <c r="B968" s="11" t="inlineStr">
        <is>
          <t>Artifact Creature — Gnome / Criatura Artefato — Gnomo</t>
        </is>
      </c>
      <c r="C968" s="11" t="inlineStr">
        <is>
          <t>Common / Comum</t>
        </is>
      </c>
      <c r="D968" s="11"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968" s="11" t="inlineStr">
        <is>
          <t>{3}</t>
        </is>
      </c>
      <c r="F968" s="11" t="inlineStr">
        <is>
          <t>Incolor</t>
        </is>
      </c>
      <c r="G968" s="8" t="n">
        <v>0.05</v>
      </c>
      <c r="H968" s="11" t="inlineStr">
        <is>
          <t>The Lost Caverns of Ixalan (LCI)</t>
        </is>
      </c>
      <c r="I968" s="11" t="inlineStr">
        <is>
          <t>Não</t>
        </is>
      </c>
      <c r="J968" s="11" t="n">
        <v>2023</v>
      </c>
      <c r="K968" s="10" t="n">
        <v>46024</v>
      </c>
      <c r="L968" s="11" t="n">
        <v>1</v>
      </c>
      <c r="M968" s="8">
        <f>L968*G968</f>
        <v/>
      </c>
      <c r="P968" s="9" t="n"/>
    </row>
    <row r="969">
      <c r="A969" s="11" t="inlineStr">
        <is>
          <t>Comparative Analysis / Análise Comparativa</t>
        </is>
      </c>
      <c r="B969" s="11" t="inlineStr">
        <is>
          <t>Instant / Mágica Instantânea</t>
        </is>
      </c>
      <c r="C969" s="11" t="inlineStr">
        <is>
          <t>Common / Comum</t>
        </is>
      </c>
      <c r="D969" s="11" t="inlineStr">
        <is>
          <t>Surge {2}{U} (You may cast this spell for its surge cost if you or a teammate has cast another spell this turn.) Target player draws two cards. / Surto {2}{U} (Você pode conjurar esta mágica por seu custo de surto se você ou um colega de equipe tiver conjurado outra mágica neste turno.) O jogador alvo compra dois cards.</t>
        </is>
      </c>
      <c r="E969" s="11" t="inlineStr">
        <is>
          <t>{3}{U}</t>
        </is>
      </c>
      <c r="F969" s="11" t="inlineStr">
        <is>
          <t>Azul</t>
        </is>
      </c>
      <c r="G969" s="8" t="n">
        <v>0.06</v>
      </c>
      <c r="H969" s="11" t="inlineStr">
        <is>
          <t>Oath of the Gatewatch (OGW)</t>
        </is>
      </c>
      <c r="I969" s="11" t="inlineStr">
        <is>
          <t>Não</t>
        </is>
      </c>
      <c r="J969" s="11" t="n">
        <v>2016</v>
      </c>
      <c r="L969" s="11" t="n">
        <v>1</v>
      </c>
      <c r="M969" s="8">
        <f>L969*G969</f>
        <v/>
      </c>
      <c r="P969" s="9" t="n"/>
    </row>
    <row r="970">
      <c r="A970" s="11" t="inlineStr">
        <is>
          <t>Compassionate Healer</t>
        </is>
      </c>
      <c r="B970" s="11" t="inlineStr">
        <is>
          <t>Creature — Human Cleric Ally</t>
        </is>
      </c>
      <c r="C970" s="11" t="inlineStr">
        <is>
          <t>Common / Comum</t>
        </is>
      </c>
      <c r="D970" s="11" t="inlineStr">
        <is>
          <t>Whenever this creature becomes tapped, you gain 1 life and scry 1. (Look at the top card of your library. You may put it on the bottom.)</t>
        </is>
      </c>
      <c r="E970" s="11" t="inlineStr">
        <is>
          <t>{1}{W}</t>
        </is>
      </c>
      <c r="F970" s="11" t="inlineStr">
        <is>
          <t>Branco</t>
        </is>
      </c>
      <c r="G970" s="8" t="n">
        <v>0.11</v>
      </c>
      <c r="H970" s="11" t="inlineStr">
        <is>
          <t>Avatar: The Last Airbender (TLA)</t>
        </is>
      </c>
      <c r="I970" s="11" t="inlineStr">
        <is>
          <t>Não</t>
        </is>
      </c>
      <c r="J970" s="11" t="n">
        <v>2025</v>
      </c>
      <c r="K970" s="10" t="n">
        <v>46055</v>
      </c>
      <c r="L970" s="11" t="n">
        <v>1</v>
      </c>
      <c r="M970" s="8">
        <f>L970*G970</f>
        <v/>
      </c>
      <c r="P970" s="9" t="n"/>
    </row>
    <row r="971">
      <c r="A971" s="11" t="inlineStr">
        <is>
          <t>Compassionate Healer</t>
        </is>
      </c>
      <c r="B971" s="11" t="inlineStr">
        <is>
          <t>Creature — Human Cleric Ally</t>
        </is>
      </c>
      <c r="C971" s="11" t="inlineStr">
        <is>
          <t>Common / Comum</t>
        </is>
      </c>
      <c r="D971" s="11" t="inlineStr">
        <is>
          <t>Whenever this creature becomes tapped, you gain 1 life and scry 1. (Look at the top card of your library. You may put it on the bottom.)</t>
        </is>
      </c>
      <c r="E971" s="11" t="inlineStr">
        <is>
          <t>{1}{W}</t>
        </is>
      </c>
      <c r="F971" s="11" t="inlineStr">
        <is>
          <t>Branco</t>
        </is>
      </c>
      <c r="G971" s="8" t="n">
        <v>0.11</v>
      </c>
      <c r="H971" s="11" t="inlineStr">
        <is>
          <t>Avatar: The Last Airbender (TLA)</t>
        </is>
      </c>
      <c r="I971" s="11" t="inlineStr">
        <is>
          <t>Não</t>
        </is>
      </c>
      <c r="J971" s="11" t="n">
        <v>2025</v>
      </c>
      <c r="K971" s="10" t="n">
        <v>46055</v>
      </c>
      <c r="L971" s="11" t="n">
        <v>1</v>
      </c>
      <c r="M971" s="8">
        <f>L971*G971</f>
        <v/>
      </c>
      <c r="P971" s="9" t="n"/>
    </row>
    <row r="972">
      <c r="A972" s="11" t="inlineStr">
        <is>
          <t>Compelling Argument / Argumento Convincente</t>
        </is>
      </c>
      <c r="B972" s="11" t="inlineStr">
        <is>
          <t>Sorcery / Feitiço</t>
        </is>
      </c>
      <c r="C972" s="11" t="inlineStr">
        <is>
          <t>Common / Comum</t>
        </is>
      </c>
      <c r="D972" s="11" t="inlineStr">
        <is>
          <t>Target player mills five cards. Cycling {U} ({U}, Discard this card: Draw a card.) / O jogador alvo coloca os cinco cards do topo do grimório dele no próprio cemitério. Reciclar {U} ({U}, Descarte este card: Compre um card.)</t>
        </is>
      </c>
      <c r="E972" s="11" t="inlineStr">
        <is>
          <t>{1}{U}</t>
        </is>
      </c>
      <c r="F972" s="11" t="inlineStr">
        <is>
          <t>Azul</t>
        </is>
      </c>
      <c r="G972" s="8" t="n">
        <v>0.06</v>
      </c>
      <c r="H972" s="11" t="inlineStr">
        <is>
          <t>Amonkhet (AKH)</t>
        </is>
      </c>
      <c r="I972" s="11" t="inlineStr">
        <is>
          <t>Não</t>
        </is>
      </c>
      <c r="J972" s="11" t="n">
        <v>2017</v>
      </c>
      <c r="L972" s="11" t="n">
        <v>2</v>
      </c>
      <c r="M972" s="8">
        <f>L972*G972</f>
        <v/>
      </c>
      <c r="P972" s="9" t="n"/>
    </row>
    <row r="973">
      <c r="A973" s="11" t="inlineStr">
        <is>
          <t>Compelling Deterrence / Dissuasão Convincente</t>
        </is>
      </c>
      <c r="B973" s="11" t="inlineStr">
        <is>
          <t>Instant / Mágica Instantânea</t>
        </is>
      </c>
      <c r="C973" s="11" t="inlineStr">
        <is>
          <t>Uncommon / Incomum</t>
        </is>
      </c>
      <c r="D973" s="11" t="inlineStr">
        <is>
          <t>Return target nonland permanent to its owner's hand. Then that player discards a card if you control a Zombie. / Devolva a permanente alvo que não seja um terreno para a mão de seu dono. Depois, aquele jogador descarta um card se você controlar um Zumbi.</t>
        </is>
      </c>
      <c r="E973" s="11" t="inlineStr">
        <is>
          <t>{1}{U}</t>
        </is>
      </c>
      <c r="F973" s="11" t="inlineStr">
        <is>
          <t>Azul</t>
        </is>
      </c>
      <c r="G973" s="8" t="n">
        <v>0.05</v>
      </c>
      <c r="H973" s="11" t="inlineStr">
        <is>
          <t>Shadows over Innistrad (SOI)</t>
        </is>
      </c>
      <c r="I973" s="11" t="inlineStr">
        <is>
          <t>Não</t>
        </is>
      </c>
      <c r="J973" s="11" t="n">
        <v>2016</v>
      </c>
      <c r="L973" s="11" t="n">
        <v>3</v>
      </c>
      <c r="M973" s="8">
        <f>L973*G973</f>
        <v/>
      </c>
      <c r="P973" s="9" t="n"/>
    </row>
    <row r="974">
      <c r="A974" s="11" t="inlineStr">
        <is>
          <t>Compulsory Rest / Descanso Compulsório</t>
        </is>
      </c>
      <c r="B974" s="11" t="inlineStr">
        <is>
          <t>Enchantment — Aura / Encantamento — Aura</t>
        </is>
      </c>
      <c r="C974" s="11" t="inlineStr">
        <is>
          <t>Common / Comum</t>
        </is>
      </c>
      <c r="D974" s="11" t="inlineStr">
        <is>
          <t>Enchant creature Enchanted creature can't attack or block. Enchanted creature has "{2}, Sacrifice this creature: You gain 2 life." / Encantar criatura A criatura encantada não pode atacar nem bloquear. A criatura encantada tem "{2}, Sacrifique esta criatura: Você ganha 2 pontos de vida."</t>
        </is>
      </c>
      <c r="E974" s="11" t="inlineStr">
        <is>
          <t>{1}{W}</t>
        </is>
      </c>
      <c r="F974" s="11" t="inlineStr">
        <is>
          <t>Branco</t>
        </is>
      </c>
      <c r="G974" s="8" t="n">
        <v>0.03</v>
      </c>
      <c r="H974" s="11" t="inlineStr">
        <is>
          <t>Amonkhet (AKH)</t>
        </is>
      </c>
      <c r="I974" s="11" t="inlineStr">
        <is>
          <t>Não</t>
        </is>
      </c>
      <c r="J974" s="11" t="n">
        <v>2017</v>
      </c>
      <c r="L974" s="11" t="n">
        <v>1</v>
      </c>
      <c r="M974" s="8">
        <f>L974*G974</f>
        <v/>
      </c>
      <c r="P974" s="9" t="n"/>
    </row>
    <row r="975">
      <c r="A975" s="11" t="inlineStr">
        <is>
          <t>Conclave Equenaut / Viajante Eqüestre do Conclave</t>
        </is>
      </c>
      <c r="B975" s="11" t="inlineStr">
        <is>
          <t>Creature — Human Soldier / Criatura - Soldado Humano</t>
        </is>
      </c>
      <c r="C975" s="11" t="inlineStr">
        <is>
          <t>Common / Comum</t>
        </is>
      </c>
      <c r="D975" s="11"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975" s="11" t="inlineStr">
        <is>
          <t>{4}{W}{W}</t>
        </is>
      </c>
      <c r="F975" s="11" t="inlineStr">
        <is>
          <t>Branco</t>
        </is>
      </c>
      <c r="G975" s="8" t="n">
        <v>0.08</v>
      </c>
      <c r="H975" s="11" t="inlineStr">
        <is>
          <t>Ravnica Remastered (RVR)</t>
        </is>
      </c>
      <c r="I975" s="11" t="inlineStr">
        <is>
          <t>Não</t>
        </is>
      </c>
      <c r="J975" s="11" t="n">
        <v>2024</v>
      </c>
      <c r="K975" s="10" t="n">
        <v>46084</v>
      </c>
      <c r="L975" s="11" t="n">
        <v>6</v>
      </c>
      <c r="M975" s="8">
        <f>L975*G975</f>
        <v/>
      </c>
      <c r="P975" s="9" t="n"/>
    </row>
    <row r="976">
      <c r="A976" s="11" t="inlineStr">
        <is>
          <t>Conclave Phalanx / Falange do Conclave</t>
        </is>
      </c>
      <c r="B976" s="11" t="inlineStr">
        <is>
          <t>Creature — Human Soldier / Criatura - Soldado Humano</t>
        </is>
      </c>
      <c r="C976" s="11" t="inlineStr">
        <is>
          <t>Uncommon / Incomum</t>
        </is>
      </c>
      <c r="D976" s="11" t="inlineStr">
        <is>
          <t>Convoke (Your creatures can help cast this spell. Each creature you tap while casting this spell pays for {1} or one mana of that creature's color.) When this creature enters, you gain 1 life for each creature you control. / Convocar (Cada criatura que você vira ao jogar esta mágica reduz seu custo em {1} ou em um mana da cor daquela criatura.) Quando Falange do Conclave entra em jogo, você ganha 1 ponto de vida para cada criatura que você controla.</t>
        </is>
      </c>
      <c r="E976" s="11" t="inlineStr">
        <is>
          <t>{4}{W}</t>
        </is>
      </c>
      <c r="F976" s="11" t="inlineStr">
        <is>
          <t>Branco</t>
        </is>
      </c>
      <c r="G976" s="8" t="n">
        <v>0.15</v>
      </c>
      <c r="H976" s="11" t="inlineStr">
        <is>
          <t>Duel Decks: Elspeth vs. Tezzeret (DDF)</t>
        </is>
      </c>
      <c r="I976" s="11" t="inlineStr">
        <is>
          <t>Não</t>
        </is>
      </c>
      <c r="J976" s="11" t="n">
        <v>2010</v>
      </c>
      <c r="K976" s="10" t="n">
        <v>46114</v>
      </c>
      <c r="L976" s="11" t="n">
        <v>1</v>
      </c>
      <c r="M976" s="8">
        <f>L976*G976</f>
        <v/>
      </c>
      <c r="P976" s="9" t="n"/>
    </row>
    <row r="977">
      <c r="A977" s="11" t="inlineStr">
        <is>
          <t>Concussive Bolt / Raio Abalador</t>
        </is>
      </c>
      <c r="B977" s="11" t="inlineStr">
        <is>
          <t>Sorcery / Feitiço</t>
        </is>
      </c>
      <c r="C977" s="11" t="inlineStr">
        <is>
          <t>Common / Comum</t>
        </is>
      </c>
      <c r="D977" s="11" t="inlineStr">
        <is>
          <t>Concussive Bolt deals 4 damage to target player or planeswalker. Metalcraft — If you control three or more artifacts, creatures controlled by that player or by that planeswalker's controller can't block this turn. / Raio Abalador causa 4 pontos de dano ao jogador alvo. Maestria com Metais — Se você controla três ou mais artefatos, as criaturas que aquele jogador controla não podem atacar neste turno.</t>
        </is>
      </c>
      <c r="E977" s="11" t="inlineStr">
        <is>
          <t>{3}{R}{R}</t>
        </is>
      </c>
      <c r="F977" s="11" t="inlineStr">
        <is>
          <t>Vermelho</t>
        </is>
      </c>
      <c r="G977" s="8" t="n">
        <v>0.06</v>
      </c>
      <c r="H977" s="11" t="inlineStr">
        <is>
          <t>Mirrodin Besieged (MBS)</t>
        </is>
      </c>
      <c r="I977" s="11" t="inlineStr">
        <is>
          <t>Não</t>
        </is>
      </c>
      <c r="J977" s="11" t="n">
        <v>2011</v>
      </c>
      <c r="L977" s="11" t="n">
        <v>2</v>
      </c>
      <c r="M977" s="8">
        <f>L977*G977</f>
        <v/>
      </c>
      <c r="P977" s="9" t="n"/>
    </row>
    <row r="978">
      <c r="A978" s="11" t="inlineStr">
        <is>
          <t>Condestável do Condado / Shire Shirriff</t>
        </is>
      </c>
      <c r="B978" s="11" t="inlineStr">
        <is>
          <t>Criatura — Pequenino Soldado</t>
        </is>
      </c>
      <c r="C978" s="11" t="inlineStr">
        <is>
          <t>Incomum</t>
        </is>
      </c>
      <c r="D978" s="11"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978" s="11" t="inlineStr">
        <is>
          <t>1{W}</t>
        </is>
      </c>
      <c r="F978" s="11" t="inlineStr">
        <is>
          <t>Branco</t>
        </is>
      </c>
      <c r="G978" s="8" t="n">
        <v>0.24</v>
      </c>
      <c r="H978" s="11" t="inlineStr">
        <is>
          <t>The Lord of the Rings: Tales of Middle-earth (LTR)</t>
        </is>
      </c>
      <c r="I978" s="11" t="inlineStr">
        <is>
          <t>Não</t>
        </is>
      </c>
      <c r="J978" s="11" t="n">
        <v>2023</v>
      </c>
      <c r="K978" s="10" t="n">
        <v>46055</v>
      </c>
      <c r="L978" s="11" t="n">
        <v>1</v>
      </c>
      <c r="M978" s="8">
        <f>L978*G978</f>
        <v/>
      </c>
      <c r="P978" s="9" t="n"/>
    </row>
    <row r="979">
      <c r="A979" s="11" t="inlineStr">
        <is>
          <t>Confounding Riddle / Charada Confusa</t>
        </is>
      </c>
      <c r="B979" s="11" t="inlineStr">
        <is>
          <t>Instant / Mágica Instantânea</t>
        </is>
      </c>
      <c r="C979" s="11" t="inlineStr">
        <is>
          <t>Uncommon / Incomum</t>
        </is>
      </c>
      <c r="D979" s="11" t="inlineStr">
        <is>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is>
      </c>
      <c r="E979" s="11" t="inlineStr">
        <is>
          <t>{2}{U}</t>
        </is>
      </c>
      <c r="F979" s="11" t="inlineStr">
        <is>
          <t>Azul</t>
        </is>
      </c>
      <c r="G979" s="8" t="n">
        <v>0.35</v>
      </c>
      <c r="H979" s="11" t="inlineStr">
        <is>
          <t>The Lost Caverns of Ixalan (LCI)</t>
        </is>
      </c>
      <c r="I979" s="11" t="inlineStr">
        <is>
          <t>Não</t>
        </is>
      </c>
      <c r="J979" s="11" t="n">
        <v>2023</v>
      </c>
      <c r="L979" s="11" t="n">
        <v>1</v>
      </c>
      <c r="M979" s="8">
        <f>L979*G979</f>
        <v/>
      </c>
      <c r="P979" s="9" t="n"/>
    </row>
    <row r="980">
      <c r="A980" s="11" t="inlineStr">
        <is>
          <t>Congregation Gryff / Grifino da Congregação</t>
        </is>
      </c>
      <c r="B980" s="11" t="inlineStr">
        <is>
          <t>Creature — Hippogriff Mount / Criatura — Hipogrifo Montaria</t>
        </is>
      </c>
      <c r="C980" s="11" t="inlineStr">
        <is>
          <t>Uncommon / Incomum</t>
        </is>
      </c>
      <c r="D980"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980" s="11" t="inlineStr">
        <is>
          <t>{1}{G}{W}</t>
        </is>
      </c>
      <c r="F980" s="11" t="inlineStr">
        <is>
          <t>Verde, Branco</t>
        </is>
      </c>
      <c r="G980" s="8" t="n">
        <v>0.1</v>
      </c>
      <c r="H980" s="11" t="inlineStr">
        <is>
          <t>Outlaws of Thunder Junction (OTJ)</t>
        </is>
      </c>
      <c r="I980" s="11" t="inlineStr">
        <is>
          <t>Não</t>
        </is>
      </c>
      <c r="J980" s="11" t="n">
        <v>2024</v>
      </c>
      <c r="K980" s="10" t="n">
        <v>46113</v>
      </c>
      <c r="L980" s="11" t="n">
        <v>1</v>
      </c>
      <c r="M980" s="8">
        <f>L980*G980</f>
        <v/>
      </c>
      <c r="P980" s="9" t="n"/>
    </row>
    <row r="981">
      <c r="A981" s="11" t="inlineStr">
        <is>
          <t>Congregation Gryff / Grifino da Congregação</t>
        </is>
      </c>
      <c r="B981" s="11" t="inlineStr">
        <is>
          <t>Creature — Hippogriff Mount / Criatura — Hipogrifo Montaria</t>
        </is>
      </c>
      <c r="C981" s="11" t="inlineStr">
        <is>
          <t>Uncommon / Incomum</t>
        </is>
      </c>
      <c r="D981"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981" s="11" t="inlineStr">
        <is>
          <t>{1}{G}{W}</t>
        </is>
      </c>
      <c r="F981" s="11" t="inlineStr">
        <is>
          <t>Verde, Branco</t>
        </is>
      </c>
      <c r="G981" s="8" t="n">
        <v>0.25</v>
      </c>
      <c r="H981" s="11" t="inlineStr">
        <is>
          <t>Outlaws of Thunder Junction (OTJ)</t>
        </is>
      </c>
      <c r="I981" s="11" t="inlineStr">
        <is>
          <t>Sim</t>
        </is>
      </c>
      <c r="J981" s="11" t="n">
        <v>2024</v>
      </c>
      <c r="K981" s="10" t="n">
        <v>46113</v>
      </c>
      <c r="L981" s="11" t="n">
        <v>1</v>
      </c>
      <c r="M981" s="8">
        <f>L981*G981</f>
        <v/>
      </c>
      <c r="P981" s="9" t="n"/>
    </row>
    <row r="982">
      <c r="A982" s="11" t="inlineStr">
        <is>
          <t>Connive // Concoct / Conivente // Concoctante</t>
        </is>
      </c>
      <c r="B982" s="11" t="inlineStr">
        <is>
          <t>Sorcery // Sorcery / Feitiço</t>
        </is>
      </c>
      <c r="C982" s="11" t="inlineStr">
        <is>
          <t>Rare / Rara</t>
        </is>
      </c>
      <c r="D982" s="11" t="inlineStr">
        <is>
          <t>Connive: Gain control of target creature with power 2 or less. // Concoct: Surveil 3, then return a creature card from your graveyard to the battlefield. / Ganhe o controle da criatura alvo com poder igual ou inferior a 2.</t>
        </is>
      </c>
      <c r="E982" s="11" t="inlineStr">
        <is>
          <t>{2}{U/B}{U/B} // {3}{U}{B}</t>
        </is>
      </c>
      <c r="F982" s="11" t="inlineStr">
        <is>
          <t>Preto, Azul</t>
        </is>
      </c>
      <c r="G982" s="8" t="n">
        <v>0.59</v>
      </c>
      <c r="H982" s="11" t="inlineStr">
        <is>
          <t>Murders at Karlov Manor Commander (MKC)</t>
        </is>
      </c>
      <c r="I982" s="11" t="inlineStr">
        <is>
          <t>Não</t>
        </is>
      </c>
      <c r="J982" s="11" t="n">
        <v>2024</v>
      </c>
      <c r="L982" s="11" t="n">
        <v>1</v>
      </c>
      <c r="M982" s="8">
        <f>L982*G982</f>
        <v/>
      </c>
      <c r="P982" s="9" t="n"/>
    </row>
    <row r="983">
      <c r="A983" s="11" t="inlineStr">
        <is>
          <t>Consecrate // Consume / Devotar // Devorar</t>
        </is>
      </c>
      <c r="B983" s="11" t="inlineStr">
        <is>
          <t>Instant // Sorcery / Mágica Instantânea</t>
        </is>
      </c>
      <c r="C983" s="11" t="inlineStr">
        <is>
          <t>Uncommon / Incomum</t>
        </is>
      </c>
      <c r="D983" s="11" t="inlineStr">
        <is>
          <t>Consecrate: Exile target card from a graveyard. Draw a card. // Consume: Target player sacrifices a creature with the greatest power among creatures they control. You gain life equal to its power. / Exile o card alvo de um cemitério. Compre um card.</t>
        </is>
      </c>
      <c r="E983" s="11" t="inlineStr">
        <is>
          <t>{1}{W/B} // {2}{W}{B}</t>
        </is>
      </c>
      <c r="F983" s="11" t="inlineStr">
        <is>
          <t>Preto, Branco</t>
        </is>
      </c>
      <c r="G983" s="8" t="n">
        <v>0.1</v>
      </c>
      <c r="H983" s="11" t="inlineStr">
        <is>
          <t>Ravnica Allegiance (RNA)</t>
        </is>
      </c>
      <c r="I983" s="11" t="inlineStr">
        <is>
          <t>Não</t>
        </is>
      </c>
      <c r="J983" s="11" t="n">
        <v>2019</v>
      </c>
      <c r="L983" s="11" t="n">
        <v>1</v>
      </c>
      <c r="M983" s="8">
        <f>L983*G983</f>
        <v/>
      </c>
      <c r="P983" s="9" t="n"/>
    </row>
    <row r="984">
      <c r="A984" s="11" t="inlineStr">
        <is>
          <t>Consecrate // Consume / Devotar // Devorar</t>
        </is>
      </c>
      <c r="B984" s="11" t="inlineStr">
        <is>
          <t>Instant // Sorcery / Mágica Instantânea</t>
        </is>
      </c>
      <c r="C984" s="11" t="inlineStr">
        <is>
          <t>Uncommon / Incomum</t>
        </is>
      </c>
      <c r="D984" s="11" t="inlineStr">
        <is>
          <t>Consecrate: Exile target card from a graveyard. Draw a card. // Consume: Target player sacrifices a creature with the greatest power among creatures they control. You gain life equal to its power. / Exile o card alvo de um cemitério. Compre um card.</t>
        </is>
      </c>
      <c r="E984" s="11" t="inlineStr">
        <is>
          <t>{1}{W/B} // {2}{W}{B}</t>
        </is>
      </c>
      <c r="F984" s="11" t="inlineStr">
        <is>
          <t>Preto, Branco</t>
        </is>
      </c>
      <c r="G984" s="8" t="n">
        <v>0.1</v>
      </c>
      <c r="H984" s="11" t="inlineStr">
        <is>
          <t>Ravnica Allegiance (RNA)</t>
        </is>
      </c>
      <c r="I984" s="11" t="inlineStr">
        <is>
          <t>Não</t>
        </is>
      </c>
      <c r="J984" s="11" t="n">
        <v>2019</v>
      </c>
      <c r="L984" s="11" t="n">
        <v>1</v>
      </c>
      <c r="M984" s="8">
        <f>L984*G984</f>
        <v/>
      </c>
      <c r="N984" s="11" t="inlineStr">
        <is>
          <t>Bulk Shopee</t>
        </is>
      </c>
      <c r="P984" s="9" t="n"/>
    </row>
    <row r="985">
      <c r="A985" s="11" t="inlineStr">
        <is>
          <t>Conservator / Protetor</t>
        </is>
      </c>
      <c r="B985" s="11" t="inlineStr">
        <is>
          <t>Artifact</t>
        </is>
      </c>
      <c r="C985" s="11" t="inlineStr">
        <is>
          <t>Uncommon / Incomum</t>
        </is>
      </c>
      <c r="D985" s="11" t="inlineStr">
        <is>
          <t>{3}, {T}: Prevent the next 2 damage that would be dealt to you this turn.</t>
        </is>
      </c>
      <c r="E985" s="11" t="inlineStr">
        <is>
          <t>{4}</t>
        </is>
      </c>
      <c r="F985" s="11" t="inlineStr">
        <is>
          <t>Incolor</t>
        </is>
      </c>
      <c r="G985" s="8" t="n">
        <v>0.17</v>
      </c>
      <c r="H985" s="11" t="inlineStr">
        <is>
          <t>Fourth Edition</t>
        </is>
      </c>
      <c r="I985" s="11" t="inlineStr">
        <is>
          <t>Não</t>
        </is>
      </c>
      <c r="J985" s="11" t="n">
        <v>1995</v>
      </c>
      <c r="L985" s="11" t="n">
        <v>1</v>
      </c>
      <c r="M985" s="8">
        <f>L985*G985</f>
        <v/>
      </c>
      <c r="P985" s="9" t="n"/>
    </row>
    <row r="986">
      <c r="A986" s="11" t="inlineStr">
        <is>
          <t>Consider / Considerar</t>
        </is>
      </c>
      <c r="B986" s="11" t="inlineStr">
        <is>
          <t>Instant / Mágica Instantânea</t>
        </is>
      </c>
      <c r="C986" s="11" t="inlineStr">
        <is>
          <t>Rare / Rara</t>
        </is>
      </c>
      <c r="D986" s="11" t="inlineStr">
        <is>
          <t>Surveil 1. (Look at the top card of your library. You may put it into your graveyard.) Draw a card. / Olhe o card do topo de seu grimório. Você pode colocar aquele card em seu cemitério. Compre um card.</t>
        </is>
      </c>
      <c r="E986" s="11" t="inlineStr">
        <is>
          <t>{U}</t>
        </is>
      </c>
      <c r="F986" s="11" t="inlineStr">
        <is>
          <t>Azul</t>
        </is>
      </c>
      <c r="G986" s="8" t="n">
        <v>4</v>
      </c>
      <c r="H986" s="11" t="inlineStr">
        <is>
          <t>Secret Lair Drop (SLD)</t>
        </is>
      </c>
      <c r="I986" s="11" t="inlineStr">
        <is>
          <t>Não</t>
        </is>
      </c>
      <c r="J986" s="11" t="n">
        <v>2024</v>
      </c>
      <c r="L986" s="11" t="n">
        <v>4</v>
      </c>
      <c r="M986" s="8">
        <f>L986*G986</f>
        <v/>
      </c>
      <c r="P986" s="9" t="n"/>
    </row>
    <row r="987">
      <c r="A987" s="11" t="inlineStr">
        <is>
          <t>Consign to the Pit / Condenar ao Poço</t>
        </is>
      </c>
      <c r="B987" s="11" t="inlineStr">
        <is>
          <t>Sorcery / Feitiço</t>
        </is>
      </c>
      <c r="C987" s="11" t="inlineStr">
        <is>
          <t>Common / Comum</t>
        </is>
      </c>
      <c r="D987" s="11" t="inlineStr">
        <is>
          <t>Destroy target creature. Consign to the Pit deals 2 damage to that creature's controller. / Destrua a criatura alvo. Condenar ao Poço causa 2 pontos de dano ao controlador daquela criatura.</t>
        </is>
      </c>
      <c r="E987" s="11" t="inlineStr">
        <is>
          <t>{5}{B}</t>
        </is>
      </c>
      <c r="F987" s="11" t="inlineStr">
        <is>
          <t>Preto</t>
        </is>
      </c>
      <c r="G987" s="8" t="n">
        <v>0.03</v>
      </c>
      <c r="H987" s="11" t="inlineStr">
        <is>
          <t>Ravnica Allegiance (RNA)</t>
        </is>
      </c>
      <c r="I987" s="11" t="inlineStr">
        <is>
          <t>Não</t>
        </is>
      </c>
      <c r="J987" s="11" t="n">
        <v>2019</v>
      </c>
      <c r="L987" s="11" t="n">
        <v>2</v>
      </c>
      <c r="M987" s="8">
        <f>L987*G987</f>
        <v/>
      </c>
      <c r="P987" s="9" t="n"/>
    </row>
    <row r="988">
      <c r="A988" s="11" t="inlineStr">
        <is>
          <t>Consul's Lieutenant / Tenente do Cônsul</t>
        </is>
      </c>
      <c r="B988" s="11" t="inlineStr">
        <is>
          <t>Creature — Human Soldier / Criatura — Humano Soldado</t>
        </is>
      </c>
      <c r="C988" s="11" t="inlineStr">
        <is>
          <t>Uncommon / Incomum</t>
        </is>
      </c>
      <c r="D988" s="11" t="inlineStr">
        <is>
          <t>First strike Renown 1 (When this creature deals combat damage to a player, if it isn't renowned, put a +1/+1 counter on it and it becomes renowned.) Whenever this creature attacks, if it's renowned, other attacking creatures you control get +1/+1 until end of turn. / IniciativaRenome 1 (Quando esta criatura causar dano de combate a um jogador, se ela não for renomada, coloque um marcador +1/+1 nela e ela se tornará renomada.)Toda vez que Tenente do Cônsul atacar, se ele for renomado, as outras criaturas atacantes que você controla receberão +1/+1 até o final do turno.</t>
        </is>
      </c>
      <c r="E988" s="11" t="inlineStr">
        <is>
          <t>{W}{W}</t>
        </is>
      </c>
      <c r="F988" s="11" t="inlineStr">
        <is>
          <t>Branco</t>
        </is>
      </c>
      <c r="G988" s="8" t="n">
        <v>0.09</v>
      </c>
      <c r="H988" s="11" t="inlineStr">
        <is>
          <t>Magic Origins (ORI)</t>
        </is>
      </c>
      <c r="I988" s="11" t="inlineStr">
        <is>
          <t>Não</t>
        </is>
      </c>
      <c r="J988" s="11" t="n">
        <v>2015</v>
      </c>
      <c r="K988" s="10" t="n">
        <v>46024</v>
      </c>
      <c r="L988" s="11" t="n">
        <v>1</v>
      </c>
      <c r="M988" s="8">
        <f>L988*G988</f>
        <v/>
      </c>
      <c r="P988" s="9" t="n"/>
    </row>
    <row r="989">
      <c r="A989" s="11" t="inlineStr">
        <is>
          <t>Consulate Turret / Torreão do Consulado</t>
        </is>
      </c>
      <c r="B989" s="11" t="inlineStr">
        <is>
          <t>Artifact / Artefato</t>
        </is>
      </c>
      <c r="C989" s="11" t="inlineStr">
        <is>
          <t>Common / Comum</t>
        </is>
      </c>
      <c r="D989" s="11" t="inlineStr">
        <is>
          <t>{T}: You get {E} (an energy counter). {T}, Pay {E}{E}{E}: This artifact deals 2 damage to target player or planeswalker. / {T}: Você recebe {E} (um marcador de energia). {T}, Pague {E}{E}{E}: Torreão do Consulado causa 2 pontos de dano ao jogador alvo.</t>
        </is>
      </c>
      <c r="E989" s="11" t="inlineStr">
        <is>
          <t>{3}</t>
        </is>
      </c>
      <c r="F989" s="11" t="inlineStr">
        <is>
          <t>Incolor</t>
        </is>
      </c>
      <c r="G989" s="8" t="n">
        <v>0.03</v>
      </c>
      <c r="H989" s="11" t="inlineStr">
        <is>
          <t>Aether Revolt (AER)</t>
        </is>
      </c>
      <c r="I989" s="11" t="inlineStr">
        <is>
          <t>Não</t>
        </is>
      </c>
      <c r="J989" s="11" t="n">
        <v>2017</v>
      </c>
      <c r="L989" s="11" t="n">
        <v>2</v>
      </c>
      <c r="M989" s="8">
        <f>L989*G989</f>
        <v/>
      </c>
      <c r="P989" s="9" t="n"/>
    </row>
    <row r="990">
      <c r="A990" s="11" t="inlineStr">
        <is>
          <t>Consumed by Greed</t>
        </is>
      </c>
      <c r="B990" s="11" t="inlineStr">
        <is>
          <t>Instant</t>
        </is>
      </c>
      <c r="C990" s="11" t="inlineStr">
        <is>
          <t>Uncommon / Incomum</t>
        </is>
      </c>
      <c r="D990" s="11" t="inlineStr">
        <is>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is>
      </c>
      <c r="E990" s="11" t="inlineStr">
        <is>
          <t>{1}{B}{B}</t>
        </is>
      </c>
      <c r="F990" s="11" t="inlineStr">
        <is>
          <t>Preto</t>
        </is>
      </c>
      <c r="G990" s="8" t="n">
        <v>0.21</v>
      </c>
      <c r="H990" s="11" t="inlineStr">
        <is>
          <t>Bloomburrow (BLB)</t>
        </is>
      </c>
      <c r="I990" s="11" t="inlineStr">
        <is>
          <t>Não</t>
        </is>
      </c>
      <c r="J990" s="11" t="n">
        <v>2024</v>
      </c>
      <c r="L990" s="11" t="n">
        <v>1</v>
      </c>
      <c r="M990" s="8">
        <f>L990*G990</f>
        <v/>
      </c>
      <c r="P990" s="9" t="n"/>
    </row>
    <row r="991">
      <c r="A991" s="11" t="inlineStr">
        <is>
          <t>Consuming Tide / Maré Consumidora</t>
        </is>
      </c>
      <c r="B991" s="11" t="inlineStr">
        <is>
          <t>Sorcery / Feitiço</t>
        </is>
      </c>
      <c r="C991" s="11" t="inlineStr">
        <is>
          <t>Rare / Rara</t>
        </is>
      </c>
      <c r="D991" s="11"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991" s="11" t="inlineStr">
        <is>
          <t>{2}{U}{U}</t>
        </is>
      </c>
      <c r="F991" s="11" t="inlineStr">
        <is>
          <t>Azul</t>
        </is>
      </c>
      <c r="G991" s="8" t="n">
        <v>1.99</v>
      </c>
      <c r="H991" s="11" t="inlineStr">
        <is>
          <t>Innistrad: Crimson Vow Promos (PVOW)</t>
        </is>
      </c>
      <c r="I991" s="11" t="inlineStr">
        <is>
          <t>Sim</t>
        </is>
      </c>
      <c r="J991" s="11" t="n">
        <v>2021</v>
      </c>
      <c r="L991" s="11" t="n">
        <v>1</v>
      </c>
      <c r="M991" s="8">
        <f>L991*G991</f>
        <v/>
      </c>
      <c r="P991" s="9" t="n"/>
    </row>
    <row r="992">
      <c r="A992" s="11" t="inlineStr">
        <is>
          <t>Containment Membrane / Membrana de Contenção</t>
        </is>
      </c>
      <c r="B992" s="11" t="inlineStr">
        <is>
          <t>Enchantment — Aura / Encantamento — Aura</t>
        </is>
      </c>
      <c r="C992" s="11" t="inlineStr">
        <is>
          <t>Common / Comum</t>
        </is>
      </c>
      <c r="D992" s="11" t="inlineStr">
        <is>
          <t>Surge {U} (You may cast this spell for its surge cost if you or a teammate has cast another spell this turn.) Enchant creature Enchanted creature doesn't untap during its controller's untap step. / Surto {U} (Você pode conjurar esta mágica por seu custo de surto se você ou um colega de equipe tiver conjurado outra mágica neste turno.) Encantar criatura A criatura encantada não é desvirada durante a etapa de desvirar de seu controlador.</t>
        </is>
      </c>
      <c r="E992" s="11" t="inlineStr">
        <is>
          <t>{2}{U}</t>
        </is>
      </c>
      <c r="F992" s="11" t="inlineStr">
        <is>
          <t>Azul</t>
        </is>
      </c>
      <c r="G992" s="8" t="n">
        <v>0.04</v>
      </c>
      <c r="H992" s="11" t="inlineStr">
        <is>
          <t>Oath of the Gatewatch (OGW)</t>
        </is>
      </c>
      <c r="I992" s="11" t="inlineStr">
        <is>
          <t>Não</t>
        </is>
      </c>
      <c r="J992" s="11" t="n">
        <v>2016</v>
      </c>
      <c r="L992" s="11" t="n">
        <v>3</v>
      </c>
      <c r="M992" s="8">
        <f>L992*G992</f>
        <v/>
      </c>
      <c r="P992" s="9" t="n"/>
    </row>
    <row r="993">
      <c r="A993" s="11" t="inlineStr">
        <is>
          <t>Containment Protocol / Protocolo de Contenção</t>
        </is>
      </c>
      <c r="B993" s="11" t="inlineStr">
        <is>
          <t>Encantamento — Aura</t>
        </is>
      </c>
      <c r="C993" s="11" t="inlineStr">
        <is>
          <t>Comum</t>
        </is>
      </c>
      <c r="D993" s="11" t="inlineStr">
        <is>
          <t>Encantar criatura. Quando esta Aura entrar, vire a criatura encantada. A criatura encantada não desvira durante a etapa de desvirar de seu controlador.</t>
        </is>
      </c>
      <c r="E993" s="11" t="inlineStr">
        <is>
          <t>2{U}</t>
        </is>
      </c>
      <c r="F993" s="11" t="inlineStr">
        <is>
          <t>Azul</t>
        </is>
      </c>
      <c r="G993" s="8" t="n">
        <v>0.2</v>
      </c>
      <c r="H993" s="11" t="inlineStr">
        <is>
          <t>Teenage Mutant Ninja Turtles</t>
        </is>
      </c>
      <c r="I993" s="11" t="inlineStr">
        <is>
          <t>Não</t>
        </is>
      </c>
      <c r="J993" s="11" t="n">
        <v>2026</v>
      </c>
      <c r="L993" s="11" t="n">
        <v>4</v>
      </c>
      <c r="M993" s="8">
        <f>L993*G993</f>
        <v/>
      </c>
      <c r="P993" s="9" t="n"/>
    </row>
    <row r="994">
      <c r="A994" s="11" t="inlineStr">
        <is>
          <t>Contentious Plan / Plano Polêmico</t>
        </is>
      </c>
      <c r="B994" s="11" t="inlineStr">
        <is>
          <t>Sorcery / Feitiço</t>
        </is>
      </c>
      <c r="C994" s="11" t="inlineStr">
        <is>
          <t>Common / Comum</t>
        </is>
      </c>
      <c r="D994" s="11"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994" s="11" t="inlineStr">
        <is>
          <t>{1}{U}</t>
        </is>
      </c>
      <c r="F994" s="11" t="inlineStr">
        <is>
          <t>Azul</t>
        </is>
      </c>
      <c r="G994" s="8" t="n">
        <v>0.2</v>
      </c>
      <c r="H994" s="11" t="inlineStr">
        <is>
          <t>War of the Spark (WAR)</t>
        </is>
      </c>
      <c r="I994" s="11" t="inlineStr">
        <is>
          <t>Não</t>
        </is>
      </c>
      <c r="J994" s="11" t="n">
        <v>2019</v>
      </c>
      <c r="L994" s="11" t="n">
        <v>1</v>
      </c>
      <c r="M994" s="8">
        <f>L994*G994</f>
        <v/>
      </c>
      <c r="P994" s="9" t="n"/>
    </row>
    <row r="995">
      <c r="A995" s="11" t="inlineStr">
        <is>
          <t>Conversion</t>
        </is>
      </c>
      <c r="B995" s="11" t="inlineStr">
        <is>
          <t>Encantamento / Enchantment</t>
        </is>
      </c>
      <c r="C995" s="11" t="inlineStr">
        <is>
          <t>Rara / Rare</t>
        </is>
      </c>
      <c r="D995" s="11" t="inlineStr">
        <is>
          <t>All mountains become basic plains. During your upkeep, pay {W}{W} or destroy Conversion.</t>
        </is>
      </c>
      <c r="E995" s="11" t="inlineStr">
        <is>
          <t>{2}{W}{W}</t>
        </is>
      </c>
      <c r="F995" s="11" t="inlineStr">
        <is>
          <t>Branco</t>
        </is>
      </c>
      <c r="G995" s="8" t="n">
        <v>0.1</v>
      </c>
      <c r="H995" s="11" t="inlineStr">
        <is>
          <t>Fourth Edition</t>
        </is>
      </c>
      <c r="I995" s="11" t="inlineStr">
        <is>
          <t>Não</t>
        </is>
      </c>
      <c r="J995" s="11" t="n">
        <v>1995</v>
      </c>
      <c r="L995" s="11" t="n">
        <v>1</v>
      </c>
      <c r="M995" s="8">
        <f>L995*G995</f>
        <v/>
      </c>
      <c r="P995" s="9" t="n"/>
    </row>
    <row r="996">
      <c r="A996" s="11" t="inlineStr">
        <is>
          <t>Conversion / Conversion</t>
        </is>
      </c>
      <c r="B996" s="11" t="inlineStr">
        <is>
          <t>Enchantment</t>
        </is>
      </c>
      <c r="C996" s="11" t="inlineStr">
        <is>
          <t>Incomum</t>
        </is>
      </c>
      <c r="D996" s="11" t="inlineStr">
        <is>
          <t>All mountains are considered basic plains while Conversion is in play. Pay {W}{W} during upkeep or Conversion is discarded.</t>
        </is>
      </c>
      <c r="E996" s="11" t="inlineStr">
        <is>
          <t>{2}{W}{W}</t>
        </is>
      </c>
      <c r="F996" s="11" t="inlineStr">
        <is>
          <t>Branco</t>
        </is>
      </c>
      <c r="G996" s="8" t="n">
        <v>0.5</v>
      </c>
      <c r="H996" s="11" t="inlineStr">
        <is>
          <t>Alpha</t>
        </is>
      </c>
      <c r="I996" s="11" t="inlineStr">
        <is>
          <t>Não</t>
        </is>
      </c>
      <c r="J996" s="11" t="n">
        <v>1993</v>
      </c>
      <c r="L996" s="11" t="n">
        <v>1</v>
      </c>
      <c r="M996" s="8">
        <f>L996*G996</f>
        <v/>
      </c>
      <c r="P996" s="9" t="n"/>
    </row>
    <row r="997">
      <c r="A997" s="11" t="inlineStr">
        <is>
          <t>Conviction / Convicção</t>
        </is>
      </c>
      <c r="B997" s="11" t="inlineStr">
        <is>
          <t>Enchantment — Aura / Encantamento — Aura</t>
        </is>
      </c>
      <c r="C997" s="11" t="inlineStr">
        <is>
          <t>Common / Comum</t>
        </is>
      </c>
      <c r="D997" s="11" t="inlineStr">
        <is>
          <t>Enchant creature Enchanted creature gets +1/+3. {W}: Return this Aura to its owner's hand. / Encantar criatura A criatura encantada recebe +1/+3. {W}: Devolva Convicção para a mão de seu dono.</t>
        </is>
      </c>
      <c r="E997" s="11" t="inlineStr">
        <is>
          <t>{1}{W}</t>
        </is>
      </c>
      <c r="F997" s="11" t="inlineStr">
        <is>
          <t>Branco</t>
        </is>
      </c>
      <c r="G997" s="8" t="n">
        <v>0.03</v>
      </c>
      <c r="H997" s="11" t="inlineStr">
        <is>
          <t>Aether Revolt (AER)</t>
        </is>
      </c>
      <c r="I997" s="11" t="inlineStr">
        <is>
          <t>Não</t>
        </is>
      </c>
      <c r="J997" s="11" t="n">
        <v>2017</v>
      </c>
      <c r="L997" s="11" t="n">
        <v>5</v>
      </c>
      <c r="M997" s="8">
        <f>L997*G997</f>
        <v/>
      </c>
      <c r="P997" s="9" t="n"/>
    </row>
    <row r="998">
      <c r="A998" s="11" t="inlineStr">
        <is>
          <t>Convite de Casamento / Wedding Invitation</t>
        </is>
      </c>
      <c r="B998" s="11" t="inlineStr">
        <is>
          <t>Artifact / Artefato</t>
        </is>
      </c>
      <c r="C998" s="11" t="inlineStr">
        <is>
          <t>Common / Comum</t>
        </is>
      </c>
      <c r="D998" s="11"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998" s="11" t="inlineStr">
        <is>
          <t>{2}</t>
        </is>
      </c>
      <c r="F998" s="11" t="inlineStr">
        <is>
          <t>Incolor</t>
        </is>
      </c>
      <c r="G998" s="8" t="n">
        <v>1</v>
      </c>
      <c r="H998" s="11" t="inlineStr">
        <is>
          <t>Innistrad: Crimson Vow (VOW)</t>
        </is>
      </c>
      <c r="I998" s="11" t="inlineStr">
        <is>
          <t>Não</t>
        </is>
      </c>
      <c r="J998" s="11" t="n">
        <v>2021</v>
      </c>
      <c r="L998" s="11" t="n">
        <v>1</v>
      </c>
      <c r="M998" s="8">
        <f>L998*G998</f>
        <v/>
      </c>
      <c r="P998" s="9" t="n"/>
    </row>
    <row r="999">
      <c r="A999" s="11" t="inlineStr">
        <is>
          <t>Cooperation</t>
        </is>
      </c>
      <c r="B999" s="11" t="inlineStr">
        <is>
          <t>Encantar Criatura / Enchant Creature</t>
        </is>
      </c>
      <c r="C999" s="11" t="inlineStr">
        <is>
          <t>Comum / Common</t>
        </is>
      </c>
      <c r="D999" s="11" t="inlineStr">
        <is>
          <t>Target creature gains banding.</t>
        </is>
      </c>
      <c r="E999" s="11" t="inlineStr">
        <is>
          <t>{2}{W}</t>
        </is>
      </c>
      <c r="F999" s="11" t="inlineStr">
        <is>
          <t>Branco</t>
        </is>
      </c>
      <c r="G999" s="8" t="n">
        <v>0.01</v>
      </c>
      <c r="H999" s="11" t="inlineStr">
        <is>
          <t>Ice Age (ICE)</t>
        </is>
      </c>
      <c r="I999" s="11" t="inlineStr">
        <is>
          <t>Não</t>
        </is>
      </c>
      <c r="J999" s="11" t="n">
        <v>1995</v>
      </c>
      <c r="L999" s="11" t="n">
        <v>2</v>
      </c>
      <c r="M999" s="8">
        <f>L999*G999</f>
        <v/>
      </c>
      <c r="P999" s="9" t="n"/>
    </row>
    <row r="1000">
      <c r="A1000" s="11" t="inlineStr">
        <is>
          <t>Coordinated Barrage / Bombardeio Coordenado</t>
        </is>
      </c>
      <c r="B1000" s="11" t="inlineStr">
        <is>
          <t>Instant / Mágica Instantânea</t>
        </is>
      </c>
      <c r="C1000" s="11" t="inlineStr">
        <is>
          <t>Common / Comum</t>
        </is>
      </c>
      <c r="D1000" s="11" t="inlineStr">
        <is>
          <t>Choose a creature type. Coordinated Barrage deals damage to target attacking or blocking creature equal to the number of permanents you control of the chosen type. / Escolha um tipo de criatura. Bombardeio Coordenado causa dano à criatura alvo atacante ou bloqueadora igual ao número de permanentes que você controla do tipo escolhido.</t>
        </is>
      </c>
      <c r="E1000" s="11" t="inlineStr">
        <is>
          <t>{W}</t>
        </is>
      </c>
      <c r="F1000" s="11" t="inlineStr">
        <is>
          <t>Branco</t>
        </is>
      </c>
      <c r="G1000" s="8" t="n">
        <v>0.09</v>
      </c>
      <c r="H1000" s="11" t="inlineStr">
        <is>
          <t>Morningtide (MOR)</t>
        </is>
      </c>
      <c r="I1000" s="11" t="inlineStr">
        <is>
          <t>Não</t>
        </is>
      </c>
      <c r="J1000" s="11" t="n">
        <v>2008</v>
      </c>
      <c r="L1000" s="11" t="n">
        <v>1</v>
      </c>
      <c r="M1000" s="8">
        <f>L1000*G1000</f>
        <v/>
      </c>
      <c r="P1000" s="9" t="n"/>
    </row>
    <row r="1001">
      <c r="A1001" s="11" t="inlineStr">
        <is>
          <t>Coordinated Clobbering</t>
        </is>
      </c>
      <c r="B1001" s="11" t="inlineStr">
        <is>
          <t>Sorcery</t>
        </is>
      </c>
      <c r="C1001" s="11" t="inlineStr">
        <is>
          <t>Uncommon / Incomum</t>
        </is>
      </c>
      <c r="D1001" s="11" t="inlineStr">
        <is>
          <t>Tap one or two target untapped creatures you control. They each deal damage equal to their power to target creature an opponent controls.</t>
        </is>
      </c>
      <c r="E1001" s="11" t="inlineStr">
        <is>
          <t>{G}</t>
        </is>
      </c>
      <c r="F1001" s="11" t="inlineStr">
        <is>
          <t>Verde</t>
        </is>
      </c>
      <c r="G1001" s="8" t="n">
        <v>0.05</v>
      </c>
      <c r="H1001" s="11" t="inlineStr">
        <is>
          <t>Duskmourn: House of Horror (DSK)</t>
        </is>
      </c>
      <c r="I1001" s="11" t="inlineStr">
        <is>
          <t>Não</t>
        </is>
      </c>
      <c r="J1001" s="11" t="n">
        <v>2024</v>
      </c>
      <c r="L1001" s="11" t="n">
        <v>1</v>
      </c>
      <c r="M1001" s="8">
        <f>L1001*G1001</f>
        <v/>
      </c>
      <c r="P1001" s="9" t="n"/>
    </row>
    <row r="1002">
      <c r="A1002" s="11" t="inlineStr">
        <is>
          <t>Copper Myr / Myr de Cobre</t>
        </is>
      </c>
      <c r="B1002" s="11" t="inlineStr">
        <is>
          <t>Artifact Creature — Myr / Criatura Artefato — Myr</t>
        </is>
      </c>
      <c r="C1002" s="11" t="inlineStr">
        <is>
          <t>Common / Comum</t>
        </is>
      </c>
      <c r="D1002" s="11" t="inlineStr">
        <is>
          <t>{T}: Add {G}. / {T}: Adicione {G} à sua reserva de mana.</t>
        </is>
      </c>
      <c r="E1002" s="11" t="inlineStr">
        <is>
          <t>{2}</t>
        </is>
      </c>
      <c r="F1002" s="11" t="inlineStr">
        <is>
          <t>Verde</t>
        </is>
      </c>
      <c r="G1002" s="8" t="n">
        <v>0.09</v>
      </c>
      <c r="H1002" s="11" t="inlineStr">
        <is>
          <t>Scars of Mirrodin (SOM)</t>
        </is>
      </c>
      <c r="I1002" s="11" t="inlineStr">
        <is>
          <t>Não</t>
        </is>
      </c>
      <c r="J1002" s="11" t="n">
        <v>2010</v>
      </c>
      <c r="K1002" s="10" t="n">
        <v>46023</v>
      </c>
      <c r="L1002" s="11" t="n">
        <v>2</v>
      </c>
      <c r="M1002" s="8">
        <f>L1002*G1002</f>
        <v/>
      </c>
      <c r="P1002" s="9" t="n"/>
    </row>
    <row r="1003">
      <c r="A1003" s="11" t="inlineStr">
        <is>
          <t>Coral Eel / Enguia dos Corais</t>
        </is>
      </c>
      <c r="B1003" s="11" t="inlineStr">
        <is>
          <t>Creature — Fish / Criatura — Enguia</t>
        </is>
      </c>
      <c r="C1003" s="11" t="inlineStr">
        <is>
          <t>Common / Comum</t>
        </is>
      </c>
      <c r="E1003" s="11" t="inlineStr">
        <is>
          <t>{1}{U}</t>
        </is>
      </c>
      <c r="F1003" s="11" t="inlineStr">
        <is>
          <t>Azul</t>
        </is>
      </c>
      <c r="G1003" s="8" t="n">
        <v>0.04</v>
      </c>
      <c r="H1003" s="11" t="inlineStr">
        <is>
          <t>Eighth Edition (8ED)</t>
        </is>
      </c>
      <c r="I1003" s="11" t="inlineStr">
        <is>
          <t>Não</t>
        </is>
      </c>
      <c r="J1003" s="11" t="n">
        <v>2003</v>
      </c>
      <c r="K1003" s="10" t="n">
        <v>46024</v>
      </c>
      <c r="L1003" s="11" t="n">
        <v>1</v>
      </c>
      <c r="M1003" s="8">
        <f>L1003*G1003</f>
        <v/>
      </c>
      <c r="P1003" s="9" t="n"/>
    </row>
    <row r="1004">
      <c r="A1004" s="11" t="inlineStr">
        <is>
          <t>Coral Helm / Elmo de Coral</t>
        </is>
      </c>
      <c r="B1004" s="11" t="inlineStr">
        <is>
          <t>Artifact</t>
        </is>
      </c>
      <c r="C1004" s="11" t="inlineStr">
        <is>
          <t>Rare / Rara</t>
        </is>
      </c>
      <c r="D1004" s="11" t="inlineStr">
        <is>
          <t>{3}, Discard a card at random: Target creature gets +2/+2 until end of turn.</t>
        </is>
      </c>
      <c r="E1004" s="11" t="inlineStr">
        <is>
          <t>{3}</t>
        </is>
      </c>
      <c r="F1004" s="11" t="inlineStr">
        <is>
          <t>Incolor</t>
        </is>
      </c>
      <c r="G1004" s="8" t="n">
        <v>1.75</v>
      </c>
      <c r="H1004" s="11" t="inlineStr">
        <is>
          <t>Fourth Edition (BB)</t>
        </is>
      </c>
      <c r="I1004" s="11" t="inlineStr">
        <is>
          <t>Não</t>
        </is>
      </c>
      <c r="J1004" s="11" t="n">
        <v>1995</v>
      </c>
      <c r="L1004" s="11" t="n">
        <v>2</v>
      </c>
      <c r="M1004" s="8">
        <f>L1004*G1004</f>
        <v/>
      </c>
      <c r="N1004" s="11" t="inlineStr">
        <is>
          <t>Pasta</t>
        </is>
      </c>
      <c r="P1004" s="9" t="n"/>
    </row>
    <row r="1005">
      <c r="A1005" s="11" t="inlineStr">
        <is>
          <t>Coral Merfolk / Tritões dos Corais</t>
        </is>
      </c>
      <c r="B1005" s="11" t="inlineStr">
        <is>
          <t>Creature — Merfolk / Criatura — Tritão</t>
        </is>
      </c>
      <c r="C1005" s="11" t="inlineStr">
        <is>
          <t>Common / Comum</t>
        </is>
      </c>
      <c r="E1005" s="11" t="inlineStr">
        <is>
          <t>{1}{U}</t>
        </is>
      </c>
      <c r="F1005" s="11" t="inlineStr">
        <is>
          <t>Azul</t>
        </is>
      </c>
      <c r="G1005" s="8" t="n">
        <v>0.06</v>
      </c>
      <c r="H1005" s="11" t="inlineStr">
        <is>
          <t>Magic 2014 (M14)</t>
        </is>
      </c>
      <c r="I1005" s="11" t="inlineStr">
        <is>
          <t>Não</t>
        </is>
      </c>
      <c r="J1005" s="11" t="n">
        <v>2013</v>
      </c>
      <c r="K1005" s="10" t="n">
        <v>46024</v>
      </c>
      <c r="L1005" s="11" t="n">
        <v>3</v>
      </c>
      <c r="M1005" s="8">
        <f>L1005*G1005</f>
        <v/>
      </c>
      <c r="P1005" s="9" t="n"/>
    </row>
    <row r="1006">
      <c r="A1006" s="11" t="inlineStr">
        <is>
          <t>Coral Merfolk / Tritões dos Corais</t>
        </is>
      </c>
      <c r="B1006" s="11" t="inlineStr">
        <is>
          <t>Creature — Merfolk / Criatura — Tritão</t>
        </is>
      </c>
      <c r="C1006" s="11" t="inlineStr">
        <is>
          <t>Common / Comum</t>
        </is>
      </c>
      <c r="E1006" s="11" t="inlineStr">
        <is>
          <t>{1}{U}</t>
        </is>
      </c>
      <c r="F1006" s="11" t="inlineStr">
        <is>
          <t>Azul</t>
        </is>
      </c>
      <c r="G1006" s="8" t="n">
        <v>0.09</v>
      </c>
      <c r="H1006" s="11" t="inlineStr">
        <is>
          <t>Urza's Saga (USG)</t>
        </is>
      </c>
      <c r="I1006" s="11" t="inlineStr">
        <is>
          <t>Não</t>
        </is>
      </c>
      <c r="J1006" s="11" t="n">
        <v>1998</v>
      </c>
      <c r="K1006" s="10" t="n">
        <v>46024</v>
      </c>
      <c r="L1006" s="11" t="n">
        <v>1</v>
      </c>
      <c r="M1006" s="8">
        <f>L1006*G1006</f>
        <v/>
      </c>
      <c r="P1006" s="9" t="n"/>
    </row>
    <row r="1007">
      <c r="A1007" s="11" t="inlineStr">
        <is>
          <t>Coral Merfolk / Tritões dos Corais</t>
        </is>
      </c>
      <c r="B1007" s="11" t="inlineStr">
        <is>
          <t>Creature — Merfolk / Criatura — Tritão</t>
        </is>
      </c>
      <c r="C1007" s="11" t="inlineStr">
        <is>
          <t>Common / Comum</t>
        </is>
      </c>
      <c r="E1007" s="11" t="inlineStr">
        <is>
          <t>{1}{U}</t>
        </is>
      </c>
      <c r="F1007" s="11" t="inlineStr">
        <is>
          <t>Azul</t>
        </is>
      </c>
      <c r="G1007" s="8" t="n">
        <v>0.05</v>
      </c>
      <c r="H1007" s="11" t="inlineStr">
        <is>
          <t>Welcome Deck 2017 (W17)</t>
        </is>
      </c>
      <c r="I1007" s="11" t="inlineStr">
        <is>
          <t>Não</t>
        </is>
      </c>
      <c r="J1007" s="11" t="n">
        <v>2017</v>
      </c>
      <c r="K1007" s="10" t="n">
        <v>46024</v>
      </c>
      <c r="L1007" s="11" t="n">
        <v>2</v>
      </c>
      <c r="M1007" s="8">
        <f>L1007*G1007</f>
        <v/>
      </c>
      <c r="P1007" s="9" t="n"/>
    </row>
    <row r="1008">
      <c r="A1008" s="11" t="inlineStr">
        <is>
          <t>Coral Sword / Espada de Coral</t>
        </is>
      </c>
      <c r="B1008" s="11" t="inlineStr">
        <is>
          <t>Artefato — Equipamento</t>
        </is>
      </c>
      <c r="C1008" s="11" t="inlineStr">
        <is>
          <t>Incomum</t>
        </is>
      </c>
      <c r="D1008" s="11" t="inlineStr">
        <is>
          <t>Lampejo. Quando este Equipamento entrar, anexe-o à criatura alvo que você controla. Aquela criatura ganha iniciativa até o final do turno. A criatura equipada recebe +1/+0. Equipar {1}</t>
        </is>
      </c>
      <c r="E1008" s="11" t="inlineStr">
        <is>
          <t>{R}</t>
        </is>
      </c>
      <c r="F1008" s="11" t="inlineStr">
        <is>
          <t>Vermelho</t>
        </is>
      </c>
      <c r="G1008" s="8" t="n">
        <v>0.14</v>
      </c>
      <c r="H1008" s="11" t="inlineStr">
        <is>
          <t>Final Fantasy</t>
        </is>
      </c>
      <c r="I1008" s="11" t="inlineStr">
        <is>
          <t>Não</t>
        </is>
      </c>
      <c r="J1008" s="11" t="n">
        <v>2025</v>
      </c>
      <c r="L1008" s="11" t="n">
        <v>1</v>
      </c>
      <c r="M1008" s="8">
        <f>L1008*G1008</f>
        <v/>
      </c>
      <c r="P1008" s="9" t="n"/>
    </row>
    <row r="1009">
      <c r="A1009" s="11" t="inlineStr">
        <is>
          <t>Coral Trickster / Trapaceira dos Corais</t>
        </is>
      </c>
      <c r="B1009" s="11" t="inlineStr">
        <is>
          <t>Creature — Merfolk Rogue / Criatura — Tritão Ladino</t>
        </is>
      </c>
      <c r="C1009" s="11" t="inlineStr">
        <is>
          <t>Common / Comum</t>
        </is>
      </c>
      <c r="D1009"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009" s="11" t="inlineStr">
        <is>
          <t>{1}{U}</t>
        </is>
      </c>
      <c r="F1009" s="11" t="inlineStr">
        <is>
          <t>Azul</t>
        </is>
      </c>
      <c r="G1009" s="8" t="n">
        <v>0.12</v>
      </c>
      <c r="H1009" s="11" t="inlineStr">
        <is>
          <t>Time Spiral Remastered (TSR)</t>
        </is>
      </c>
      <c r="I1009" s="11" t="inlineStr">
        <is>
          <t>Não</t>
        </is>
      </c>
      <c r="J1009" s="11" t="n">
        <v>2021</v>
      </c>
      <c r="K1009" s="10" t="n">
        <v>46024</v>
      </c>
      <c r="L1009" s="11" t="n">
        <v>1</v>
      </c>
      <c r="M1009" s="8">
        <f>L1009*G1009</f>
        <v/>
      </c>
      <c r="N1009" s="11" t="inlineStr">
        <is>
          <t>Bulk Shopee</t>
        </is>
      </c>
      <c r="P1009" s="9" t="n"/>
    </row>
    <row r="1010">
      <c r="A1010" s="11" t="inlineStr">
        <is>
          <t>Coral Trickster / Trapaceiro do Coral</t>
        </is>
      </c>
      <c r="B1010" s="11" t="inlineStr">
        <is>
          <t>Criatura — Sereia Ladino</t>
        </is>
      </c>
      <c r="C1010" s="11" t="inlineStr">
        <is>
          <t>Comum</t>
        </is>
      </c>
      <c r="D1010" s="11"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010" s="11" t="inlineStr">
        <is>
          <t>1U</t>
        </is>
      </c>
      <c r="F1010" s="11" t="inlineStr">
        <is>
          <t>Azul</t>
        </is>
      </c>
      <c r="G1010" s="8" t="n">
        <v>0.06</v>
      </c>
      <c r="H1010" s="11" t="inlineStr">
        <is>
          <t>Duel Decks: Speed vs. Cunning</t>
        </is>
      </c>
      <c r="I1010" s="11" t="inlineStr">
        <is>
          <t>Não</t>
        </is>
      </c>
      <c r="J1010" s="11" t="n">
        <v>2014</v>
      </c>
      <c r="K1010" s="10" t="n">
        <v>46024</v>
      </c>
      <c r="L1010" s="11" t="n">
        <v>1</v>
      </c>
      <c r="M1010" s="8">
        <f>L1010*G1010</f>
        <v/>
      </c>
      <c r="P1010" s="9" t="n"/>
    </row>
    <row r="1011">
      <c r="A1011" s="11" t="inlineStr">
        <is>
          <t>Coralhelm Guide / Guia de Elmo de Coral</t>
        </is>
      </c>
      <c r="B1011" s="11" t="inlineStr">
        <is>
          <t>Creature — Merfolk Scout Ally / Criatura — Tritão Batedor Aliado</t>
        </is>
      </c>
      <c r="C1011" s="11" t="inlineStr">
        <is>
          <t>Common / Comum</t>
        </is>
      </c>
      <c r="D1011" s="11" t="inlineStr">
        <is>
          <t>{4}{U}: Target creature can't be blocked this turn. / {4}{U}: A criatura alvo não pode ser bloqueada neste turno.</t>
        </is>
      </c>
      <c r="E1011" s="11" t="inlineStr">
        <is>
          <t>{1}{U}</t>
        </is>
      </c>
      <c r="F1011" s="11" t="inlineStr">
        <is>
          <t>Azul</t>
        </is>
      </c>
      <c r="G1011" s="8" t="n">
        <v>0.05</v>
      </c>
      <c r="H1011" s="11" t="inlineStr">
        <is>
          <t>Battle for Zendikar (BFZ)</t>
        </is>
      </c>
      <c r="I1011" s="11" t="inlineStr">
        <is>
          <t>Não</t>
        </is>
      </c>
      <c r="J1011" s="11" t="n">
        <v>2015</v>
      </c>
      <c r="K1011" s="10" t="n">
        <v>46024</v>
      </c>
      <c r="L1011" s="11" t="n">
        <v>1</v>
      </c>
      <c r="M1011" s="8">
        <f>L1011*G1011</f>
        <v/>
      </c>
      <c r="P1011" s="9" t="n"/>
    </row>
    <row r="1012">
      <c r="A1012" s="11" t="inlineStr">
        <is>
          <t>Core Prowler / Espreitador do Núcleo</t>
        </is>
      </c>
      <c r="B1012" s="11" t="inlineStr">
        <is>
          <t>Artifact Creature — Phyrexian Horror / Criatura Artefato — Horror</t>
        </is>
      </c>
      <c r="C1012" s="11" t="inlineStr">
        <is>
          <t>Uncommon / Incomum</t>
        </is>
      </c>
      <c r="D1012" s="11" t="inlineStr">
        <is>
          <t>Infect (This creature deals damage to creatures in the form of -1/-1 counters and to players in the form of poison counters.) When this creature dies, proliferate. (Choose any number of permanents and/or players, then give each another counter of each kind already there.) / Infectar (Esta criatura causa dano a criaturas na forma de marcadores -1/-1 e a jogadores na forma de marcadores de veneno.) Quando Espreitador do Núcleo for colocado num cemitério vindo do campo de batalha, prolifere. (Você escolhe um número qualquer de permanentes e/ou jogadores com marcadores sobre eles e depois dá a cada um outro marcador de um tipo que eles já tenham.)</t>
        </is>
      </c>
      <c r="E1012" s="11" t="inlineStr">
        <is>
          <t>{4}</t>
        </is>
      </c>
      <c r="F1012" s="11" t="inlineStr">
        <is>
          <t>Incolor</t>
        </is>
      </c>
      <c r="G1012" s="8" t="n">
        <v>1.28</v>
      </c>
      <c r="H1012" s="11" t="inlineStr">
        <is>
          <t>Mirrodin Besieged (MBS)</t>
        </is>
      </c>
      <c r="I1012" s="11" t="inlineStr">
        <is>
          <t>Não</t>
        </is>
      </c>
      <c r="J1012" s="11" t="n">
        <v>2011</v>
      </c>
      <c r="K1012" s="10" t="n">
        <v>46055</v>
      </c>
      <c r="L1012" s="11" t="n">
        <v>1</v>
      </c>
      <c r="M1012" s="8">
        <f>L1012*G1012</f>
        <v/>
      </c>
      <c r="N1012" s="11" t="inlineStr">
        <is>
          <t>Pasta</t>
        </is>
      </c>
      <c r="P1012" s="9" t="n"/>
    </row>
    <row r="1013">
      <c r="A1013" s="11" t="inlineStr">
        <is>
          <t>Cornered by Preto Mages</t>
        </is>
      </c>
      <c r="B1013" s="11" t="inlineStr">
        <is>
          <t>Sorcery</t>
        </is>
      </c>
      <c r="C1013" s="11" t="inlineStr">
        <is>
          <t>Comum</t>
        </is>
      </c>
      <c r="D1013" s="11" t="inlineStr">
        <is>
          <t>Target opponent sacrifices a creature of their choice. Create a 0/1 Preto Wizard creature token with "Whenever you cast a noncreature spell, this token deals 1 damage to each opponent."</t>
        </is>
      </c>
      <c r="E1013" s="11" t="inlineStr">
        <is>
          <t>1BB</t>
        </is>
      </c>
      <c r="F1013" s="11" t="inlineStr">
        <is>
          <t>Preta</t>
        </is>
      </c>
      <c r="G1013" s="8" t="n">
        <v>0.9</v>
      </c>
      <c r="H1013" s="11" t="inlineStr">
        <is>
          <t>Final Fantasy (FFIX)</t>
        </is>
      </c>
      <c r="I1013" s="11" t="inlineStr">
        <is>
          <t>Sim</t>
        </is>
      </c>
      <c r="J1013" s="11" t="n">
        <v>2025</v>
      </c>
      <c r="L1013" s="11" t="n">
        <v>1</v>
      </c>
      <c r="M1013" s="8">
        <f>L1013*G1013</f>
        <v/>
      </c>
      <c r="P1013" s="9" t="n"/>
    </row>
    <row r="1014">
      <c r="A1014" s="11" t="inlineStr">
        <is>
          <t>Cornered by Preto Mages</t>
        </is>
      </c>
      <c r="B1014" s="11" t="inlineStr">
        <is>
          <t>Sorcery</t>
        </is>
      </c>
      <c r="C1014" s="11" t="inlineStr">
        <is>
          <t>Comum</t>
        </is>
      </c>
      <c r="D1014" s="11" t="inlineStr">
        <is>
          <t>Target opponent sacrifices a creature of their choice. Create a 0/1 Preto Wizard creature token with "Whenever you cast a noncreature spell, this token deals 1 damage to each opponent."</t>
        </is>
      </c>
      <c r="E1014" s="11" t="inlineStr">
        <is>
          <t>1BB</t>
        </is>
      </c>
      <c r="F1014" s="11" t="inlineStr">
        <is>
          <t>Preta</t>
        </is>
      </c>
      <c r="G1014" s="8" t="n">
        <v>0.2</v>
      </c>
      <c r="H1014" s="11" t="inlineStr">
        <is>
          <t>Final Fantasy (FFIX)</t>
        </is>
      </c>
      <c r="I1014" s="11" t="inlineStr">
        <is>
          <t>Não</t>
        </is>
      </c>
      <c r="J1014" s="11" t="n">
        <v>2025</v>
      </c>
      <c r="L1014" s="11" t="n">
        <v>14</v>
      </c>
      <c r="M1014" s="8">
        <f>L1014*G1014</f>
        <v/>
      </c>
      <c r="P1014" s="9" t="n"/>
    </row>
    <row r="1015">
      <c r="A1015" s="11" t="inlineStr">
        <is>
          <t>Corpse Augur / Áugure Cadáver</t>
        </is>
      </c>
      <c r="B1015" s="11" t="inlineStr">
        <is>
          <t>Creature — Zombie Wizard / Criatura — Zumbi Mago</t>
        </is>
      </c>
      <c r="C1015" s="11" t="inlineStr">
        <is>
          <t>Uncommon / Incomum</t>
        </is>
      </c>
      <c r="D1015"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015" s="11" t="inlineStr">
        <is>
          <t>{3}{B}</t>
        </is>
      </c>
      <c r="F1015" s="11" t="inlineStr">
        <is>
          <t>Preto</t>
        </is>
      </c>
      <c r="G1015" s="8" t="n">
        <v>0.24</v>
      </c>
      <c r="H1015" s="11" t="inlineStr">
        <is>
          <t>Commander Masters (CMM)</t>
        </is>
      </c>
      <c r="I1015" s="11" t="inlineStr">
        <is>
          <t>Não</t>
        </is>
      </c>
      <c r="J1015" s="11" t="n">
        <v>2023</v>
      </c>
      <c r="K1015" s="10" t="n">
        <v>46057</v>
      </c>
      <c r="L1015" s="11" t="n">
        <v>1</v>
      </c>
      <c r="M1015" s="8">
        <f>L1015*G1015</f>
        <v/>
      </c>
      <c r="P1015" s="9" t="n"/>
    </row>
    <row r="1016">
      <c r="A1016" s="11" t="inlineStr">
        <is>
          <t>Corpse Augur / Áugure Cadáver</t>
        </is>
      </c>
      <c r="B1016" s="11" t="inlineStr">
        <is>
          <t>Creature — Zombie Wizard / Criatura — Zumbi Mago</t>
        </is>
      </c>
      <c r="C1016" s="11" t="inlineStr">
        <is>
          <t>Uncommon / Incomum</t>
        </is>
      </c>
      <c r="D1016"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016" s="11" t="inlineStr">
        <is>
          <t>{3}{B}</t>
        </is>
      </c>
      <c r="F1016" s="11" t="inlineStr">
        <is>
          <t>Preto</t>
        </is>
      </c>
      <c r="G1016" s="8" t="n">
        <v>0.25</v>
      </c>
      <c r="H1016" s="11" t="inlineStr">
        <is>
          <t>Midnight Hunt Commander (MIC)</t>
        </is>
      </c>
      <c r="I1016" s="11" t="inlineStr">
        <is>
          <t>Não</t>
        </is>
      </c>
      <c r="J1016" s="11" t="n">
        <v>2021</v>
      </c>
      <c r="K1016" s="10" t="n">
        <v>46057</v>
      </c>
      <c r="L1016" s="11" t="n">
        <v>1</v>
      </c>
      <c r="M1016" s="8">
        <f>L1016*G1016</f>
        <v/>
      </c>
      <c r="P1016" s="9" t="n"/>
    </row>
    <row r="1017">
      <c r="A1017" s="11" t="inlineStr">
        <is>
          <t>Corpse Hauler / Carregador de Cadáveres</t>
        </is>
      </c>
      <c r="B1017" s="11" t="inlineStr">
        <is>
          <t>Creature — Human Rogue / Criatura — Humano Ladino</t>
        </is>
      </c>
      <c r="C1017" s="11" t="inlineStr">
        <is>
          <t>Common / Comum</t>
        </is>
      </c>
      <c r="D1017" s="11" t="inlineStr">
        <is>
          <t>{2}{B}, Sacrifice this creature: Return another target creature card from your graveyard to your hand. / {2}{B}, Sacrifique Carregador de Cadáveres: Devolva outro card de criatura alvo de seu cemitério para sua mão.</t>
        </is>
      </c>
      <c r="E1017" s="11" t="inlineStr">
        <is>
          <t>{1}{B}</t>
        </is>
      </c>
      <c r="F1017" s="11" t="inlineStr">
        <is>
          <t>Preto</t>
        </is>
      </c>
      <c r="G1017" s="8" t="n">
        <v>0.06</v>
      </c>
      <c r="H1017" s="11" t="inlineStr">
        <is>
          <t>Magic 2014 (M14)</t>
        </is>
      </c>
      <c r="I1017" s="11" t="inlineStr">
        <is>
          <t>Não</t>
        </is>
      </c>
      <c r="J1017" s="11" t="n">
        <v>2013</v>
      </c>
      <c r="K1017" s="10" t="n">
        <v>46024</v>
      </c>
      <c r="L1017" s="11" t="n">
        <v>3</v>
      </c>
      <c r="M1017" s="8">
        <f>L1017*G1017</f>
        <v/>
      </c>
      <c r="P1017" s="9" t="n"/>
    </row>
    <row r="1018">
      <c r="A1018" s="11" t="inlineStr">
        <is>
          <t>Corpse Lunge / Investida de Cadáver</t>
        </is>
      </c>
      <c r="B1018" s="11" t="inlineStr">
        <is>
          <t>Instant / Mágica Instantânea</t>
        </is>
      </c>
      <c r="C1018" s="11" t="inlineStr">
        <is>
          <t>Common / Comum</t>
        </is>
      </c>
      <c r="D1018" s="11" t="inlineStr">
        <is>
          <t>As an additional cost to cast this spell, exile a creature card from your graveyard. Corpse Lunge deals damage equal to the exiled card's power to target creature. / Como custo adicional para conjurar Investida de Cadáver, exile um card de criatura de seu cemitério. Investida de Cadáver causa uma quantidade de dano igual ao poder do card exilado à criatura alvo.</t>
        </is>
      </c>
      <c r="E1018" s="11" t="inlineStr">
        <is>
          <t>{2}{B}</t>
        </is>
      </c>
      <c r="F1018" s="11" t="inlineStr">
        <is>
          <t>Preto</t>
        </is>
      </c>
      <c r="G1018" s="8" t="n">
        <v>0.06</v>
      </c>
      <c r="H1018" s="11" t="inlineStr">
        <is>
          <t>Innistrad (ISD)</t>
        </is>
      </c>
      <c r="I1018" s="11" t="inlineStr">
        <is>
          <t>Não</t>
        </is>
      </c>
      <c r="J1018" s="11" t="n">
        <v>2011</v>
      </c>
      <c r="L1018" s="11" t="n">
        <v>1</v>
      </c>
      <c r="M1018" s="8">
        <f>L1018*G1018</f>
        <v/>
      </c>
      <c r="P1018" s="9" t="n"/>
    </row>
    <row r="1019">
      <c r="A1019" s="11" t="inlineStr">
        <is>
          <t>Corrosive Ooze / Lodo Corrosivo</t>
        </is>
      </c>
      <c r="B1019" s="11" t="inlineStr">
        <is>
          <t>Creature — Ooze / Criatura — Lodo</t>
        </is>
      </c>
      <c r="C1019" s="11" t="inlineStr">
        <is>
          <t>Common / Comum</t>
        </is>
      </c>
      <c r="D1019" s="11" t="inlineStr">
        <is>
          <t>Whenever this creature blocks or becomes blocked by an equipped creature, destroy all Equipment attached to that creature at end of combat. / Toda vez que Lodo Corrosivo bloquear ou se tornar bloqueado por uma criatura equipada, destrua todos os Equipamentos anexados àquela criatura no final do combate.</t>
        </is>
      </c>
      <c r="E1019" s="11" t="inlineStr">
        <is>
          <t>{1}{G}</t>
        </is>
      </c>
      <c r="F1019" s="11" t="inlineStr">
        <is>
          <t>Verde</t>
        </is>
      </c>
      <c r="G1019" s="8" t="n">
        <v>0.03</v>
      </c>
      <c r="H1019" s="11" t="inlineStr">
        <is>
          <t>Dominaria (DOM)</t>
        </is>
      </c>
      <c r="I1019" s="11" t="inlineStr">
        <is>
          <t>Não</t>
        </is>
      </c>
      <c r="J1019" s="11" t="n">
        <v>2018</v>
      </c>
      <c r="K1019" s="10" t="n">
        <v>46055</v>
      </c>
      <c r="L1019" s="11" t="n">
        <v>1</v>
      </c>
      <c r="M1019" s="8">
        <f>L1019*G1019</f>
        <v/>
      </c>
      <c r="P1019" s="9" t="n"/>
    </row>
    <row r="1020">
      <c r="A1020" s="11" t="inlineStr">
        <is>
          <t>Corrupt Court Official / Magistrado Corrupto</t>
        </is>
      </c>
      <c r="B1020" s="11" t="inlineStr">
        <is>
          <t>Creature — Human Advisor / Criatura — Humano Conselheiro</t>
        </is>
      </c>
      <c r="C1020" s="11" t="inlineStr">
        <is>
          <t>Common / Comum</t>
        </is>
      </c>
      <c r="D1020" s="11" t="inlineStr">
        <is>
          <t>When this creature enters, target opponent discards a card. / Quando Magistrado Corrupto entra no campo de batalha, o oponente alvo descarta um card.</t>
        </is>
      </c>
      <c r="E1020" s="11" t="inlineStr">
        <is>
          <t>{1}{B}</t>
        </is>
      </c>
      <c r="F1020" s="11" t="inlineStr">
        <is>
          <t>Preto</t>
        </is>
      </c>
      <c r="G1020" s="8" t="n">
        <v>0.05</v>
      </c>
      <c r="H1020" s="11" t="inlineStr">
        <is>
          <t>Avatar: The Last Airbender (TLA)</t>
        </is>
      </c>
      <c r="I1020" s="11" t="inlineStr">
        <is>
          <t>Não</t>
        </is>
      </c>
      <c r="J1020" s="11" t="n">
        <v>2025</v>
      </c>
      <c r="K1020" s="10" t="n">
        <v>46023</v>
      </c>
      <c r="L1020" s="11" t="n">
        <v>2</v>
      </c>
      <c r="M1020" s="8">
        <f>L1020*G1020</f>
        <v/>
      </c>
      <c r="P1020" s="9" t="n"/>
    </row>
    <row r="1021">
      <c r="A1021" s="11" t="inlineStr">
        <is>
          <t>Cosmic Horror / Horror Cósmico</t>
        </is>
      </c>
      <c r="B1021" s="11" t="inlineStr">
        <is>
          <t>Creature — Horror</t>
        </is>
      </c>
      <c r="C1021" s="11" t="inlineStr">
        <is>
          <t>Rare / Rara</t>
        </is>
      </c>
      <c r="D1021" s="11" t="inlineStr">
        <is>
          <t>First strike At the beginning of your upkeep, destroy this creature unless you pay {3}{B}{B}{B}. If this creature is destroyed this way, it deals 7 damage to you.</t>
        </is>
      </c>
      <c r="E1021" s="11" t="inlineStr">
        <is>
          <t>{3}{B}{B}{B}</t>
        </is>
      </c>
      <c r="F1021" s="11" t="inlineStr">
        <is>
          <t>Preto</t>
        </is>
      </c>
      <c r="G1021" s="8" t="n">
        <v>5</v>
      </c>
      <c r="H1021" s="11" t="inlineStr">
        <is>
          <t>Quarta Edição (BB)</t>
        </is>
      </c>
      <c r="I1021" s="11" t="inlineStr">
        <is>
          <t>Não</t>
        </is>
      </c>
      <c r="J1021" s="11" t="n">
        <v>1995</v>
      </c>
      <c r="K1021" s="10" t="n">
        <v>46210</v>
      </c>
      <c r="L1021" s="11" t="n">
        <v>1</v>
      </c>
      <c r="M1021" s="8">
        <f>L1021*G1021</f>
        <v/>
      </c>
      <c r="P1021" s="9" t="n"/>
    </row>
    <row r="1022">
      <c r="A1022" s="11" t="inlineStr">
        <is>
          <t>Cosmogoyf / Cosmogoyf</t>
        </is>
      </c>
      <c r="B1022" s="11" t="inlineStr">
        <is>
          <t>Criatura — Elemental Lhurgoyf</t>
        </is>
      </c>
      <c r="C1022" s="11" t="inlineStr">
        <is>
          <t>Rara</t>
        </is>
      </c>
      <c r="D1022" s="11" t="inlineStr">
        <is>
          <t>O poder desta criatura é igual ao número de cards que você possui no exílio e sua resistência é igual a esse número mais 1.</t>
        </is>
      </c>
      <c r="E1022" s="11" t="inlineStr">
        <is>
          <t>{B}{G}</t>
        </is>
      </c>
      <c r="F1022" s="11" t="inlineStr">
        <is>
          <t>Multicolorido</t>
        </is>
      </c>
      <c r="G1022" s="8" t="n">
        <v>1.8</v>
      </c>
      <c r="H1022" s="11" t="inlineStr">
        <is>
          <t>Edge of Eternity</t>
        </is>
      </c>
      <c r="I1022" s="11" t="inlineStr">
        <is>
          <t>Não</t>
        </is>
      </c>
      <c r="J1022" s="11" t="n">
        <v>2025</v>
      </c>
      <c r="K1022" s="11" t="inlineStr">
        <is>
          <t>*/1+*</t>
        </is>
      </c>
      <c r="L1022" s="11" t="n">
        <v>1</v>
      </c>
      <c r="M1022" s="8">
        <f>L1022*G1022</f>
        <v/>
      </c>
      <c r="P1022" s="9" t="n"/>
    </row>
    <row r="1023">
      <c r="A1023" s="11" t="inlineStr">
        <is>
          <t>Countermand / Contra-ordem</t>
        </is>
      </c>
      <c r="B1023" s="11" t="inlineStr">
        <is>
          <t>Mágica Instantânea</t>
        </is>
      </c>
      <c r="C1023" s="11" t="inlineStr">
        <is>
          <t>Comum</t>
        </is>
      </c>
      <c r="D1023" s="11" t="inlineStr">
        <is>
          <t>Anule a mágica alvo. Seu controlador coloca os quatro cards do topo do grimório dele no próprio cemitério.</t>
        </is>
      </c>
      <c r="E1023" s="11" t="inlineStr">
        <is>
          <t>2UU</t>
        </is>
      </c>
      <c r="F1023" s="11" t="inlineStr">
        <is>
          <t>Azul</t>
        </is>
      </c>
      <c r="G1023" s="8" t="n">
        <v>0.03</v>
      </c>
      <c r="H1023" s="11" t="inlineStr">
        <is>
          <t>Journey into Nyx</t>
        </is>
      </c>
      <c r="I1023" s="11" t="inlineStr">
        <is>
          <t>Não</t>
        </is>
      </c>
      <c r="J1023" s="11" t="n">
        <v>2014</v>
      </c>
      <c r="L1023" s="11" t="n">
        <v>2</v>
      </c>
      <c r="M1023" s="8">
        <f>L1023*G1023</f>
        <v/>
      </c>
      <c r="P1023" s="9" t="n"/>
    </row>
    <row r="1024">
      <c r="A1024" s="11" t="inlineStr">
        <is>
          <t>Countervailing Winds / Ventos Contrários</t>
        </is>
      </c>
      <c r="B1024" s="11" t="inlineStr">
        <is>
          <t>Instant / Mágica Instantânea</t>
        </is>
      </c>
      <c r="C1024" s="11" t="inlineStr">
        <is>
          <t>Common / Comum</t>
        </is>
      </c>
      <c r="D1024" s="11" t="inlineStr">
        <is>
          <t>Counter target spell unless its controller pays {1} for each card in your graveyard. Cycling {2} ({2}, Discard this card: Draw a card.) / Anule a mágica alvo, a menos que seu controlador pague \\{1}\\ para cada card em seu cemitério. Reciclar {2} ({2}, descarte este card: Compre um card.)</t>
        </is>
      </c>
      <c r="E1024" s="11" t="inlineStr">
        <is>
          <t>{2}{U}</t>
        </is>
      </c>
      <c r="F1024" s="11" t="inlineStr">
        <is>
          <t>Azul</t>
        </is>
      </c>
      <c r="G1024" s="8" t="n">
        <v>0.03</v>
      </c>
      <c r="H1024" s="11" t="inlineStr">
        <is>
          <t>Hour of Devastation (HOU)</t>
        </is>
      </c>
      <c r="I1024" s="11" t="inlineStr">
        <is>
          <t>Não</t>
        </is>
      </c>
      <c r="J1024" s="11" t="n">
        <v>2017</v>
      </c>
      <c r="L1024" s="11" t="n">
        <v>1</v>
      </c>
      <c r="M1024" s="8">
        <f>L1024*G1024</f>
        <v/>
      </c>
      <c r="P1024" s="9" t="n"/>
    </row>
    <row r="1025">
      <c r="A1025" s="11" t="inlineStr">
        <is>
          <t>Countless Gears Renegade / Renegada das Engrenagens Incontáveis</t>
        </is>
      </c>
      <c r="B1025" s="11" t="inlineStr">
        <is>
          <t>Creature — Dwarf Artificer / Criatura — Anão Artesão</t>
        </is>
      </c>
      <c r="C1025" s="11" t="inlineStr">
        <is>
          <t>Common / Comum</t>
        </is>
      </c>
      <c r="D1025" s="11" t="inlineStr">
        <is>
          <t>Revolt — When this creature enters, if a permanent left the battlefield under your control this turn, create a 1/1 colorless Servo artifact creature token. / Revolta — Quando Renegada das Engrenagens Incontáveis entrar no campo de batalha, se uma permanente que você controlava deixou o campo de batalha neste turno, crie uma ficha de criatura artefato incolor 1/1 do tipo Servus.</t>
        </is>
      </c>
      <c r="E1025" s="11" t="inlineStr">
        <is>
          <t>{1}{W}</t>
        </is>
      </c>
      <c r="F1025" s="11" t="inlineStr">
        <is>
          <t>Branco</t>
        </is>
      </c>
      <c r="G1025" s="8" t="n">
        <v>0.03</v>
      </c>
      <c r="H1025" s="11" t="inlineStr">
        <is>
          <t>Aether Revolt (AER)</t>
        </is>
      </c>
      <c r="I1025" s="11" t="inlineStr">
        <is>
          <t>Não</t>
        </is>
      </c>
      <c r="J1025" s="11" t="n">
        <v>2017</v>
      </c>
      <c r="K1025" s="10" t="n">
        <v>46055</v>
      </c>
      <c r="L1025" s="11" t="n">
        <v>3</v>
      </c>
      <c r="M1025" s="8">
        <f>L1025*G1025</f>
        <v/>
      </c>
      <c r="P1025" s="9" t="n"/>
    </row>
    <row r="1026">
      <c r="A1026" s="11" t="inlineStr">
        <is>
          <t>Courageous Outrider / Vanguardeira Corajosa</t>
        </is>
      </c>
      <c r="B1026" s="11" t="inlineStr">
        <is>
          <t>Creature — Human Scout / Criatura — Humano Batedor</t>
        </is>
      </c>
      <c r="C1026" s="11" t="inlineStr">
        <is>
          <t>Uncommon / Incomum</t>
        </is>
      </c>
      <c r="D1026" s="11" t="inlineStr">
        <is>
          <t>When this creature enters, look at the top four cards of your library. You may reveal a Human card from among them and put it into your hand. Put the rest on the bottom of your library in any order. / Quando Vanguardeira Corajosa entrar no campo de batalha, olhe os quatro cards do topo de seu grimório. Você pode revelar um card de Humano dentre eles e colocá-lo em sua mão. Coloque o resto no fundo de seu grimório em qualquer ordem.</t>
        </is>
      </c>
      <c r="E1026" s="11" t="inlineStr">
        <is>
          <t>{3}{W}</t>
        </is>
      </c>
      <c r="F1026" s="11" t="inlineStr">
        <is>
          <t>Branco</t>
        </is>
      </c>
      <c r="G1026" s="8" t="n">
        <v>0.06</v>
      </c>
      <c r="H1026" s="11" t="inlineStr">
        <is>
          <t>Eldritch Moon (EMN)</t>
        </is>
      </c>
      <c r="I1026" s="11" t="inlineStr">
        <is>
          <t>Não</t>
        </is>
      </c>
      <c r="J1026" s="11" t="n">
        <v>2016</v>
      </c>
      <c r="K1026" s="10" t="n">
        <v>46115</v>
      </c>
      <c r="L1026" s="11" t="n">
        <v>1</v>
      </c>
      <c r="M1026" s="8">
        <f>L1026*G1026</f>
        <v/>
      </c>
      <c r="P1026" s="9" t="n"/>
    </row>
    <row r="1027">
      <c r="A1027" s="11" t="inlineStr">
        <is>
          <t>Courier Griffin / Grifo Mensageiro</t>
        </is>
      </c>
      <c r="B1027" s="11" t="inlineStr">
        <is>
          <t>Creature — Griffin / Criatura — Grifo</t>
        </is>
      </c>
      <c r="C1027" s="11" t="inlineStr">
        <is>
          <t>Common / Comum</t>
        </is>
      </c>
      <c r="D1027" s="11" t="inlineStr">
        <is>
          <t>Flying When this creature enters, you gain 2 life. / VoarQuando Grifo Mensageiro entra no campo de batalha, você ganha 2 pontos de vida.</t>
        </is>
      </c>
      <c r="E1027" s="11" t="inlineStr">
        <is>
          <t>{3}{W}</t>
        </is>
      </c>
      <c r="F1027" s="11" t="inlineStr">
        <is>
          <t>Branco</t>
        </is>
      </c>
      <c r="G1027" s="8" t="n">
        <v>0.05</v>
      </c>
      <c r="H1027" s="11" t="inlineStr">
        <is>
          <t>Battle for Zendikar (BFZ)</t>
        </is>
      </c>
      <c r="I1027" s="11" t="inlineStr">
        <is>
          <t>Não</t>
        </is>
      </c>
      <c r="J1027" s="11" t="n">
        <v>2015</v>
      </c>
      <c r="K1027" s="10" t="n">
        <v>46083</v>
      </c>
      <c r="L1027" s="11" t="n">
        <v>2</v>
      </c>
      <c r="M1027" s="8">
        <f>L1027*G1027</f>
        <v/>
      </c>
      <c r="P1027" s="9" t="n"/>
    </row>
    <row r="1028">
      <c r="A1028" s="11" t="inlineStr">
        <is>
          <t>Courier of Comestibles</t>
        </is>
      </c>
      <c r="B1028" s="11" t="inlineStr">
        <is>
          <t>Creature — Human Citizen</t>
        </is>
      </c>
      <c r="C1028" s="11" t="inlineStr">
        <is>
          <t>Rare / Rara</t>
        </is>
      </c>
      <c r="D1028" s="11" t="inlineStr">
        <is>
          <t>When this creature enters, you may search your library for a Food card, reveal it, put it into your hand, then shuffle. If you don't put a card into your hand this way, create a Food token. (It's an artifact with "{2}, {T}, Sacrifice this token: You gain 3 life.")</t>
        </is>
      </c>
      <c r="E1028" s="11" t="inlineStr">
        <is>
          <t>{1}{G}</t>
        </is>
      </c>
      <c r="F1028" s="11" t="inlineStr">
        <is>
          <t>Verde</t>
        </is>
      </c>
      <c r="G1028" s="8" t="n">
        <v>2</v>
      </c>
      <c r="H1028" s="11" t="inlineStr">
        <is>
          <t xml:space="preserve">Teenage Mutant Ninja Turtles (Promos) </t>
        </is>
      </c>
      <c r="I1028" s="11" t="inlineStr">
        <is>
          <t>Não</t>
        </is>
      </c>
      <c r="J1028" s="11" t="n">
        <v>2026</v>
      </c>
      <c r="K1028" s="10" t="n">
        <v>46054</v>
      </c>
      <c r="L1028" s="11" t="n">
        <v>1</v>
      </c>
      <c r="M1028" s="8">
        <f>L1028*G1028</f>
        <v/>
      </c>
      <c r="N1028" s="11" t="inlineStr">
        <is>
          <t>Pasta</t>
        </is>
      </c>
      <c r="P1028" s="9" t="n"/>
    </row>
    <row r="1029">
      <c r="A1029" s="11" t="inlineStr">
        <is>
          <t>Courier of Comestibles</t>
        </is>
      </c>
      <c r="B1029" s="11" t="inlineStr">
        <is>
          <t>Creature — Human Citizen</t>
        </is>
      </c>
      <c r="C1029" s="11" t="inlineStr">
        <is>
          <t>Uncommon / Incomum</t>
        </is>
      </c>
      <c r="D1029" s="11" t="inlineStr">
        <is>
          <t>When this creature enters, you may search your library for a Food card, reveal it, put it into your hand, then shuffle. If you don't put a card into your hand this way, create a Food token. (It's an artifact with "{2}, {T}, Sacrifice this token: You gain 3 life.")</t>
        </is>
      </c>
      <c r="E1029" s="11" t="inlineStr">
        <is>
          <t>{1}{G}</t>
        </is>
      </c>
      <c r="F1029" s="11" t="inlineStr">
        <is>
          <t>Verde</t>
        </is>
      </c>
      <c r="G1029" s="8" t="n">
        <v>0.13</v>
      </c>
      <c r="H1029" s="11" t="inlineStr">
        <is>
          <t>Teenage Mutant Ninja Turtles (TMT)</t>
        </is>
      </c>
      <c r="I1029" s="11" t="inlineStr">
        <is>
          <t>Não</t>
        </is>
      </c>
      <c r="J1029" s="11" t="n">
        <v>2026</v>
      </c>
      <c r="K1029" s="10" t="n">
        <v>46054</v>
      </c>
      <c r="L1029" s="11" t="n">
        <v>3</v>
      </c>
      <c r="M1029" s="8">
        <f>L1029*G1029</f>
        <v/>
      </c>
      <c r="P1029" s="9" t="n"/>
    </row>
    <row r="1030">
      <c r="A1030" s="11" t="inlineStr">
        <is>
          <t>Court Hussar / Hussardo Real</t>
        </is>
      </c>
      <c r="B1030" s="11" t="inlineStr">
        <is>
          <t>Creature — Vedalken Knight / Criatura — Cavaleiro Vedalkeano</t>
        </is>
      </c>
      <c r="C1030" s="11" t="inlineStr">
        <is>
          <t>Common / Comum</t>
        </is>
      </c>
      <c r="D1030" s="11"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030" s="11" t="inlineStr">
        <is>
          <t>{2}{U}</t>
        </is>
      </c>
      <c r="F1030" s="11" t="inlineStr">
        <is>
          <t>Azul</t>
        </is>
      </c>
      <c r="G1030" s="8" t="n">
        <v>0.24</v>
      </c>
      <c r="H1030" s="11" t="inlineStr">
        <is>
          <t>Masters 25 (A25)</t>
        </is>
      </c>
      <c r="I1030" s="11" t="inlineStr">
        <is>
          <t>Sim</t>
        </is>
      </c>
      <c r="J1030" s="11" t="n">
        <v>2018</v>
      </c>
      <c r="K1030" s="10" t="n">
        <v>46082</v>
      </c>
      <c r="L1030" s="11" t="n">
        <v>1</v>
      </c>
      <c r="M1030" s="8">
        <f>L1030*G1030</f>
        <v/>
      </c>
      <c r="P1030" s="9" t="n"/>
    </row>
    <row r="1031">
      <c r="A1031" s="11" t="inlineStr">
        <is>
          <t>Court Street Denizen / Habitante da Rua do Tribunal</t>
        </is>
      </c>
      <c r="B1031" s="11" t="inlineStr">
        <is>
          <t>Creature — Human Soldier / Criatura — Humano Soldado</t>
        </is>
      </c>
      <c r="C1031" s="11" t="inlineStr">
        <is>
          <t>Common / Comum</t>
        </is>
      </c>
      <c r="D1031" s="11" t="inlineStr">
        <is>
          <t>Whenever another white creature you control enters, tap target creature an opponent controls. / Toda vez que outra criatura branca entrar no campo de batalha sob o seu controle, vire a criatura alvo que um oponente controla.</t>
        </is>
      </c>
      <c r="E1031" s="11" t="inlineStr">
        <is>
          <t>{2}{W}</t>
        </is>
      </c>
      <c r="F1031" s="11" t="inlineStr">
        <is>
          <t>Branco</t>
        </is>
      </c>
      <c r="G1031" s="8" t="n">
        <v>0.04</v>
      </c>
      <c r="H1031" s="11" t="inlineStr">
        <is>
          <t>Gatecrash (GTC)</t>
        </is>
      </c>
      <c r="I1031" s="11" t="inlineStr">
        <is>
          <t>Não</t>
        </is>
      </c>
      <c r="J1031" s="11" t="n">
        <v>2013</v>
      </c>
      <c r="K1031" s="10" t="n">
        <v>46055</v>
      </c>
      <c r="L1031" s="11" t="n">
        <v>1</v>
      </c>
      <c r="M1031" s="8">
        <f>L1031*G1031</f>
        <v/>
      </c>
      <c r="P1031" s="9" t="n"/>
    </row>
    <row r="1032">
      <c r="A1032" s="11" t="inlineStr">
        <is>
          <t>Coveiro / Gravedigger</t>
        </is>
      </c>
      <c r="B1032" s="11" t="inlineStr">
        <is>
          <t>Criatura — Zumbi / Creature — Zombie</t>
        </is>
      </c>
      <c r="C1032" s="11" t="inlineStr">
        <is>
          <t>Incomum / Uncommon</t>
        </is>
      </c>
      <c r="D1032" s="11" t="inlineStr">
        <is>
          <t>Quando Coveiro entra no campo de batalha, você pode devolver o card de criatura alvo de seu cemitério para sua mão. / When Gravedigger enters the battlefield, you may return target creature card from your graveyard to your hand.</t>
        </is>
      </c>
      <c r="E1032" s="11" t="inlineStr">
        <is>
          <t>{3}{B}</t>
        </is>
      </c>
      <c r="F1032" s="11" t="inlineStr">
        <is>
          <t>Preto</t>
        </is>
      </c>
      <c r="G1032" s="8" t="n">
        <v>0.08</v>
      </c>
      <c r="H1032" s="11" t="inlineStr">
        <is>
          <t>Core Set 2015 (M15)</t>
        </is>
      </c>
      <c r="I1032" s="11" t="inlineStr">
        <is>
          <t>Não</t>
        </is>
      </c>
      <c r="J1032" s="11" t="n">
        <v>2014</v>
      </c>
      <c r="K1032" s="10" t="n">
        <v>46055</v>
      </c>
      <c r="L1032" s="11" t="n">
        <v>1</v>
      </c>
      <c r="M1032" s="8">
        <f>L1032*G1032</f>
        <v/>
      </c>
      <c r="P1032" s="9" t="n"/>
    </row>
    <row r="1033">
      <c r="A1033" s="11" t="inlineStr">
        <is>
          <t>Coveiro / Gravedigger</t>
        </is>
      </c>
      <c r="B1033" s="11" t="inlineStr">
        <is>
          <t>Criatura — Zumbi / Creature — Zombie</t>
        </is>
      </c>
      <c r="C1033" s="11" t="inlineStr">
        <is>
          <t>Incomum / Uncommon</t>
        </is>
      </c>
      <c r="D1033" s="11" t="inlineStr">
        <is>
          <t>Quando Coveiro entra no campo de batalha, você pode devolver o card de criatura alvo de seu cemitério para sua mão. / When Gravedigger enters the battlefield, you may return target creature card from your graveyard to your hand.</t>
        </is>
      </c>
      <c r="E1033" s="11" t="inlineStr">
        <is>
          <t>{3}{B}</t>
        </is>
      </c>
      <c r="F1033" s="11" t="inlineStr">
        <is>
          <t>Preto</t>
        </is>
      </c>
      <c r="G1033" s="8" t="n">
        <v>0.03</v>
      </c>
      <c r="H1033" s="11" t="inlineStr">
        <is>
          <t>Core Set 2020 (M20)</t>
        </is>
      </c>
      <c r="I1033" s="11" t="inlineStr">
        <is>
          <t>Não</t>
        </is>
      </c>
      <c r="J1033" s="11" t="n">
        <v>2019</v>
      </c>
      <c r="K1033" s="10" t="n">
        <v>46055</v>
      </c>
      <c r="L1033" s="11" t="n">
        <v>4</v>
      </c>
      <c r="M1033" s="8">
        <f>L1033*G1033</f>
        <v/>
      </c>
      <c r="P1033" s="9" t="n"/>
    </row>
    <row r="1034">
      <c r="A1034" s="11" t="inlineStr">
        <is>
          <t>Coveted Peacock / Pavão Cobiçado</t>
        </is>
      </c>
      <c r="B1034" s="11" t="inlineStr">
        <is>
          <t>Creature — Bird / Criatura — Ave</t>
        </is>
      </c>
      <c r="C1034" s="11" t="inlineStr">
        <is>
          <t>Uncommon / Incomum</t>
        </is>
      </c>
      <c r="D1034" s="11" t="inlineStr">
        <is>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is>
      </c>
      <c r="E1034" s="11" t="inlineStr">
        <is>
          <t>{3}{U}{U}</t>
        </is>
      </c>
      <c r="F1034" s="11" t="inlineStr">
        <is>
          <t>Azul</t>
        </is>
      </c>
      <c r="G1034" s="8" t="n">
        <v>0.23</v>
      </c>
      <c r="H1034" s="11" t="inlineStr">
        <is>
          <t>Commander Masters (CMM)</t>
        </is>
      </c>
      <c r="I1034" s="11" t="inlineStr">
        <is>
          <t>Não</t>
        </is>
      </c>
      <c r="J1034" s="11" t="n">
        <v>2023</v>
      </c>
      <c r="K1034" s="10" t="n">
        <v>46115</v>
      </c>
      <c r="L1034" s="11" t="n">
        <v>1</v>
      </c>
      <c r="M1034" s="8">
        <f>L1034*G1034</f>
        <v/>
      </c>
      <c r="P1034" s="9" t="n"/>
    </row>
    <row r="1035">
      <c r="A1035" s="11" t="inlineStr">
        <is>
          <t>Cowabunga!</t>
        </is>
      </c>
      <c r="B1035" s="11" t="inlineStr">
        <is>
          <t>Sorcery</t>
        </is>
      </c>
      <c r="C1035" s="11" t="inlineStr">
        <is>
          <t>Common / Comum</t>
        </is>
      </c>
      <c r="D1035" s="11" t="inlineStr">
        <is>
          <t>Look at the top four cards of your library. You may reveal a Mutant, Ninja, Turtle, or land card from among them and put it into your hand. Put the rest on the bottom of your library in a random order.</t>
        </is>
      </c>
      <c r="E1035" s="11" t="inlineStr">
        <is>
          <t>{G}</t>
        </is>
      </c>
      <c r="F1035" s="11" t="inlineStr">
        <is>
          <t>Verde</t>
        </is>
      </c>
      <c r="G1035" s="8" t="n">
        <v>0.1</v>
      </c>
      <c r="H1035" s="11" t="inlineStr">
        <is>
          <t>Teenage Mutant Ninja Turtles (TMT)</t>
        </is>
      </c>
      <c r="I1035" s="11" t="inlineStr">
        <is>
          <t>Não</t>
        </is>
      </c>
      <c r="J1035" s="11" t="n">
        <v>2026</v>
      </c>
      <c r="L1035" s="11" t="n">
        <v>4</v>
      </c>
      <c r="M1035" s="8">
        <f>L1035*G1035</f>
        <v/>
      </c>
      <c r="P1035" s="9" t="n"/>
    </row>
    <row r="1036">
      <c r="A1036" s="11" t="inlineStr">
        <is>
          <t>Cowl Prowler / Rastejador do Capote</t>
        </is>
      </c>
      <c r="B1036" s="11" t="inlineStr">
        <is>
          <t>Creature — Wurm / Criatura — Vorme</t>
        </is>
      </c>
      <c r="C1036" s="11" t="inlineStr">
        <is>
          <t>Common / Comum</t>
        </is>
      </c>
      <c r="E1036" s="11" t="inlineStr">
        <is>
          <t>{4}{G}{G}</t>
        </is>
      </c>
      <c r="F1036" s="11" t="inlineStr">
        <is>
          <t>Verde</t>
        </is>
      </c>
      <c r="G1036" s="8" t="n">
        <v>0.03</v>
      </c>
      <c r="H1036" s="11" t="inlineStr">
        <is>
          <t>Kaladesh (KLD)</t>
        </is>
      </c>
      <c r="I1036" s="11" t="inlineStr">
        <is>
          <t>Não</t>
        </is>
      </c>
      <c r="J1036" s="11" t="n">
        <v>2016</v>
      </c>
      <c r="K1036" s="10" t="n">
        <v>46179</v>
      </c>
      <c r="L1036" s="11" t="n">
        <v>6</v>
      </c>
      <c r="M1036" s="8">
        <f>L1036*G1036</f>
        <v/>
      </c>
      <c r="P1036" s="9" t="n"/>
    </row>
    <row r="1037">
      <c r="A1037" s="11" t="inlineStr">
        <is>
          <t>Crackdown Construct / Constructo Repressor</t>
        </is>
      </c>
      <c r="B1037" s="11" t="inlineStr">
        <is>
          <t>Artifact Creature — Construct / Criatura Artefato — Constructo</t>
        </is>
      </c>
      <c r="C1037" s="11" t="inlineStr">
        <is>
          <t>Uncommon / Incomum</t>
        </is>
      </c>
      <c r="D1037" s="11" t="inlineStr">
        <is>
          <t>Whenever you activate an ability of an artifact or creature that isn't a mana ability, this creature gets +1/+1 until end of turn. / Toda vez que você ativa uma habilidade de um artefato ou criatura que não seja uma habilidade de mana, Constructo Repressor recebe +1/+1 até o final do turno.</t>
        </is>
      </c>
      <c r="E1037" s="11" t="inlineStr">
        <is>
          <t>{4}</t>
        </is>
      </c>
      <c r="F1037" s="11" t="inlineStr">
        <is>
          <t>Incolor</t>
        </is>
      </c>
      <c r="G1037" s="8" t="n">
        <v>0.03</v>
      </c>
      <c r="H1037" s="11" t="inlineStr">
        <is>
          <t>Aether Revolt (AER)</t>
        </is>
      </c>
      <c r="I1037" s="11" t="inlineStr">
        <is>
          <t>Não</t>
        </is>
      </c>
      <c r="J1037" s="11" t="n">
        <v>2017</v>
      </c>
      <c r="K1037" s="10" t="n">
        <v>46055</v>
      </c>
      <c r="L1037" s="11" t="n">
        <v>1</v>
      </c>
      <c r="M1037" s="8">
        <f>L1037*G1037</f>
        <v/>
      </c>
      <c r="P1037" s="9" t="n"/>
    </row>
    <row r="1038">
      <c r="A1038" s="11" t="inlineStr">
        <is>
          <t>Crackling Drake / Dragonete Fagulhante</t>
        </is>
      </c>
      <c r="B1038" s="11" t="inlineStr">
        <is>
          <t>Creature — Drake / Criatura — Dragonete</t>
        </is>
      </c>
      <c r="C1038" s="11" t="inlineStr">
        <is>
          <t>Uncommon / Incomum</t>
        </is>
      </c>
      <c r="D1038" s="11"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038" s="11" t="inlineStr">
        <is>
          <t>{U}{U}{R}{R}</t>
        </is>
      </c>
      <c r="F1038" s="11" t="inlineStr">
        <is>
          <t>Vermelho, Azul</t>
        </is>
      </c>
      <c r="G1038" s="8" t="n">
        <v>0.14</v>
      </c>
      <c r="H1038" s="11" t="inlineStr">
        <is>
          <t>Guilds of Ravnica (GRN)</t>
        </is>
      </c>
      <c r="I1038" s="11" t="inlineStr">
        <is>
          <t>Não</t>
        </is>
      </c>
      <c r="J1038" s="11" t="n">
        <v>2018</v>
      </c>
      <c r="K1038" s="11" t="inlineStr">
        <is>
          <t>*/4</t>
        </is>
      </c>
      <c r="L1038" s="11" t="n">
        <v>4</v>
      </c>
      <c r="M1038" s="8">
        <f>L1038*G1038</f>
        <v/>
      </c>
      <c r="P1038" s="9" t="n"/>
    </row>
    <row r="1039">
      <c r="A1039" s="11" t="inlineStr">
        <is>
          <t>Crackling Emergence / Emergência Crepitante</t>
        </is>
      </c>
      <c r="B1039" s="11" t="inlineStr">
        <is>
          <t>Enchantment — Aura / Encantamento — Aura</t>
        </is>
      </c>
      <c r="C1039" s="11" t="inlineStr">
        <is>
          <t>Common / Comum</t>
        </is>
      </c>
      <c r="D1039" s="11"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039" s="11" t="inlineStr">
        <is>
          <t>{1}{R}</t>
        </is>
      </c>
      <c r="F1039" s="11" t="inlineStr">
        <is>
          <t>Vermelho</t>
        </is>
      </c>
      <c r="G1039" s="8" t="n">
        <v>0.06</v>
      </c>
      <c r="H1039" s="11" t="inlineStr">
        <is>
          <t>Kamigawa: Neon Dynasty (NEO)</t>
        </is>
      </c>
      <c r="I1039" s="11" t="inlineStr">
        <is>
          <t>Não</t>
        </is>
      </c>
      <c r="J1039" s="11" t="n">
        <v>2022</v>
      </c>
      <c r="L1039" s="11" t="n">
        <v>1</v>
      </c>
      <c r="M1039" s="8">
        <f>L1039*G1039</f>
        <v/>
      </c>
      <c r="P1039" s="9" t="n"/>
    </row>
    <row r="1040">
      <c r="A1040" s="11" t="inlineStr">
        <is>
          <t>Crackling Perimeter / Perímetro de Crepitação</t>
        </is>
      </c>
      <c r="B1040" s="11" t="inlineStr">
        <is>
          <t>Enchantment / Encantamento</t>
        </is>
      </c>
      <c r="C1040" s="11" t="inlineStr">
        <is>
          <t>Uncommon / Incomum</t>
        </is>
      </c>
      <c r="D1040" s="11" t="inlineStr">
        <is>
          <t>Tap an untapped Gate you control: This enchantment deals 1 damage to each opponent. / Vire um Portão desvirado que você controla: Perímetro de Crepitação causa 1 ponto de dano a cada oponente.</t>
        </is>
      </c>
      <c r="E1040" s="11" t="inlineStr">
        <is>
          <t>{1}{R}</t>
        </is>
      </c>
      <c r="F1040" s="11" t="inlineStr">
        <is>
          <t>Vermelho</t>
        </is>
      </c>
      <c r="G1040" s="8" t="n">
        <v>0.15</v>
      </c>
      <c r="H1040" s="11" t="inlineStr">
        <is>
          <t>Gatecrash (GTC)</t>
        </is>
      </c>
      <c r="I1040" s="11" t="inlineStr">
        <is>
          <t>Não</t>
        </is>
      </c>
      <c r="J1040" s="11" t="n">
        <v>2013</v>
      </c>
      <c r="L1040" s="11" t="n">
        <v>1</v>
      </c>
      <c r="M1040" s="8">
        <f>L1040*G1040</f>
        <v/>
      </c>
      <c r="P1040" s="9" t="n"/>
    </row>
    <row r="1041">
      <c r="A1041" s="11" t="inlineStr">
        <is>
          <t>Crafty Pathmage / Magi-Trilhadora Ladina</t>
        </is>
      </c>
      <c r="B1041" s="11" t="inlineStr">
        <is>
          <t>Creature — Human Wizard / Criatura — Humano Mago</t>
        </is>
      </c>
      <c r="C1041" s="11" t="inlineStr">
        <is>
          <t>Common / Comum</t>
        </is>
      </c>
      <c r="D1041" s="11" t="inlineStr">
        <is>
          <t>{T}: Target creature with power 2 or less can't be blocked this turn. / {T}: A criatura alvo com poder menor ou igual a 2 não pode ser bloqueada neste turno.</t>
        </is>
      </c>
      <c r="E1041" s="11" t="inlineStr">
        <is>
          <t>{2}{U}</t>
        </is>
      </c>
      <c r="F1041" s="11" t="inlineStr">
        <is>
          <t>Azul</t>
        </is>
      </c>
      <c r="G1041" s="8" t="n">
        <v>0.06</v>
      </c>
      <c r="H1041" s="11" t="inlineStr">
        <is>
          <t>Onslaught (ONS)</t>
        </is>
      </c>
      <c r="I1041" s="11" t="inlineStr">
        <is>
          <t>Não</t>
        </is>
      </c>
      <c r="J1041" s="11" t="n">
        <v>2002</v>
      </c>
      <c r="K1041" s="10" t="n">
        <v>46023</v>
      </c>
      <c r="L1041" s="11" t="n">
        <v>1</v>
      </c>
      <c r="M1041" s="8">
        <f>L1041*G1041</f>
        <v/>
      </c>
      <c r="P1041" s="9" t="n"/>
    </row>
    <row r="1042">
      <c r="A1042" s="11" t="inlineStr">
        <is>
          <t>Crash of Rhino Beetles / Manada de Besourocerontes</t>
        </is>
      </c>
      <c r="B1042" s="11" t="inlineStr">
        <is>
          <t>Creature — Insect / Criatura — Inseto</t>
        </is>
      </c>
      <c r="C1042" s="11" t="inlineStr">
        <is>
          <t>Common / Comum</t>
        </is>
      </c>
      <c r="D1042" s="11" t="inlineStr">
        <is>
          <t>Trample This creature gets +10/+10 as long as you control ten or more lands. / Atropelar Manada de Besourocerontes receberá +10/+10 enquanto você controlar dez ou mais terrenos.</t>
        </is>
      </c>
      <c r="E1042" s="11" t="inlineStr">
        <is>
          <t>{4}{G}</t>
        </is>
      </c>
      <c r="F1042" s="11" t="inlineStr">
        <is>
          <t>Verde</t>
        </is>
      </c>
      <c r="G1042" s="8" t="n">
        <v>0.48</v>
      </c>
      <c r="H1042" s="11" t="inlineStr">
        <is>
          <t>Commander Masters (CMM)</t>
        </is>
      </c>
      <c r="I1042" s="11" t="inlineStr">
        <is>
          <t>Não</t>
        </is>
      </c>
      <c r="J1042" s="11" t="n">
        <v>2023</v>
      </c>
      <c r="K1042" s="10" t="n">
        <v>46147</v>
      </c>
      <c r="L1042" s="11" t="n">
        <v>1</v>
      </c>
      <c r="M1042" s="8">
        <f>L1042*G1042</f>
        <v/>
      </c>
      <c r="P1042" s="9" t="n"/>
    </row>
    <row r="1043">
      <c r="A1043" s="11" t="inlineStr">
        <is>
          <t>Crash Through / Irromper</t>
        </is>
      </c>
      <c r="B1043" s="11" t="inlineStr">
        <is>
          <t>Sorcery / Feitiço</t>
        </is>
      </c>
      <c r="C1043" s="11" t="inlineStr">
        <is>
          <t>Common / Comum</t>
        </is>
      </c>
      <c r="D1043" s="11" t="inlineStr">
        <is>
          <t>Creatures you control gain trample until end of turn. Draw a card. / As criaturas que você controla ganham atropelar até o final do turno. Compre um card.</t>
        </is>
      </c>
      <c r="E1043" s="11" t="inlineStr">
        <is>
          <t>{R}</t>
        </is>
      </c>
      <c r="F1043" s="11" t="inlineStr">
        <is>
          <t>Vermelho</t>
        </is>
      </c>
      <c r="G1043" s="8" t="n">
        <v>0.05</v>
      </c>
      <c r="H1043" s="11" t="inlineStr">
        <is>
          <t>Hour of Devastation (HOU)</t>
        </is>
      </c>
      <c r="I1043" s="11" t="inlineStr">
        <is>
          <t>Não</t>
        </is>
      </c>
      <c r="J1043" s="11" t="n">
        <v>2017</v>
      </c>
      <c r="L1043" s="11" t="n">
        <v>4</v>
      </c>
      <c r="M1043" s="8">
        <f>L1043*G1043</f>
        <v/>
      </c>
      <c r="P1043" s="9" t="n"/>
    </row>
    <row r="1044">
      <c r="A1044" s="11" t="inlineStr">
        <is>
          <t>Crashing Wave</t>
        </is>
      </c>
      <c r="B1044" s="11" t="inlineStr">
        <is>
          <t>Sorcery</t>
        </is>
      </c>
      <c r="C1044" s="11" t="inlineStr">
        <is>
          <t>Uncommon / Incomum</t>
        </is>
      </c>
      <c r="D1044" s="11"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1044" s="11" t="inlineStr">
        <is>
          <t>{U}{U}</t>
        </is>
      </c>
      <c r="F1044" s="11" t="inlineStr">
        <is>
          <t>Azul</t>
        </is>
      </c>
      <c r="G1044" s="8" t="n">
        <v>0.2</v>
      </c>
      <c r="H1044" s="11" t="inlineStr">
        <is>
          <t>Avatar: The Last Airbender (TLA)</t>
        </is>
      </c>
      <c r="I1044" s="11" t="inlineStr">
        <is>
          <t>Não</t>
        </is>
      </c>
      <c r="J1044" s="11" t="n">
        <v>2025</v>
      </c>
      <c r="L1044" s="11" t="n">
        <v>1</v>
      </c>
      <c r="M1044" s="8">
        <f>L1044*G1044</f>
        <v/>
      </c>
      <c r="P1044" s="9" t="n"/>
    </row>
    <row r="1045">
      <c r="A1045" s="11" t="inlineStr">
        <is>
          <t>Craterize / Craterizar</t>
        </is>
      </c>
      <c r="B1045" s="11" t="inlineStr">
        <is>
          <t>Sorcery / Feitiço</t>
        </is>
      </c>
      <c r="C1045" s="11" t="inlineStr">
        <is>
          <t>Common / Comum</t>
        </is>
      </c>
      <c r="D1045" s="11" t="inlineStr">
        <is>
          <t>Destroy target land. / Destrua o terreno alvo.</t>
        </is>
      </c>
      <c r="E1045" s="11" t="inlineStr">
        <is>
          <t>{3}{R}</t>
        </is>
      </c>
      <c r="F1045" s="11" t="inlineStr">
        <is>
          <t>Vermelho</t>
        </is>
      </c>
      <c r="G1045" s="8" t="n">
        <v>0.05</v>
      </c>
      <c r="H1045" s="11" t="inlineStr">
        <is>
          <t>Magic 2013 (M13)</t>
        </is>
      </c>
      <c r="I1045" s="11" t="inlineStr">
        <is>
          <t>Não</t>
        </is>
      </c>
      <c r="J1045" s="11" t="n">
        <v>2012</v>
      </c>
      <c r="L1045" s="11" t="n">
        <v>1</v>
      </c>
      <c r="M1045" s="8">
        <f>L1045*G1045</f>
        <v/>
      </c>
      <c r="P1045" s="9" t="n"/>
    </row>
    <row r="1046">
      <c r="A1046" s="11" t="inlineStr">
        <is>
          <t>Cravar na Terra</t>
        </is>
      </c>
      <c r="B1046" s="11" t="inlineStr">
        <is>
          <t>Encantamento — Aura</t>
        </is>
      </c>
      <c r="C1046" s="11" t="inlineStr">
        <is>
          <t>Comum</t>
        </is>
      </c>
      <c r="D1046" s="11" t="inlineStr">
        <is>
          <t>Encantar criatura A criatura encantada recebe -6/-0.</t>
        </is>
      </c>
      <c r="E1046" s="11" t="inlineStr">
        <is>
          <t>1U</t>
        </is>
      </c>
      <c r="F1046" s="11" t="inlineStr">
        <is>
          <t>Azul</t>
        </is>
      </c>
      <c r="G1046" s="8" t="n">
        <v>0.03</v>
      </c>
      <c r="H1046" s="11" t="inlineStr">
        <is>
          <t>Journey into Nyx</t>
        </is>
      </c>
      <c r="I1046" s="11" t="inlineStr">
        <is>
          <t>Não</t>
        </is>
      </c>
      <c r="J1046" s="11" t="n">
        <v>2014</v>
      </c>
      <c r="L1046" s="11" t="n">
        <v>3</v>
      </c>
      <c r="M1046" s="8">
        <f>L1046*G1046</f>
        <v/>
      </c>
      <c r="P1046" s="9" t="n"/>
    </row>
    <row r="1047">
      <c r="A1047" s="11" t="inlineStr">
        <is>
          <t>Cravar na Terra</t>
        </is>
      </c>
      <c r="B1047" s="11" t="inlineStr">
        <is>
          <t>Encantamento — Aura</t>
        </is>
      </c>
      <c r="C1047" s="11" t="inlineStr">
        <is>
          <t>Comum</t>
        </is>
      </c>
      <c r="D1047" s="11" t="inlineStr">
        <is>
          <t>Encantar criatura A criatura encantada recebe -6/-0.</t>
        </is>
      </c>
      <c r="E1047" s="11" t="inlineStr">
        <is>
          <t>1U</t>
        </is>
      </c>
      <c r="F1047" s="11" t="inlineStr">
        <is>
          <t>Azul</t>
        </is>
      </c>
      <c r="G1047" s="8" t="n">
        <v>0.26</v>
      </c>
      <c r="H1047" s="11" t="inlineStr">
        <is>
          <t>Journey into Nyx</t>
        </is>
      </c>
      <c r="I1047" s="11" t="inlineStr">
        <is>
          <t>Não</t>
        </is>
      </c>
      <c r="J1047" s="11" t="n">
        <v>2014</v>
      </c>
      <c r="L1047" s="11" t="n">
        <v>1</v>
      </c>
      <c r="M1047" s="8">
        <f>L1047*G1047</f>
        <v/>
      </c>
      <c r="P1047" s="9" t="n"/>
    </row>
    <row r="1048">
      <c r="A1048" s="11" t="inlineStr">
        <is>
          <t>Crawling Filth / Imundície Rastejante</t>
        </is>
      </c>
      <c r="B1048" s="11" t="inlineStr">
        <is>
          <t>Creature — Spirit / Criatura - Espírito</t>
        </is>
      </c>
      <c r="C1048" s="11" t="inlineStr">
        <is>
          <t>Common / Comum</t>
        </is>
      </c>
      <c r="D1048" s="11" t="inlineStr">
        <is>
          <t>Fear (This creature can't be blocked except by artifact creatures and/or black creatures.) Soulshift 5 (When this creature dies, you may return target Spirit card with mana value 5 or less from your graveyard to your hand.) / Amedrontar Transmigração da Alma 5 (Quando esta for colocada num cemitério vinda de jogo, você pode devolver o card alvo de Espírito com custo de mana convertido menor ou igual a 5 de seu cemitério para a sua mão.)</t>
        </is>
      </c>
      <c r="E1048" s="11" t="inlineStr">
        <is>
          <t>{5}{B}</t>
        </is>
      </c>
      <c r="F1048" s="11" t="inlineStr">
        <is>
          <t>Preto</t>
        </is>
      </c>
      <c r="G1048" s="8" t="n">
        <v>0.05</v>
      </c>
      <c r="H1048" s="11" t="inlineStr">
        <is>
          <t>Betrayers of Kamigawa (BOK)</t>
        </is>
      </c>
      <c r="I1048" s="11" t="inlineStr">
        <is>
          <t>Não</t>
        </is>
      </c>
      <c r="J1048" s="11" t="n">
        <v>2005</v>
      </c>
      <c r="K1048" s="10" t="n">
        <v>46055</v>
      </c>
      <c r="L1048" s="11" t="n">
        <v>1</v>
      </c>
      <c r="M1048" s="8">
        <f>L1048*G1048</f>
        <v/>
      </c>
      <c r="P1048" s="9" t="n"/>
    </row>
    <row r="1049">
      <c r="A1049" s="11" t="inlineStr">
        <is>
          <t>Crazed Goblin / Goblin Enlouquecido</t>
        </is>
      </c>
      <c r="B1049" s="11" t="inlineStr">
        <is>
          <t>Creature — Goblin Warrior / Criatura — Guerreiro Goblin</t>
        </is>
      </c>
      <c r="C1049" s="11" t="inlineStr">
        <is>
          <t>Common / Comum</t>
        </is>
      </c>
      <c r="D1049" s="11" t="inlineStr">
        <is>
          <t>This creature attacks each combat if able. / Goblin Enlouquecido ataca a cada turno se estiver apto.</t>
        </is>
      </c>
      <c r="E1049" s="11" t="inlineStr">
        <is>
          <t>{R}</t>
        </is>
      </c>
      <c r="F1049" s="11" t="inlineStr">
        <is>
          <t>Vermelho</t>
        </is>
      </c>
      <c r="G1049" s="8" t="n">
        <v>0.08</v>
      </c>
      <c r="H1049" s="11" t="inlineStr">
        <is>
          <t>Darksteel (DST)</t>
        </is>
      </c>
      <c r="I1049" s="11" t="inlineStr">
        <is>
          <t>Não</t>
        </is>
      </c>
      <c r="J1049" s="11" t="n">
        <v>2004</v>
      </c>
      <c r="K1049" s="10" t="n">
        <v>46023</v>
      </c>
      <c r="L1049" s="11" t="n">
        <v>1</v>
      </c>
      <c r="M1049" s="8">
        <f>L1049*G1049</f>
        <v/>
      </c>
      <c r="P1049" s="9" t="n"/>
    </row>
    <row r="1050">
      <c r="A1050" s="11" t="inlineStr">
        <is>
          <t>Crebain da Terra Parda / Dunland Crebain</t>
        </is>
      </c>
      <c r="B1050" s="11" t="inlineStr">
        <is>
          <t>Criatura — Ave Horror</t>
        </is>
      </c>
      <c r="C1050" s="11" t="inlineStr">
        <is>
          <t>Comum</t>
        </is>
      </c>
      <c r="D1050" s="11" t="inlineStr">
        <is>
          <t>Voar. Quando Crebain da Terra Parda entrar no campo de batalha, arregimente Orcs 2.</t>
        </is>
      </c>
      <c r="E1050" s="11" t="inlineStr">
        <is>
          <t>2{B}</t>
        </is>
      </c>
      <c r="F1050" s="11" t="inlineStr">
        <is>
          <t>Preto</t>
        </is>
      </c>
      <c r="G1050" s="8" t="n">
        <v>0.18</v>
      </c>
      <c r="H1050" s="11" t="inlineStr">
        <is>
          <t>The Lord of the Rings: Tales of Middle-earth (LTR)</t>
        </is>
      </c>
      <c r="I1050" s="11" t="inlineStr">
        <is>
          <t>Não</t>
        </is>
      </c>
      <c r="J1050" s="11" t="n">
        <v>2023</v>
      </c>
      <c r="K1050" s="10" t="n">
        <v>46023</v>
      </c>
      <c r="L1050" s="11" t="n">
        <v>2</v>
      </c>
      <c r="M1050" s="8">
        <f>L1050*G1050</f>
        <v/>
      </c>
      <c r="P1050" s="9" t="n"/>
    </row>
    <row r="1051">
      <c r="A1051" s="11" t="inlineStr">
        <is>
          <t>Creeping Corrosion / Corrosão Rastejante</t>
        </is>
      </c>
      <c r="B1051" s="11" t="inlineStr">
        <is>
          <t>Sorcery / Feitiço</t>
        </is>
      </c>
      <c r="C1051" s="11" t="inlineStr">
        <is>
          <t>Rare / Rara</t>
        </is>
      </c>
      <c r="D1051" s="11" t="inlineStr">
        <is>
          <t>Destroy all artifacts. / Destrua todos os artefatos.</t>
        </is>
      </c>
      <c r="E1051" s="11" t="inlineStr">
        <is>
          <t>{2}{G}{G}</t>
        </is>
      </c>
      <c r="F1051" s="11" t="inlineStr">
        <is>
          <t>Verde</t>
        </is>
      </c>
      <c r="G1051" s="8" t="n">
        <v>0.5</v>
      </c>
      <c r="H1051" s="11" t="inlineStr">
        <is>
          <t>Mirrodin Besieged (MBS)</t>
        </is>
      </c>
      <c r="I1051" s="11" t="inlineStr">
        <is>
          <t>Não</t>
        </is>
      </c>
      <c r="J1051" s="11" t="n">
        <v>2011</v>
      </c>
      <c r="L1051" s="11" t="n">
        <v>1</v>
      </c>
      <c r="M1051" s="8">
        <f>L1051*G1051</f>
        <v/>
      </c>
      <c r="N1051" s="11" t="inlineStr">
        <is>
          <t>Caixa</t>
        </is>
      </c>
      <c r="P1051" s="9" t="n"/>
    </row>
    <row r="1052">
      <c r="A1052" s="11" t="inlineStr">
        <is>
          <t>Creeping Peeper</t>
        </is>
      </c>
      <c r="B1052" s="11" t="inlineStr">
        <is>
          <t>Creature — Eye</t>
        </is>
      </c>
      <c r="C1052" s="11" t="inlineStr">
        <is>
          <t>Common / Comum</t>
        </is>
      </c>
      <c r="D1052" s="11" t="inlineStr">
        <is>
          <t>{T}: Add {U}. Spend this mana only to cast an enchantment spell, unlock a door, or turn a permanent face up.</t>
        </is>
      </c>
      <c r="E1052" s="11" t="inlineStr">
        <is>
          <t>{1}{U}</t>
        </is>
      </c>
      <c r="F1052" s="11" t="inlineStr">
        <is>
          <t>Azul</t>
        </is>
      </c>
      <c r="G1052" s="8" t="n">
        <v>0.03</v>
      </c>
      <c r="H1052" s="11" t="inlineStr">
        <is>
          <t>Duskmourn: House of Horror (DSK)</t>
        </is>
      </c>
      <c r="I1052" s="11" t="inlineStr">
        <is>
          <t>Não</t>
        </is>
      </c>
      <c r="J1052" s="11" t="n">
        <v>2024</v>
      </c>
      <c r="K1052" s="10" t="n">
        <v>46024</v>
      </c>
      <c r="L1052" s="11" t="n">
        <v>1</v>
      </c>
      <c r="M1052" s="8">
        <f>L1052*G1052</f>
        <v/>
      </c>
      <c r="P1052" s="9" t="n"/>
    </row>
    <row r="1053">
      <c r="A1053" s="11" t="inlineStr">
        <is>
          <t>Creepy Puppeteer / Titereira Sinistra</t>
        </is>
      </c>
      <c r="B1053" s="11" t="inlineStr">
        <is>
          <t>Creature — Human Rogue / Criatura — Humano Ladino</t>
        </is>
      </c>
      <c r="C1053" s="11" t="inlineStr">
        <is>
          <t>Rare / Rara</t>
        </is>
      </c>
      <c r="D1053" s="11"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053" s="11" t="inlineStr">
        <is>
          <t>{3}{R}</t>
        </is>
      </c>
      <c r="F1053" s="11" t="inlineStr">
        <is>
          <t>Vermelho</t>
        </is>
      </c>
      <c r="G1053" s="8" t="n">
        <v>0.21</v>
      </c>
      <c r="H1053" s="11" t="inlineStr">
        <is>
          <t>Innistrad: Crimson Vow (VOW)</t>
        </is>
      </c>
      <c r="I1053" s="11" t="inlineStr">
        <is>
          <t>Não</t>
        </is>
      </c>
      <c r="J1053" s="11" t="n">
        <v>2021</v>
      </c>
      <c r="K1053" s="10" t="n">
        <v>46085</v>
      </c>
      <c r="L1053" s="11" t="n">
        <v>1</v>
      </c>
      <c r="M1053" s="8">
        <f>L1053*G1053</f>
        <v/>
      </c>
      <c r="P1053" s="9" t="n"/>
    </row>
    <row r="1054">
      <c r="A1054" s="11" t="inlineStr">
        <is>
          <t>Crib Swap / Troca de Berço</t>
        </is>
      </c>
      <c r="B1054" s="11" t="inlineStr">
        <is>
          <t>Kindred Instant — Shapeshifter / Mágica Instantânea Tribal — Metamorfo</t>
        </is>
      </c>
      <c r="C1054" s="11" t="inlineStr">
        <is>
          <t>Uncommon / Incomum</t>
        </is>
      </c>
      <c r="D1054" s="11"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054" s="11" t="inlineStr">
        <is>
          <t>{2}{W}</t>
        </is>
      </c>
      <c r="F1054" s="11" t="inlineStr">
        <is>
          <t>Branco</t>
        </is>
      </c>
      <c r="G1054" s="8" t="n">
        <v>0.15</v>
      </c>
      <c r="H1054" s="11" t="inlineStr">
        <is>
          <t>Lorwyn Eclipsed (ECL)</t>
        </is>
      </c>
      <c r="I1054" s="11" t="inlineStr">
        <is>
          <t>Não</t>
        </is>
      </c>
      <c r="J1054" s="11" t="n">
        <v>2026</v>
      </c>
      <c r="L1054" s="11" t="n">
        <v>1</v>
      </c>
      <c r="M1054" s="8">
        <f>L1054*G1054</f>
        <v/>
      </c>
      <c r="P1054" s="9" t="n"/>
    </row>
    <row r="1055">
      <c r="A1055" s="11" t="inlineStr">
        <is>
          <t>Crimson Acolyte</t>
        </is>
      </c>
      <c r="B1055" s="11" t="inlineStr">
        <is>
          <t>Creature — Cleric</t>
        </is>
      </c>
      <c r="C1055" s="11" t="inlineStr">
        <is>
          <t>Common</t>
        </is>
      </c>
      <c r="D1055" s="11" t="inlineStr">
        <is>
          <t>Protection from red. {W}: Target creature gains protection from red until end of turn.</t>
        </is>
      </c>
      <c r="E1055" s="11" t="inlineStr">
        <is>
          <t>{1}{W}</t>
        </is>
      </c>
      <c r="F1055" s="11" t="inlineStr">
        <is>
          <t>White</t>
        </is>
      </c>
      <c r="G1055" s="8" t="n">
        <v>4.79</v>
      </c>
      <c r="H1055" s="11" t="inlineStr">
        <is>
          <t>Invasion (INV)</t>
        </is>
      </c>
      <c r="I1055" s="11" t="inlineStr">
        <is>
          <t>Não</t>
        </is>
      </c>
      <c r="J1055" s="11" t="n">
        <v>2000</v>
      </c>
      <c r="K1055" s="10" t="n">
        <v>46023</v>
      </c>
      <c r="L1055" s="11" t="n">
        <v>1</v>
      </c>
      <c r="M1055" s="8">
        <f>L1055*G1055</f>
        <v/>
      </c>
      <c r="P1055" s="9" t="n"/>
    </row>
    <row r="1056">
      <c r="A1056" s="11" t="inlineStr">
        <is>
          <t>Crimson Fleet Commodore / Comodoro da Frota Carmesim</t>
        </is>
      </c>
      <c r="B1056" s="11" t="inlineStr">
        <is>
          <t>Creature — Ogre Pirate / Criatura — Ogro Pirata</t>
        </is>
      </c>
      <c r="C1056" s="11" t="inlineStr">
        <is>
          <t>Common / Comum</t>
        </is>
      </c>
      <c r="D1056" s="11" t="inlineStr">
        <is>
          <t>Trample When this creature enters, you become the monarch. / Atropelar Quando Comodoro da Frota Carmesim entra no campo de batalha, você se torna o monarca.</t>
        </is>
      </c>
      <c r="E1056" s="11" t="inlineStr">
        <is>
          <t>{3}{R}</t>
        </is>
      </c>
      <c r="F1056" s="11" t="inlineStr">
        <is>
          <t>Vermelho</t>
        </is>
      </c>
      <c r="G1056" s="8" t="n">
        <v>0.49</v>
      </c>
      <c r="H1056" s="11" t="inlineStr">
        <is>
          <t>Commander Legends (CMR)</t>
        </is>
      </c>
      <c r="I1056" s="11" t="inlineStr">
        <is>
          <t>Não</t>
        </is>
      </c>
      <c r="J1056" s="11" t="n">
        <v>2020</v>
      </c>
      <c r="K1056" s="10" t="n">
        <v>46058</v>
      </c>
      <c r="L1056" s="11" t="n">
        <v>4</v>
      </c>
      <c r="M1056" s="8">
        <f>L1056*G1056</f>
        <v/>
      </c>
      <c r="P1056" s="9" t="n"/>
    </row>
    <row r="1057">
      <c r="A1057" s="11" t="inlineStr">
        <is>
          <t>Crimson Hellkite / Dragão Avérneo Escarlate</t>
        </is>
      </c>
      <c r="B1057" s="11" t="inlineStr">
        <is>
          <t>Creature — Dragon</t>
        </is>
      </c>
      <c r="C1057" s="11" t="inlineStr">
        <is>
          <t>Rare / Rara</t>
        </is>
      </c>
      <c r="D1057" s="11" t="inlineStr">
        <is>
          <t>Flying {X}, {T}: This creature deals X damage to target creature. Spend only red mana on X.</t>
        </is>
      </c>
      <c r="E1057" s="11" t="inlineStr">
        <is>
          <t>{6}{R}{R}{R}</t>
        </is>
      </c>
      <c r="F1057" s="11" t="inlineStr">
        <is>
          <t>Vermelho</t>
        </is>
      </c>
      <c r="G1057" s="8" t="n">
        <v>1.72</v>
      </c>
      <c r="H1057" s="11" t="inlineStr">
        <is>
          <t>Mirage (MIR)</t>
        </is>
      </c>
      <c r="I1057" s="11" t="inlineStr">
        <is>
          <t>Não</t>
        </is>
      </c>
      <c r="J1057" s="11" t="n">
        <v>1996</v>
      </c>
      <c r="K1057" s="10" t="n">
        <v>46179</v>
      </c>
      <c r="L1057" s="11" t="n">
        <v>1</v>
      </c>
      <c r="M1057" s="8">
        <f>L1057*G1057</f>
        <v/>
      </c>
      <c r="P1057" s="9" t="n"/>
    </row>
    <row r="1058">
      <c r="A1058" s="11" t="inlineStr">
        <is>
          <t>Crimson Mage / Mago Escarlate</t>
        </is>
      </c>
      <c r="B1058" s="11" t="inlineStr">
        <is>
          <t>Creature — Human Shaman / Criatura — Humano Xamã</t>
        </is>
      </c>
      <c r="C1058" s="11" t="inlineStr">
        <is>
          <t>Uncommon / Incomum</t>
        </is>
      </c>
      <c r="D1058" s="11" t="inlineStr">
        <is>
          <t>{R}: Target creature you control gains haste until end of turn. (It can attack and {T} this turn.) / {R}: A criatura alvo que você controla ganha ímpeto até o final do turno. (Ela pode atacar e {T} neste turno.)</t>
        </is>
      </c>
      <c r="E1058" s="11" t="inlineStr">
        <is>
          <t>{1}{R}</t>
        </is>
      </c>
      <c r="F1058" s="11" t="inlineStr">
        <is>
          <t>Vermelho</t>
        </is>
      </c>
      <c r="G1058" s="8" t="n">
        <v>0.08</v>
      </c>
      <c r="H1058" s="11" t="inlineStr">
        <is>
          <t>Magic 2012 (M12)</t>
        </is>
      </c>
      <c r="I1058" s="11" t="inlineStr">
        <is>
          <t>Não</t>
        </is>
      </c>
      <c r="J1058" s="11" t="n">
        <v>2011</v>
      </c>
      <c r="K1058" s="10" t="n">
        <v>46024</v>
      </c>
      <c r="L1058" s="11" t="n">
        <v>1</v>
      </c>
      <c r="M1058" s="8">
        <f>L1058*G1058</f>
        <v/>
      </c>
      <c r="P1058" s="9" t="n"/>
    </row>
    <row r="1059">
      <c r="A1059" s="11" t="inlineStr">
        <is>
          <t>Crimson Manticore / Mantícora Escarlate</t>
        </is>
      </c>
      <c r="B1059" s="11" t="inlineStr">
        <is>
          <t>Creature — Manticore</t>
        </is>
      </c>
      <c r="C1059" s="11" t="inlineStr">
        <is>
          <t>Rare / Rara</t>
        </is>
      </c>
      <c r="D1059" s="11" t="inlineStr">
        <is>
          <t>Flying {R}, {T}: This creature deals 1 damage to target attacking or blocking creature.</t>
        </is>
      </c>
      <c r="E1059" s="11" t="inlineStr">
        <is>
          <t>{2}{R}{R}</t>
        </is>
      </c>
      <c r="F1059" s="11" t="inlineStr">
        <is>
          <t>Vermelho</t>
        </is>
      </c>
      <c r="G1059" s="8" t="n">
        <v>0.18</v>
      </c>
      <c r="H1059" s="11" t="inlineStr">
        <is>
          <t>Fourth Edition</t>
        </is>
      </c>
      <c r="I1059" s="11" t="inlineStr">
        <is>
          <t>Não</t>
        </is>
      </c>
      <c r="J1059" s="11" t="n">
        <v>1995</v>
      </c>
      <c r="K1059" s="10" t="n">
        <v>46055</v>
      </c>
      <c r="L1059" s="11" t="n">
        <v>1</v>
      </c>
      <c r="M1059" s="8">
        <f>L1059*G1059</f>
        <v/>
      </c>
      <c r="P1059" s="9" t="n"/>
    </row>
    <row r="1060">
      <c r="A1060" s="11" t="inlineStr">
        <is>
          <t>Crimson Operative / Operativo Carmesim</t>
        </is>
      </c>
      <c r="B1060" s="11" t="inlineStr">
        <is>
          <t>Criatura Artefato — Humano Vilão</t>
        </is>
      </c>
      <c r="C1060" s="11" t="inlineStr">
        <is>
          <t>Comum</t>
        </is>
      </c>
      <c r="D1060" s="11"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1060" s="11" t="inlineStr">
        <is>
          <t>3{R}</t>
        </is>
      </c>
      <c r="F1060" s="11" t="inlineStr">
        <is>
          <t>Vermelho</t>
        </is>
      </c>
      <c r="G1060" s="8" t="n">
        <v>0.13</v>
      </c>
      <c r="H1060" s="11" t="inlineStr">
        <is>
          <t>Marvel</t>
        </is>
      </c>
      <c r="I1060" s="11" t="inlineStr">
        <is>
          <t>Não</t>
        </is>
      </c>
      <c r="J1060" s="11" t="n">
        <v>2026</v>
      </c>
      <c r="K1060" s="10" t="n">
        <v>46056</v>
      </c>
      <c r="L1060" s="11" t="n">
        <v>1</v>
      </c>
      <c r="M1060" s="8">
        <f>L1060*G1060</f>
        <v/>
      </c>
      <c r="P1060" s="9" t="n"/>
    </row>
    <row r="1061">
      <c r="A1061" s="11" t="inlineStr">
        <is>
          <t>Crippling Chill / Calafrio Incapacitante</t>
        </is>
      </c>
      <c r="B1061" s="11" t="inlineStr">
        <is>
          <t>Instant / Mágica Instantânea</t>
        </is>
      </c>
      <c r="C1061" s="11" t="inlineStr">
        <is>
          <t>Common / Comum</t>
        </is>
      </c>
      <c r="D1061" s="11" t="inlineStr">
        <is>
          <t>Tap target creature. It doesn't untap during its controller's next untap step. Draw a card. / Vire a criatura alvo. Ela não desvira durante a próxima etapa de desvirar de seu controlador. Compre um card.</t>
        </is>
      </c>
      <c r="E1061" s="11" t="inlineStr">
        <is>
          <t>{2}{U}</t>
        </is>
      </c>
      <c r="F1061" s="11" t="inlineStr">
        <is>
          <t>Azul</t>
        </is>
      </c>
      <c r="G1061" s="8" t="n">
        <v>0.06</v>
      </c>
      <c r="H1061" s="11" t="inlineStr">
        <is>
          <t>Khans of Tarkir (KTK)</t>
        </is>
      </c>
      <c r="I1061" s="11" t="inlineStr">
        <is>
          <t>Não</t>
        </is>
      </c>
      <c r="J1061" s="11" t="n">
        <v>2014</v>
      </c>
      <c r="L1061" s="11" t="n">
        <v>2</v>
      </c>
      <c r="M1061" s="8">
        <f>L1061*G1061</f>
        <v/>
      </c>
      <c r="P1061" s="9" t="n"/>
    </row>
    <row r="1062">
      <c r="A1062" s="11" t="inlineStr">
        <is>
          <t>Crookclaw Transmuter / Transmutador de Garras Curvas</t>
        </is>
      </c>
      <c r="B1062" s="11" t="inlineStr">
        <is>
          <t>Creature — Bird Wizard / Criatura — Ave Mago</t>
        </is>
      </c>
      <c r="C1062" s="11" t="inlineStr">
        <is>
          <t>Common / Comum</t>
        </is>
      </c>
      <c r="D1062" s="11" t="inlineStr">
        <is>
          <t>Flash Flying When this creature enters, switch target creature's power and toughness until end of turn. / Lampejo Voar Quando Transmutador de Garras Curvas entrar no campo de batalha, permute o poder e a resistência da criatura alvo até o final do turno.</t>
        </is>
      </c>
      <c r="E1062" s="11" t="inlineStr">
        <is>
          <t>{3}{U}</t>
        </is>
      </c>
      <c r="F1062" s="11" t="inlineStr">
        <is>
          <t>Azul</t>
        </is>
      </c>
      <c r="G1062" s="8" t="n">
        <v>0.02</v>
      </c>
      <c r="H1062" s="11" t="inlineStr">
        <is>
          <t>Time Spiral (TSP)</t>
        </is>
      </c>
      <c r="I1062" s="11" t="inlineStr">
        <is>
          <t>Não</t>
        </is>
      </c>
      <c r="J1062" s="11" t="n">
        <v>2006</v>
      </c>
      <c r="K1062" s="10" t="n">
        <v>46025</v>
      </c>
      <c r="L1062" s="11" t="n">
        <v>1</v>
      </c>
      <c r="M1062" s="8">
        <f>L1062*G1062</f>
        <v/>
      </c>
      <c r="P1062" s="9" t="n"/>
    </row>
    <row r="1063">
      <c r="A1063" s="11" t="inlineStr">
        <is>
          <t>Crossbones, Malicious Mercenary</t>
        </is>
      </c>
      <c r="B1063" s="11" t="inlineStr">
        <is>
          <t>Legendary Creature — Human Mercenary Villain</t>
        </is>
      </c>
      <c r="C1063" s="11" t="inlineStr">
        <is>
          <t>Uncommon / Incomum</t>
        </is>
      </c>
      <c r="D1063" s="11" t="inlineStr">
        <is>
          <t>Deathtouch Whenever another Villain you control enters, put a +1/+1 counter on Crossbones. He deals 2 damage to each opponent. This ability triggers only once each turn.</t>
        </is>
      </c>
      <c r="E1063" s="11" t="inlineStr">
        <is>
          <t>{3}{B}</t>
        </is>
      </c>
      <c r="F1063" s="11" t="inlineStr">
        <is>
          <t>Preto</t>
        </is>
      </c>
      <c r="G1063" s="8" t="n">
        <v>0.38</v>
      </c>
      <c r="H1063" s="11" t="inlineStr">
        <is>
          <t>Marvel Super Heroes (MSH)</t>
        </is>
      </c>
      <c r="I1063" s="11" t="inlineStr">
        <is>
          <t>Não</t>
        </is>
      </c>
      <c r="J1063" s="11" t="n">
        <v>2026</v>
      </c>
      <c r="K1063" s="10" t="n">
        <v>46084</v>
      </c>
      <c r="L1063" s="11" t="n">
        <v>1</v>
      </c>
      <c r="M1063" s="8">
        <f>L1063*G1063</f>
        <v/>
      </c>
      <c r="P1063" s="9" t="n"/>
    </row>
    <row r="1064">
      <c r="A1064" s="11" t="inlineStr">
        <is>
          <t>Crossbow Infantry / Infantaria de Besteiros</t>
        </is>
      </c>
      <c r="B1064" s="11" t="inlineStr">
        <is>
          <t>Creature — Soldier / Criatura — Soldado</t>
        </is>
      </c>
      <c r="C1064" s="11" t="inlineStr">
        <is>
          <t>Common / Comum</t>
        </is>
      </c>
      <c r="D1064" s="11" t="inlineStr">
        <is>
          <t>{T}: Crossbow Infantry deals 1 damage to target attacking or blocking creature. / {T}: Infantaria de Besteiros causa 1 ponto de dano à criatura atacante ou bloqueadora alvo.</t>
        </is>
      </c>
      <c r="E1064" s="11" t="inlineStr">
        <is>
          <t>{1}{W}</t>
        </is>
      </c>
      <c r="F1064" s="11" t="inlineStr">
        <is>
          <t>Branco</t>
        </is>
      </c>
      <c r="G1064" s="8" t="n">
        <v>0.05</v>
      </c>
      <c r="H1064" s="11" t="inlineStr">
        <is>
          <t>Mercadian Masques (MMQ)</t>
        </is>
      </c>
      <c r="I1064" s="11" t="inlineStr">
        <is>
          <t>Não</t>
        </is>
      </c>
      <c r="J1064" s="11" t="n">
        <v>1999</v>
      </c>
      <c r="K1064" s="10" t="n">
        <v>46023</v>
      </c>
      <c r="L1064" s="11" t="n">
        <v>1</v>
      </c>
      <c r="M1064" s="8">
        <f>L1064*G1064</f>
        <v/>
      </c>
      <c r="P1064" s="9" t="n"/>
    </row>
    <row r="1065">
      <c r="A1065" s="11" t="inlineStr">
        <is>
          <t>Crossroads Village / Vilarejo da Encruzilhada</t>
        </is>
      </c>
      <c r="B1065" s="11" t="inlineStr">
        <is>
          <t>Terreno — Vila</t>
        </is>
      </c>
      <c r="C1065" s="11" t="inlineStr">
        <is>
          <t>Comum</t>
        </is>
      </c>
      <c r="D1065" s="11" t="inlineStr">
        <is>
          <t>Este terreno entra virado. Conforme entra, escolha uma cor. {T}: Adicione um mana da cor escolhida.</t>
        </is>
      </c>
      <c r="E1065" s="11" t="inlineStr">
        <is>
          <t>Não encontrado</t>
        </is>
      </c>
      <c r="F1065" s="11" t="inlineStr">
        <is>
          <t>Incolor</t>
        </is>
      </c>
      <c r="G1065" s="8" t="n">
        <v>0.14</v>
      </c>
      <c r="H1065" s="11" t="inlineStr">
        <is>
          <t>Final Fantasy</t>
        </is>
      </c>
      <c r="I1065" s="11" t="inlineStr">
        <is>
          <t>Não</t>
        </is>
      </c>
      <c r="J1065" s="11" t="n">
        <v>2025</v>
      </c>
      <c r="L1065" s="11" t="n">
        <v>7</v>
      </c>
      <c r="M1065" s="8">
        <f>L1065*G1065</f>
        <v/>
      </c>
      <c r="P1065" s="9" t="n"/>
    </row>
    <row r="1066">
      <c r="A1066" s="11" t="inlineStr">
        <is>
          <t>Crosstown Courier / Mensageiro Transurbano</t>
        </is>
      </c>
      <c r="B1066" s="11" t="inlineStr">
        <is>
          <t>Creature — Vedalken / Criatura — Vedalkeano</t>
        </is>
      </c>
      <c r="C1066" s="11" t="inlineStr">
        <is>
          <t>Common / Comum</t>
        </is>
      </c>
      <c r="D1066" s="11" t="inlineStr">
        <is>
          <t>Whenever this creature deals combat damage to a player, that player mills that many cards. / Toda vez que Mensageiro Transurbano causa dano de combate a um jogador, aquele jogador coloca uma quantidade equivalente de cards do topo do grimório dele no próprio cemitério.</t>
        </is>
      </c>
      <c r="E1066" s="11" t="inlineStr">
        <is>
          <t>{1}{U}</t>
        </is>
      </c>
      <c r="F1066" s="11" t="inlineStr">
        <is>
          <t>Azul</t>
        </is>
      </c>
      <c r="G1066" s="8" t="n">
        <v>0.06</v>
      </c>
      <c r="H1066" s="11" t="inlineStr">
        <is>
          <t>Return to Ravnica (RTR)</t>
        </is>
      </c>
      <c r="I1066" s="11" t="inlineStr">
        <is>
          <t>Não</t>
        </is>
      </c>
      <c r="J1066" s="11" t="n">
        <v>2012</v>
      </c>
      <c r="K1066" s="10" t="n">
        <v>46024</v>
      </c>
      <c r="L1066" s="11" t="n">
        <v>1</v>
      </c>
      <c r="M1066" s="8">
        <f>L1066*G1066</f>
        <v/>
      </c>
      <c r="P1066" s="9" t="n"/>
    </row>
    <row r="1067">
      <c r="A1067" s="11" t="inlineStr">
        <is>
          <t>Crow of Dark Tidings / Corvo das Notícias Sombrias</t>
        </is>
      </c>
      <c r="B1067" s="11" t="inlineStr">
        <is>
          <t>Creature — Zombie Bird / Criatura — Zumbi Ave</t>
        </is>
      </c>
      <c r="C1067" s="11" t="inlineStr">
        <is>
          <t>Common / Comum</t>
        </is>
      </c>
      <c r="D1067" s="11"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067" s="11" t="inlineStr">
        <is>
          <t>{2}{B}</t>
        </is>
      </c>
      <c r="F1067" s="11" t="inlineStr">
        <is>
          <t>Preto</t>
        </is>
      </c>
      <c r="G1067" s="8" t="n">
        <v>0.05</v>
      </c>
      <c r="H1067" s="11" t="inlineStr">
        <is>
          <t>Commander Legends (CMR)</t>
        </is>
      </c>
      <c r="I1067" s="11" t="inlineStr">
        <is>
          <t>Não</t>
        </is>
      </c>
      <c r="J1067" s="11" t="n">
        <v>2020</v>
      </c>
      <c r="K1067" s="10" t="n">
        <v>46024</v>
      </c>
      <c r="L1067" s="11" t="n">
        <v>3</v>
      </c>
      <c r="M1067" s="8">
        <f>L1067*G1067</f>
        <v/>
      </c>
      <c r="P1067" s="9" t="n"/>
    </row>
    <row r="1068">
      <c r="A1068" s="11" t="inlineStr">
        <is>
          <t>Crowd of True Believers / Multidão de Espectadores Féis</t>
        </is>
      </c>
      <c r="B1068" s="11" t="inlineStr">
        <is>
          <t>Criatura — Humano Cidadão</t>
        </is>
      </c>
      <c r="C1068" s="11" t="inlineStr">
        <is>
          <t>Comum</t>
        </is>
      </c>
      <c r="D1068" s="11" t="inlineStr">
        <is>
          <t>{T}: A criatura alvo que você controla que estiver atacando sozinha recebe +1/+0 até o final do turno. Você ganha 1 de vida.</t>
        </is>
      </c>
      <c r="E1068" s="11" t="inlineStr">
        <is>
          <t>{W}</t>
        </is>
      </c>
      <c r="F1068" s="11" t="inlineStr">
        <is>
          <t>Branco</t>
        </is>
      </c>
      <c r="G1068" s="8" t="n">
        <v>0.13</v>
      </c>
      <c r="H1068" s="11" t="inlineStr">
        <is>
          <t>Marvel</t>
        </is>
      </c>
      <c r="I1068" s="11" t="inlineStr">
        <is>
          <t>Não</t>
        </is>
      </c>
      <c r="J1068" s="11" t="n">
        <v>2026</v>
      </c>
      <c r="K1068" s="10" t="n">
        <v>46054</v>
      </c>
      <c r="L1068" s="11" t="n">
        <v>2</v>
      </c>
      <c r="M1068" s="8">
        <f>L1068*G1068</f>
        <v/>
      </c>
      <c r="P1068" s="9" t="n"/>
    </row>
    <row r="1069">
      <c r="A1069" s="11" t="inlineStr">
        <is>
          <t>Crown of Ascension / Coroa de Ascensão</t>
        </is>
      </c>
      <c r="B1069" s="11" t="inlineStr">
        <is>
          <t>Enchantment — Aura / Encantar Criatura</t>
        </is>
      </c>
      <c r="C1069" s="11" t="inlineStr">
        <is>
          <t>Common / Comum</t>
        </is>
      </c>
      <c r="D1069" s="11" t="inlineStr">
        <is>
          <t>Enchant creature Enchanted creature has flying. Sacrifice this Aura: Enchanted creature and other creatures that share a creature type with it gain flying until end of turn. / A criatura encantada tem a habilidade de voar. Sacrifique Coroa de Ascensão: A criatura encantada e outras criaturas que compartilharem um tipo de criatura com ela ganham a habilidade de voar até o final do turno.</t>
        </is>
      </c>
      <c r="E1069" s="11" t="inlineStr">
        <is>
          <t>{1}{U}</t>
        </is>
      </c>
      <c r="F1069" s="11" t="inlineStr">
        <is>
          <t>Azul</t>
        </is>
      </c>
      <c r="G1069" s="8" t="n">
        <v>0.05</v>
      </c>
      <c r="H1069" s="11" t="inlineStr">
        <is>
          <t>Onslaught (ONS)</t>
        </is>
      </c>
      <c r="I1069" s="11" t="inlineStr">
        <is>
          <t>Não</t>
        </is>
      </c>
      <c r="J1069" s="11" t="n">
        <v>2002</v>
      </c>
      <c r="L1069" s="11" t="n">
        <v>1</v>
      </c>
      <c r="M1069" s="8">
        <f>L1069*G1069</f>
        <v/>
      </c>
      <c r="P1069" s="9" t="n"/>
    </row>
    <row r="1070">
      <c r="A1070" s="11" t="inlineStr">
        <is>
          <t>Crucible of the Spirit Dragon / Crisol do Dragão Espírito</t>
        </is>
      </c>
      <c r="B1070" s="11" t="inlineStr">
        <is>
          <t>Land / Terreno</t>
        </is>
      </c>
      <c r="C1070" s="11" t="inlineStr">
        <is>
          <t>Rare / Rara</t>
        </is>
      </c>
      <c r="D1070" s="11"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070" s="11" t="inlineStr">
        <is>
          <t>Incolor</t>
        </is>
      </c>
      <c r="G1070" s="8" t="n">
        <v>0.23</v>
      </c>
      <c r="H1070" s="11" t="inlineStr">
        <is>
          <t>Fate Reforged (FRF)</t>
        </is>
      </c>
      <c r="I1070" s="11" t="inlineStr">
        <is>
          <t>Não</t>
        </is>
      </c>
      <c r="J1070" s="11" t="n">
        <v>2015</v>
      </c>
      <c r="L1070" s="11" t="n">
        <v>1</v>
      </c>
      <c r="M1070" s="8">
        <f>L1070*G1070</f>
        <v/>
      </c>
      <c r="P1070" s="9" t="n"/>
    </row>
    <row r="1071">
      <c r="A1071" s="11" t="inlineStr">
        <is>
          <t>Cruel Alliance / Aliança Cruel</t>
        </is>
      </c>
      <c r="B1071" s="11" t="inlineStr">
        <is>
          <t>Feitiço</t>
        </is>
      </c>
      <c r="C1071" s="11" t="inlineStr">
        <is>
          <t>Comum</t>
        </is>
      </c>
      <c r="D1071" s="11"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1071" s="11" t="inlineStr">
        <is>
          <t>2{B}</t>
        </is>
      </c>
      <c r="F1071" s="11" t="inlineStr">
        <is>
          <t>Preto</t>
        </is>
      </c>
      <c r="G1071" s="8" t="n">
        <v>0.13</v>
      </c>
      <c r="H1071" s="11" t="inlineStr">
        <is>
          <t>Marvel</t>
        </is>
      </c>
      <c r="I1071" s="11" t="inlineStr">
        <is>
          <t>Não</t>
        </is>
      </c>
      <c r="J1071" s="11" t="n">
        <v>2026</v>
      </c>
      <c r="L1071" s="11" t="n">
        <v>1</v>
      </c>
      <c r="M1071" s="8">
        <f>L1071*G1071</f>
        <v/>
      </c>
      <c r="P1071" s="9" t="n"/>
    </row>
    <row r="1072">
      <c r="A1072" s="11" t="inlineStr">
        <is>
          <t>Cruel Deceiver / Impostor Cruel</t>
        </is>
      </c>
      <c r="B1072" s="11" t="inlineStr">
        <is>
          <t>Creature — Spirit / Criatura - Espírito</t>
        </is>
      </c>
      <c r="C1072" s="11" t="inlineStr">
        <is>
          <t>Common / Comum</t>
        </is>
      </c>
      <c r="D1072" s="11"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1072" s="11" t="inlineStr">
        <is>
          <t>{1}{B}</t>
        </is>
      </c>
      <c r="F1072" s="11" t="inlineStr">
        <is>
          <t>Preto</t>
        </is>
      </c>
      <c r="G1072" s="8" t="n">
        <v>0.07000000000000001</v>
      </c>
      <c r="H1072" s="11" t="inlineStr">
        <is>
          <t>Champions of Kamigawa (CHK)</t>
        </is>
      </c>
      <c r="I1072" s="11" t="inlineStr">
        <is>
          <t>Não</t>
        </is>
      </c>
      <c r="J1072" s="11" t="n">
        <v>2004</v>
      </c>
      <c r="K1072" s="10" t="n">
        <v>46024</v>
      </c>
      <c r="L1072" s="11" t="n">
        <v>1</v>
      </c>
      <c r="M1072" s="8">
        <f>L1072*G1072</f>
        <v/>
      </c>
      <c r="P1072" s="9" t="n"/>
    </row>
    <row r="1073">
      <c r="A1073" s="11" t="inlineStr">
        <is>
          <t>Cruel Feeding / Alimentação Cruel</t>
        </is>
      </c>
      <c r="B1073" s="11" t="inlineStr">
        <is>
          <t>Instant / Mágica Instantânea</t>
        </is>
      </c>
      <c r="C1073" s="11" t="inlineStr">
        <is>
          <t>Common / Comum</t>
        </is>
      </c>
      <c r="D1073" s="11"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1073" s="11" t="inlineStr">
        <is>
          <t>{B}</t>
        </is>
      </c>
      <c r="F1073" s="11" t="inlineStr">
        <is>
          <t>Preto</t>
        </is>
      </c>
      <c r="G1073" s="8" t="n">
        <v>0.03</v>
      </c>
      <c r="H1073" s="11" t="inlineStr">
        <is>
          <t>Journey into Nyx (JOU)</t>
        </is>
      </c>
      <c r="I1073" s="11" t="inlineStr">
        <is>
          <t>Não</t>
        </is>
      </c>
      <c r="J1073" s="11" t="n">
        <v>2014</v>
      </c>
      <c r="L1073" s="11" t="n">
        <v>6</v>
      </c>
      <c r="M1073" s="8">
        <f>L1073*G1073</f>
        <v/>
      </c>
      <c r="P1073" s="9" t="n"/>
    </row>
    <row r="1074">
      <c r="A1074" s="11" t="inlineStr">
        <is>
          <t>Cruel Grimnarch / Sombrarca Cruel</t>
        </is>
      </c>
      <c r="B1074" s="11" t="inlineStr">
        <is>
          <t>Creature — Phyrexian Cleric / Criatura — Phyrexiano Clérigo</t>
        </is>
      </c>
      <c r="C1074" s="11" t="inlineStr">
        <is>
          <t>Common / Comum</t>
        </is>
      </c>
      <c r="D1074" s="11" t="inlineStr">
        <is>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is>
      </c>
      <c r="E1074" s="11" t="inlineStr">
        <is>
          <t>{5}{B}</t>
        </is>
      </c>
      <c r="F1074" s="11" t="inlineStr">
        <is>
          <t>Preto</t>
        </is>
      </c>
      <c r="G1074" s="8" t="n">
        <v>0.06</v>
      </c>
      <c r="H1074" s="11" t="inlineStr">
        <is>
          <t>Phyrexia: All Will Be One (ONE)</t>
        </is>
      </c>
      <c r="I1074" s="11" t="inlineStr">
        <is>
          <t>Não</t>
        </is>
      </c>
      <c r="J1074" s="11" t="n">
        <v>2023</v>
      </c>
      <c r="K1074" s="10" t="n">
        <v>46147</v>
      </c>
      <c r="L1074" s="11" t="n">
        <v>1</v>
      </c>
      <c r="M1074" s="8">
        <f>L1074*G1074</f>
        <v/>
      </c>
      <c r="P1074" s="9" t="n"/>
    </row>
    <row r="1075">
      <c r="A1075" s="11" t="inlineStr">
        <is>
          <t>Cruel Revival / Renascimento Cruel</t>
        </is>
      </c>
      <c r="B1075" s="11" t="inlineStr">
        <is>
          <t>Instant / Mágica Instantânea</t>
        </is>
      </c>
      <c r="C1075" s="11" t="inlineStr">
        <is>
          <t>Uncommon / Incomum</t>
        </is>
      </c>
      <c r="D1075" s="11" t="inlineStr">
        <is>
          <t>Destroy target non-Zombie creature. It can't be regenerated. Return up to one target Zombie card from your graveyard to your hand. / Destrua a criatura alvo que não seja Zumbi. Ela não pode ser regenerada. Devolva até um card alvo do tipo Zumbi de seu cemitério para sua mão.</t>
        </is>
      </c>
      <c r="E1075" s="11" t="inlineStr">
        <is>
          <t>{4}{B}</t>
        </is>
      </c>
      <c r="F1075" s="11" t="inlineStr">
        <is>
          <t>Preto</t>
        </is>
      </c>
      <c r="G1075" s="8" t="n">
        <v>0.06</v>
      </c>
      <c r="H1075" s="11" t="inlineStr">
        <is>
          <t>Magic Origins (ORI)</t>
        </is>
      </c>
      <c r="I1075" s="11" t="inlineStr">
        <is>
          <t>Não</t>
        </is>
      </c>
      <c r="J1075" s="11" t="n">
        <v>2015</v>
      </c>
      <c r="L1075" s="11" t="n">
        <v>2</v>
      </c>
      <c r="M1075" s="8">
        <f>L1075*G1075</f>
        <v/>
      </c>
      <c r="P1075" s="9" t="n"/>
    </row>
    <row r="1076">
      <c r="A1076" s="11" t="inlineStr">
        <is>
          <t>Cruel Sadist / Sádico Cruel</t>
        </is>
      </c>
      <c r="B1076" s="11" t="inlineStr">
        <is>
          <t>Creature — Human Assassin / Criatura — Humano Assassino</t>
        </is>
      </c>
      <c r="C1076" s="11" t="inlineStr">
        <is>
          <t>Rare / Rara</t>
        </is>
      </c>
      <c r="D1076" s="11"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076" s="11" t="inlineStr">
        <is>
          <t>{B}</t>
        </is>
      </c>
      <c r="F1076" s="11" t="inlineStr">
        <is>
          <t>Preto</t>
        </is>
      </c>
      <c r="G1076" s="8" t="n">
        <v>0.3</v>
      </c>
      <c r="H1076" s="11" t="inlineStr">
        <is>
          <t>Magic 2015 (M15)</t>
        </is>
      </c>
      <c r="I1076" s="11" t="inlineStr">
        <is>
          <t>Não</t>
        </is>
      </c>
      <c r="J1076" s="11" t="n">
        <v>2014</v>
      </c>
      <c r="K1076" s="10" t="n">
        <v>46023</v>
      </c>
      <c r="L1076" s="11" t="n">
        <v>1</v>
      </c>
      <c r="M1076" s="8">
        <f>L1076*G1076</f>
        <v/>
      </c>
      <c r="P1076" s="9" t="n"/>
    </row>
    <row r="1077">
      <c r="A1077" s="11" t="inlineStr">
        <is>
          <t>Cruel Sadist / Sádico Cruel</t>
        </is>
      </c>
      <c r="B1077" s="11" t="inlineStr">
        <is>
          <t>Creature — Human Assassin / Criatura — Humano Assassino</t>
        </is>
      </c>
      <c r="C1077" s="11" t="inlineStr">
        <is>
          <t>Rare / Rara</t>
        </is>
      </c>
      <c r="D1077" s="11"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077" s="11" t="inlineStr">
        <is>
          <t>{B}</t>
        </is>
      </c>
      <c r="F1077" s="11" t="inlineStr">
        <is>
          <t>Preto</t>
        </is>
      </c>
      <c r="G1077" s="8" t="n">
        <v>0.3</v>
      </c>
      <c r="H1077" s="11" t="inlineStr">
        <is>
          <t>Magic 2015 (M15)</t>
        </is>
      </c>
      <c r="I1077" s="11" t="inlineStr">
        <is>
          <t>Não</t>
        </is>
      </c>
      <c r="J1077" s="11" t="n">
        <v>2014</v>
      </c>
      <c r="K1077" s="10" t="n">
        <v>46023</v>
      </c>
      <c r="L1077" s="11" t="n">
        <v>1</v>
      </c>
      <c r="M1077" s="8">
        <f>L1077*G1077</f>
        <v/>
      </c>
      <c r="P1077" s="9" t="n"/>
    </row>
    <row r="1078">
      <c r="A1078" s="11" t="inlineStr">
        <is>
          <t>Crusher Zendikon / Zendikon Triturador</t>
        </is>
      </c>
      <c r="B1078" s="11" t="inlineStr">
        <is>
          <t>Enchantment — Aura / Encantamento — Aura</t>
        </is>
      </c>
      <c r="C1078" s="11" t="inlineStr">
        <is>
          <t>Common / Comum</t>
        </is>
      </c>
      <c r="D1078" s="11" t="inlineStr">
        <is>
          <t>Enchant land Enchanted land is a 4/2 red Beast creature with trample. It's still a land. When enchanted land dies, return that card to its owner's hand. / Encantar terreno O terreno encantado é uma criatura vermelha 4/2 do tipo Besta com atropelar. Ela ainda conta como um terreno. Quando o terreno encantado for colocado num cemitério, devolva aquele card para a mão de seu dono.</t>
        </is>
      </c>
      <c r="E1078" s="11" t="inlineStr">
        <is>
          <t>{2}{R}</t>
        </is>
      </c>
      <c r="F1078" s="11" t="inlineStr">
        <is>
          <t>Vermelho</t>
        </is>
      </c>
      <c r="G1078" s="8" t="n">
        <v>0.06</v>
      </c>
      <c r="H1078" s="11" t="inlineStr">
        <is>
          <t>Worldwake (WWK)</t>
        </is>
      </c>
      <c r="I1078" s="11" t="inlineStr">
        <is>
          <t>Não</t>
        </is>
      </c>
      <c r="J1078" s="11" t="n">
        <v>2010</v>
      </c>
      <c r="L1078" s="11" t="n">
        <v>1</v>
      </c>
      <c r="M1078" s="8">
        <f>L1078*G1078</f>
        <v/>
      </c>
      <c r="P1078" s="9" t="n"/>
    </row>
    <row r="1079">
      <c r="A1079" s="11" t="inlineStr">
        <is>
          <t>Crustacean Commando</t>
        </is>
      </c>
      <c r="B1079" s="11" t="inlineStr">
        <is>
          <t>Creature — Crab Mutant Soldier</t>
        </is>
      </c>
      <c r="C1079" s="11" t="inlineStr">
        <is>
          <t>Common / Comum</t>
        </is>
      </c>
      <c r="D1079" s="11" t="inlineStr">
        <is>
          <t>When this creature enters, create a Mutagen token. (It's an artifact with "{1}, {T}, Sacrifice this token: Put a +1/+1 counter on target creature. Activate only as a sorcery.")</t>
        </is>
      </c>
      <c r="E1079" s="11" t="inlineStr">
        <is>
          <t>{1}{U}</t>
        </is>
      </c>
      <c r="F1079" s="11" t="inlineStr">
        <is>
          <t>Azul</t>
        </is>
      </c>
      <c r="G1079" s="8" t="n">
        <v>0.1</v>
      </c>
      <c r="H1079" s="11" t="inlineStr">
        <is>
          <t>Teenage Mutant Ninja Turtles (TMT)</t>
        </is>
      </c>
      <c r="I1079" s="11" t="inlineStr">
        <is>
          <t>Não</t>
        </is>
      </c>
      <c r="J1079" s="11" t="n">
        <v>2026</v>
      </c>
      <c r="K1079" s="11" t="inlineStr">
        <is>
          <t>0/3</t>
        </is>
      </c>
      <c r="L1079" s="11" t="n">
        <v>7</v>
      </c>
      <c r="M1079" s="8">
        <f>L1079*G1079</f>
        <v/>
      </c>
      <c r="P1079" s="9" t="n"/>
    </row>
    <row r="1080">
      <c r="A1080" s="11" t="inlineStr">
        <is>
          <t>Cry of Contrition / Grito de Contrição</t>
        </is>
      </c>
      <c r="B1080" s="11" t="inlineStr">
        <is>
          <t>Sorcery / Feitiço</t>
        </is>
      </c>
      <c r="C1080" s="11" t="inlineStr">
        <is>
          <t>Common / Comum</t>
        </is>
      </c>
      <c r="D1080" s="11" t="inlineStr">
        <is>
          <t>Target player discards a card. Haunt (When this spell card is put into a graveyard after resolving, exile it haunting target creature.) When the creature this card haunts dies, target player discards a card. / O jogador alvo descarta um card. Assombrar (Quando este card de mágica for colocado num cemitério depois de ser resolvido, remova-o do jogo assombrando uma criatura alvo.) Quando a criatura que Grito de Contrição assombra é colocada num cemitério, o jogador alvo descarta um card.</t>
        </is>
      </c>
      <c r="E1080" s="11" t="inlineStr">
        <is>
          <t>{B}</t>
        </is>
      </c>
      <c r="F1080" s="11" t="inlineStr">
        <is>
          <t>Preto</t>
        </is>
      </c>
      <c r="G1080" s="8" t="n">
        <v>0.15</v>
      </c>
      <c r="H1080" s="11" t="inlineStr">
        <is>
          <t>Guildpact (GPT)</t>
        </is>
      </c>
      <c r="I1080" s="11" t="inlineStr">
        <is>
          <t>Não</t>
        </is>
      </c>
      <c r="J1080" s="11" t="n">
        <v>2006</v>
      </c>
      <c r="L1080" s="11" t="n">
        <v>1</v>
      </c>
      <c r="M1080" s="8">
        <f>L1080*G1080</f>
        <v/>
      </c>
      <c r="P1080" s="9" t="n"/>
    </row>
    <row r="1081">
      <c r="A1081" s="11" t="inlineStr">
        <is>
          <t>Cryoshatter</t>
        </is>
      </c>
      <c r="B1081" s="11" t="inlineStr">
        <is>
          <t>Enchantment — Aura</t>
        </is>
      </c>
      <c r="C1081" s="11" t="inlineStr">
        <is>
          <t>Common / Comum</t>
        </is>
      </c>
      <c r="D1081" s="11" t="inlineStr">
        <is>
          <t>Enchant creature Enchanted creature gets -5/-0. When enchanted creature becomes tapped or is dealt damage, destroy it.</t>
        </is>
      </c>
      <c r="E1081" s="11" t="inlineStr">
        <is>
          <t>{U}</t>
        </is>
      </c>
      <c r="F1081" s="11" t="inlineStr">
        <is>
          <t>Azul</t>
        </is>
      </c>
      <c r="G1081" s="8" t="n">
        <v>0.33</v>
      </c>
      <c r="H1081" s="11" t="inlineStr">
        <is>
          <t>Edge of Eternities (EOE)</t>
        </is>
      </c>
      <c r="I1081" s="11" t="inlineStr">
        <is>
          <t>Sim</t>
        </is>
      </c>
      <c r="J1081" s="11" t="n">
        <v>2025</v>
      </c>
      <c r="L1081" s="11" t="n">
        <v>2</v>
      </c>
      <c r="M1081" s="8">
        <f>L1081*G1081</f>
        <v/>
      </c>
      <c r="P1081" s="9" t="n"/>
    </row>
    <row r="1082">
      <c r="A1082" s="11" t="inlineStr">
        <is>
          <t>Crypt Incursion / Incursão de Cripta</t>
        </is>
      </c>
      <c r="B1082" s="11" t="inlineStr">
        <is>
          <t>Instant / Mágica Instantânea</t>
        </is>
      </c>
      <c r="C1082" s="11" t="inlineStr">
        <is>
          <t>Common / Comum</t>
        </is>
      </c>
      <c r="D1082" s="11" t="inlineStr">
        <is>
          <t>Exile all creature cards from target player's graveyard. You gain 3 life for each card exiled this way. / Exile todos os cards de criatura do cemitério do jogador alvo. Você ganha 3 pontos de vida para cada card exilado desta forma.</t>
        </is>
      </c>
      <c r="E1082" s="11" t="inlineStr">
        <is>
          <t>{2}{B}</t>
        </is>
      </c>
      <c r="F1082" s="11" t="inlineStr">
        <is>
          <t>Preto</t>
        </is>
      </c>
      <c r="G1082" s="8" t="n">
        <v>0.88</v>
      </c>
      <c r="H1082" s="11" t="inlineStr">
        <is>
          <t>Dragon's Maze (DGM)</t>
        </is>
      </c>
      <c r="I1082" s="11" t="inlineStr">
        <is>
          <t>Não</t>
        </is>
      </c>
      <c r="J1082" s="11" t="n">
        <v>2013</v>
      </c>
      <c r="L1082" s="11" t="n">
        <v>1</v>
      </c>
      <c r="M1082" s="8">
        <f>L1082*G1082</f>
        <v/>
      </c>
      <c r="N1082" s="11" t="inlineStr">
        <is>
          <t>Pasta</t>
        </is>
      </c>
      <c r="P1082" s="9" t="n"/>
    </row>
    <row r="1083">
      <c r="A1083" s="11" t="inlineStr">
        <is>
          <t>Cryptic Serpent / Serpente Críptica</t>
        </is>
      </c>
      <c r="B1083" s="11" t="inlineStr">
        <is>
          <t>Creature — Serpent / Criatura — Serpente</t>
        </is>
      </c>
      <c r="C1083" s="11" t="inlineStr">
        <is>
          <t>Uncommon / Incomum</t>
        </is>
      </c>
      <c r="D1083" s="11" t="inlineStr">
        <is>
          <t>This spell costs {1} less to cast for each instant and sorcery card in your graveyard. / Serpente Críptica custa {1} a menos para ser conjurada para cada card de mágica instantânea e feitiço no seu cemitério.</t>
        </is>
      </c>
      <c r="E1083" s="11" t="inlineStr">
        <is>
          <t>{5}{U}{U}</t>
        </is>
      </c>
      <c r="F1083" s="11" t="inlineStr">
        <is>
          <t>Azul</t>
        </is>
      </c>
      <c r="G1083" s="8" t="n">
        <v>4.2</v>
      </c>
      <c r="H1083" s="11" t="inlineStr">
        <is>
          <t>Amonkhet (AKH)</t>
        </is>
      </c>
      <c r="I1083" s="11" t="inlineStr">
        <is>
          <t>Não</t>
        </is>
      </c>
      <c r="J1083" s="11" t="n">
        <v>2017</v>
      </c>
      <c r="K1083" s="10" t="n">
        <v>46148</v>
      </c>
      <c r="L1083" s="11" t="n">
        <v>2</v>
      </c>
      <c r="M1083" s="8">
        <f>L1083*G1083</f>
        <v/>
      </c>
      <c r="N1083" s="11" t="inlineStr">
        <is>
          <t>Pasta</t>
        </is>
      </c>
      <c r="P1083" s="9" t="n"/>
    </row>
    <row r="1084">
      <c r="A1084" s="11" t="inlineStr">
        <is>
          <t>Cryptid Inspector</t>
        </is>
      </c>
      <c r="B1084" s="11" t="inlineStr">
        <is>
          <t>Creature — Elf Warrior</t>
        </is>
      </c>
      <c r="C1084" s="11" t="inlineStr">
        <is>
          <t>Common / Comum</t>
        </is>
      </c>
      <c r="D1084" s="11" t="inlineStr">
        <is>
          <t>Vigilance Whenever a face-down permanent you control enters and whenever this creature or another permanent you control is turned face up, put a +1/+1 counter on this creature.</t>
        </is>
      </c>
      <c r="E1084" s="11" t="inlineStr">
        <is>
          <t>{2}{G}</t>
        </is>
      </c>
      <c r="F1084" s="11" t="inlineStr">
        <is>
          <t>Verde</t>
        </is>
      </c>
      <c r="G1084" s="8" t="n">
        <v>0.05</v>
      </c>
      <c r="H1084" s="11" t="inlineStr">
        <is>
          <t>Duskmourn: House of Horror (DSK)</t>
        </is>
      </c>
      <c r="I1084" s="11" t="inlineStr">
        <is>
          <t>Não</t>
        </is>
      </c>
      <c r="J1084" s="11" t="n">
        <v>2024</v>
      </c>
      <c r="K1084" s="10" t="n">
        <v>46083</v>
      </c>
      <c r="L1084" s="11" t="n">
        <v>1</v>
      </c>
      <c r="M1084" s="8">
        <f>L1084*G1084</f>
        <v/>
      </c>
      <c r="P1084" s="9" t="n"/>
    </row>
    <row r="1085">
      <c r="A1085" s="11" t="inlineStr">
        <is>
          <t>Cryptolith Fragment / Fragmento de Criptólito</t>
        </is>
      </c>
      <c r="B1085" s="11" t="inlineStr">
        <is>
          <t>Artifact / Artefato</t>
        </is>
      </c>
      <c r="C1085" s="11" t="inlineStr">
        <is>
          <t>Uncommon / Incomum</t>
        </is>
      </c>
      <c r="D1085" s="11" t="inlineStr">
        <is>
          <t>This artifact enters tapped. {T}: Add one mana of any color. Each player loses 1 life. At the beginning of your upkeep, if each player has 10 or less life, transform this artifact. / Fragmento de Criptólito entra no campo de batalha virado. {T}: Adicione um mana de qualquer cor à sua reserva de mana. Cada jogador perde 1 ponto de vida. No início de sua manutenção, se cada jogador tiver 10 pontos de vida ou menos, transforme Fragmento de Criptólito.</t>
        </is>
      </c>
      <c r="E1085" s="11" t="inlineStr">
        <is>
          <t>{3}</t>
        </is>
      </c>
      <c r="F1085" s="11" t="inlineStr">
        <is>
          <t>Incolor</t>
        </is>
      </c>
      <c r="G1085" s="8" t="n">
        <v>0.35</v>
      </c>
      <c r="H1085" s="11" t="inlineStr">
        <is>
          <t>Eldritch Moon (EMN)</t>
        </is>
      </c>
      <c r="I1085" s="11" t="inlineStr">
        <is>
          <t>Não</t>
        </is>
      </c>
      <c r="J1085" s="11" t="n">
        <v>2016</v>
      </c>
      <c r="L1085" s="11" t="n">
        <v>2</v>
      </c>
      <c r="M1085" s="8">
        <f>L1085*G1085</f>
        <v/>
      </c>
      <c r="P1085" s="9" t="n"/>
    </row>
    <row r="1086">
      <c r="A1086" s="11" t="inlineStr">
        <is>
          <t>Cryptwailing / Gemidos da Cripta</t>
        </is>
      </c>
      <c r="B1086" s="11" t="inlineStr">
        <is>
          <t>Enchantment / Encantamento</t>
        </is>
      </c>
      <c r="C1086" s="11" t="inlineStr">
        <is>
          <t>Uncommon / Incomum</t>
        </is>
      </c>
      <c r="D1086" s="11" t="inlineStr">
        <is>
          <t>{1}, Exile two creature cards from your graveyard: Target player discards a card. Activate only as a sorcery. / {1}, Remova de jogo dois cards de criatura de seu cemitério: O jogador alvo descarta um card. Use esta habilidade somente quando puder jogar um feitiço.</t>
        </is>
      </c>
      <c r="E1086" s="11" t="inlineStr">
        <is>
          <t>{3}{B}</t>
        </is>
      </c>
      <c r="F1086" s="11" t="inlineStr">
        <is>
          <t>Preto</t>
        </is>
      </c>
      <c r="G1086" s="8" t="n">
        <v>0.09</v>
      </c>
      <c r="H1086" s="11" t="inlineStr">
        <is>
          <t>Guildpact (GPT)</t>
        </is>
      </c>
      <c r="I1086" s="11" t="inlineStr">
        <is>
          <t>Não</t>
        </is>
      </c>
      <c r="J1086" s="11" t="n">
        <v>2006</v>
      </c>
      <c r="L1086" s="11" t="n">
        <v>1</v>
      </c>
      <c r="M1086" s="8">
        <f>L1086*G1086</f>
        <v/>
      </c>
      <c r="P1086" s="9" t="n"/>
    </row>
    <row r="1087">
      <c r="A1087" s="11" t="inlineStr">
        <is>
          <t>Crystal Carapace / Carapaça de Cristal</t>
        </is>
      </c>
      <c r="B1087" s="11" t="inlineStr">
        <is>
          <t>Enchantment — Aura / Encantamento — Aura</t>
        </is>
      </c>
      <c r="C1087" s="11" t="inlineStr">
        <is>
          <t>Common / Comum</t>
        </is>
      </c>
      <c r="D1087" s="11" t="inlineStr">
        <is>
          <t>Enchant creature Enchanted creature gets +3/+3 and has ward {2}. Cycling {2} ({2}, Discard this card: Draw a card.) / Encantar criatura A criatura encantada recebe +3/+3 e tem salvaguarda {2}. Reciclar {2} ({2}, descarte este card: Compre um card.)</t>
        </is>
      </c>
      <c r="E1087" s="11" t="inlineStr">
        <is>
          <t>{3}{G}</t>
        </is>
      </c>
      <c r="F1087" s="11" t="inlineStr">
        <is>
          <t>Verde</t>
        </is>
      </c>
      <c r="G1087" s="8" t="n">
        <v>0.25</v>
      </c>
      <c r="H1087" s="11" t="inlineStr">
        <is>
          <t>March of the Machine (MOM)</t>
        </is>
      </c>
      <c r="I1087" s="11" t="inlineStr">
        <is>
          <t>Sim</t>
        </is>
      </c>
      <c r="J1087" s="11" t="n">
        <v>2023</v>
      </c>
      <c r="L1087" s="11" t="n">
        <v>1</v>
      </c>
      <c r="M1087" s="8">
        <f>L1087*G1087</f>
        <v/>
      </c>
      <c r="P1087" s="9" t="n"/>
    </row>
    <row r="1088">
      <c r="A1088" s="11" t="inlineStr">
        <is>
          <t>Crystal Rod / Bastão de Cristal</t>
        </is>
      </c>
      <c r="B1088" s="11" t="inlineStr">
        <is>
          <t>Artifact / Artefato</t>
        </is>
      </c>
      <c r="C1088" s="11" t="inlineStr">
        <is>
          <t>Uncommon / Incomum</t>
        </is>
      </c>
      <c r="D1088" s="11" t="inlineStr">
        <is>
          <t>Whenever a player casts a blue spell, you may pay {1}. If you do, you gain 1 life. / Toda vez que um jogador jogar uma mágica azul, você pode pagar {1}. Se o fizer, você ganha 1 ponto de vida.</t>
        </is>
      </c>
      <c r="E1088" s="11" t="inlineStr">
        <is>
          <t>{1}</t>
        </is>
      </c>
      <c r="F1088" s="11" t="inlineStr">
        <is>
          <t>Incolor</t>
        </is>
      </c>
      <c r="G1088" s="8" t="n">
        <v>0.09</v>
      </c>
      <c r="H1088" s="11" t="inlineStr">
        <is>
          <t>Fourth Edition</t>
        </is>
      </c>
      <c r="I1088" s="11" t="inlineStr">
        <is>
          <t>Não</t>
        </is>
      </c>
      <c r="J1088" s="11" t="n">
        <v>1995</v>
      </c>
      <c r="L1088" s="11" t="n">
        <v>1</v>
      </c>
      <c r="M1088" s="8">
        <f>L1088*G1088</f>
        <v/>
      </c>
      <c r="P1088" s="9" t="n"/>
    </row>
    <row r="1089">
      <c r="A1089" s="11" t="inlineStr">
        <is>
          <t>Crystal Rod / Bastão de Cristal</t>
        </is>
      </c>
      <c r="B1089" s="11" t="inlineStr">
        <is>
          <t>Artifact / Artefato</t>
        </is>
      </c>
      <c r="C1089" s="11" t="inlineStr">
        <is>
          <t>Uncommon / Incomum</t>
        </is>
      </c>
      <c r="D1089" s="11" t="inlineStr">
        <is>
          <t>Whenever a player casts a blue spell, you may pay {1}. If you do, you gain 1 life. / Toda vez que um jogador jogar uma mágica azul, você pode pagar {1}. Se o fizer, você ganha 1 ponto de vida.</t>
        </is>
      </c>
      <c r="E1089" s="11" t="inlineStr">
        <is>
          <t>{1}</t>
        </is>
      </c>
      <c r="F1089" s="11" t="inlineStr">
        <is>
          <t>Incolor</t>
        </is>
      </c>
      <c r="G1089" s="8" t="n">
        <v>0.2</v>
      </c>
      <c r="H1089" s="11" t="inlineStr">
        <is>
          <t>Fourth Edition (BB)</t>
        </is>
      </c>
      <c r="I1089" s="11" t="inlineStr">
        <is>
          <t>Não</t>
        </is>
      </c>
      <c r="J1089" s="11" t="n">
        <v>1995</v>
      </c>
      <c r="L1089" s="11" t="n">
        <v>1</v>
      </c>
      <c r="M1089" s="8">
        <f>L1089*G1089</f>
        <v/>
      </c>
      <c r="P1089" s="9" t="n"/>
    </row>
    <row r="1090">
      <c r="A1090" s="11" t="inlineStr">
        <is>
          <t>Crystalline Nautilus / Náutilo Cristalino</t>
        </is>
      </c>
      <c r="B1090" s="11" t="inlineStr">
        <is>
          <t>Criatura Encantamento — Náutilo</t>
        </is>
      </c>
      <c r="C1090" s="11" t="inlineStr">
        <is>
          <t>Incomum</t>
        </is>
      </c>
      <c r="D1090" s="11"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1090" s="11" t="inlineStr">
        <is>
          <t>2U</t>
        </is>
      </c>
      <c r="F1090" s="11" t="inlineStr">
        <is>
          <t>Azul</t>
        </is>
      </c>
      <c r="G1090" s="8" t="n">
        <v>0.05</v>
      </c>
      <c r="H1090" s="11" t="inlineStr">
        <is>
          <t>Journey into Nyx</t>
        </is>
      </c>
      <c r="I1090" s="11" t="inlineStr">
        <is>
          <t>Não</t>
        </is>
      </c>
      <c r="J1090" s="11" t="n">
        <v>2014</v>
      </c>
      <c r="K1090" s="10" t="n">
        <v>46116</v>
      </c>
      <c r="L1090" s="11" t="n">
        <v>1</v>
      </c>
      <c r="M1090" s="8">
        <f>L1090*G1090</f>
        <v/>
      </c>
      <c r="P1090" s="9" t="n"/>
    </row>
    <row r="1091">
      <c r="A1091" s="11" t="inlineStr">
        <is>
          <t>Cuboid Colony / Colônia Cuboide</t>
        </is>
      </c>
      <c r="B1091" s="11" t="inlineStr">
        <is>
          <t>Criatura — Inseto</t>
        </is>
      </c>
      <c r="C1091" s="11" t="inlineStr">
        <is>
          <t>Incomum</t>
        </is>
      </c>
      <c r="D1091" s="11" t="inlineStr">
        <is>
          <t>Lampejo. Voar, atropelar. Incrementar (Sempre que você conjurar uma mágica, se a quantidade de mana que você gastou for maior que o poder ou a resistência desta criatura, coloque um marcador +1/+1 nesta criatura.)</t>
        </is>
      </c>
      <c r="E1091" s="11" t="inlineStr">
        <is>
          <t>{G}{U}</t>
        </is>
      </c>
      <c r="F1091" s="11" t="inlineStr">
        <is>
          <t>Multicolorido</t>
        </is>
      </c>
      <c r="G1091" s="8" t="n">
        <v>0.25</v>
      </c>
      <c r="H1091" s="11" t="inlineStr">
        <is>
          <t>Strixhaven: School of Mages (SOS)</t>
        </is>
      </c>
      <c r="I1091" s="11" t="inlineStr">
        <is>
          <t>Não</t>
        </is>
      </c>
      <c r="J1091" s="11" t="n">
        <v>2026</v>
      </c>
      <c r="K1091" s="10" t="n">
        <v>46023</v>
      </c>
      <c r="L1091" s="11" t="n">
        <v>2</v>
      </c>
      <c r="M1091" s="8">
        <f>L1091*G1091</f>
        <v/>
      </c>
      <c r="P1091" s="9" t="n"/>
    </row>
    <row r="1092">
      <c r="A1092" s="11" t="inlineStr">
        <is>
          <t>Culling Mark / Marca de Abate</t>
        </is>
      </c>
      <c r="B1092" s="11" t="inlineStr">
        <is>
          <t>Sorcery / Feitiço</t>
        </is>
      </c>
      <c r="C1092" s="11" t="inlineStr">
        <is>
          <t>Common / Comum</t>
        </is>
      </c>
      <c r="D1092" s="11" t="inlineStr">
        <is>
          <t>Target creature blocks this turn if able. / A criatura alvo bloqueia neste turno se estiver apta.</t>
        </is>
      </c>
      <c r="E1092" s="11" t="inlineStr">
        <is>
          <t>{2}{G}</t>
        </is>
      </c>
      <c r="F1092" s="11" t="inlineStr">
        <is>
          <t>Verde</t>
        </is>
      </c>
      <c r="G1092" s="8" t="n">
        <v>0.03</v>
      </c>
      <c r="H1092" s="11" t="inlineStr">
        <is>
          <t>Born of the Gods (BNG)</t>
        </is>
      </c>
      <c r="I1092" s="11" t="inlineStr">
        <is>
          <t>Não</t>
        </is>
      </c>
      <c r="J1092" s="11" t="n">
        <v>2014</v>
      </c>
      <c r="L1092" s="11" t="n">
        <v>1</v>
      </c>
      <c r="M1092" s="8">
        <f>L1092*G1092</f>
        <v/>
      </c>
      <c r="P1092" s="9" t="n"/>
    </row>
    <row r="1093">
      <c r="A1093" s="11" t="inlineStr">
        <is>
          <t>Cultbrand Cinder / Cinzeríneo Culto-do-Estigma</t>
        </is>
      </c>
      <c r="B1093" s="11" t="inlineStr">
        <is>
          <t>Creature — Elemental Shaman / Criatura — Elemental Xamã</t>
        </is>
      </c>
      <c r="C1093" s="11" t="inlineStr">
        <is>
          <t>Common / Comum</t>
        </is>
      </c>
      <c r="D1093" s="11" t="inlineStr">
        <is>
          <t>When this creature enters, put a -1/-1 counter on target creature. / Quando Cinzeríneo Culto-do-Estigma entrar em jogo, coloque um marcador -1/-1 na criatura alvo.</t>
        </is>
      </c>
      <c r="E1093" s="11" t="inlineStr">
        <is>
          <t>{4}{B/R}</t>
        </is>
      </c>
      <c r="F1093" s="11" t="inlineStr">
        <is>
          <t>Preto, Vermelho</t>
        </is>
      </c>
      <c r="G1093" s="8" t="n">
        <v>0.06</v>
      </c>
      <c r="H1093" s="11" t="inlineStr">
        <is>
          <t>Shadowmoor (SHM)</t>
        </is>
      </c>
      <c r="I1093" s="11" t="inlineStr">
        <is>
          <t>Não</t>
        </is>
      </c>
      <c r="J1093" s="11" t="n">
        <v>2008</v>
      </c>
      <c r="K1093" s="10" t="n">
        <v>46084</v>
      </c>
      <c r="L1093" s="11" t="n">
        <v>1</v>
      </c>
      <c r="M1093" s="8">
        <f>L1093*G1093</f>
        <v/>
      </c>
      <c r="P1093" s="9" t="n"/>
    </row>
    <row r="1094">
      <c r="A1094" s="11" t="inlineStr">
        <is>
          <t>Cultivator Drone / Zangão Cultivador</t>
        </is>
      </c>
      <c r="B1094" s="11" t="inlineStr">
        <is>
          <t>Creature — Eldrazi Drone / Criatura — Eldrazi Zangão</t>
        </is>
      </c>
      <c r="C1094" s="11" t="inlineStr">
        <is>
          <t>Common / Comum</t>
        </is>
      </c>
      <c r="D1094" s="11"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094" s="11" t="inlineStr">
        <is>
          <t>{2}{U}</t>
        </is>
      </c>
      <c r="F1094" s="11" t="inlineStr">
        <is>
          <t>Azul</t>
        </is>
      </c>
      <c r="G1094" s="8" t="n">
        <v>0.05</v>
      </c>
      <c r="H1094" s="11" t="inlineStr">
        <is>
          <t>Oath of the Gatewatch (OGW)</t>
        </is>
      </c>
      <c r="I1094" s="11" t="inlineStr">
        <is>
          <t>Não</t>
        </is>
      </c>
      <c r="J1094" s="11" t="n">
        <v>2016</v>
      </c>
      <c r="K1094" s="10" t="n">
        <v>46083</v>
      </c>
      <c r="L1094" s="11" t="n">
        <v>5</v>
      </c>
      <c r="M1094" s="8">
        <f>L1094*G1094</f>
        <v/>
      </c>
      <c r="P1094" s="9" t="n"/>
    </row>
    <row r="1095">
      <c r="A1095" s="11" t="inlineStr">
        <is>
          <t>Cunning Breezedancer / Dançarina da Brisa Astuta</t>
        </is>
      </c>
      <c r="B1095" s="11" t="inlineStr">
        <is>
          <t>Creature — Dragon / Criatura — Dragão</t>
        </is>
      </c>
      <c r="C1095" s="11" t="inlineStr">
        <is>
          <t>Uncommon / Incomum</t>
        </is>
      </c>
      <c r="D1095" s="11" t="inlineStr">
        <is>
          <t>Flying Whenever you cast a noncreature spell, this creature gets +2/+2 until end of turn. / Voar Toda vez que você conjura uma mágica que não seja de criatura, Dançarina da Brisa Astuta recebe +2/+2 até o final do turno.</t>
        </is>
      </c>
      <c r="E1095" s="11" t="inlineStr">
        <is>
          <t>{4}{W}{U}</t>
        </is>
      </c>
      <c r="F1095" s="11" t="inlineStr">
        <is>
          <t>Azul, Branco</t>
        </is>
      </c>
      <c r="G1095" s="8" t="n">
        <v>0.05</v>
      </c>
      <c r="H1095" s="11" t="inlineStr">
        <is>
          <t>Dragons of Tarkir (DTK)</t>
        </is>
      </c>
      <c r="I1095" s="11" t="inlineStr">
        <is>
          <t>Não</t>
        </is>
      </c>
      <c r="J1095" s="11" t="n">
        <v>2015</v>
      </c>
      <c r="K1095" s="10" t="n">
        <v>46116</v>
      </c>
      <c r="L1095" s="11" t="n">
        <v>1</v>
      </c>
      <c r="M1095" s="8">
        <f>L1095*G1095</f>
        <v/>
      </c>
      <c r="P1095" s="9" t="n"/>
    </row>
    <row r="1096">
      <c r="A1096" s="11" t="inlineStr">
        <is>
          <t>Cunning Maneuver</t>
        </is>
      </c>
      <c r="B1096" s="11" t="inlineStr">
        <is>
          <t>Instant</t>
        </is>
      </c>
      <c r="C1096" s="11" t="inlineStr">
        <is>
          <t>Common / Comum</t>
        </is>
      </c>
      <c r="D1096" s="11" t="inlineStr">
        <is>
          <t>Target creature gets +3/+1 until end of turn. Create a Clue token. (It's an artifact with "{2}, Sacrifice this token: Draw a card.")</t>
        </is>
      </c>
      <c r="E1096" s="11" t="inlineStr">
        <is>
          <t>{1}{R}</t>
        </is>
      </c>
      <c r="F1096" s="11" t="inlineStr">
        <is>
          <t>Vermelho</t>
        </is>
      </c>
      <c r="G1096" s="8" t="n">
        <v>0.09</v>
      </c>
      <c r="H1096" s="11" t="inlineStr">
        <is>
          <t>Avatar: The Last Airbender (TLA)</t>
        </is>
      </c>
      <c r="I1096" s="11" t="inlineStr">
        <is>
          <t>Não</t>
        </is>
      </c>
      <c r="J1096" s="11" t="n">
        <v>2025</v>
      </c>
      <c r="L1096" s="11" t="n">
        <v>1</v>
      </c>
      <c r="M1096" s="8">
        <f>L1096*G1096</f>
        <v/>
      </c>
      <c r="P1096" s="9" t="n"/>
    </row>
    <row r="1097">
      <c r="A1097" s="11" t="inlineStr">
        <is>
          <t>Cuombajj Witches / Bruxas Cuombajj</t>
        </is>
      </c>
      <c r="B1097" s="11" t="inlineStr">
        <is>
          <t>Creature — Human Wizard / Criatura — Humano Mago</t>
        </is>
      </c>
      <c r="C1097" s="11" t="inlineStr">
        <is>
          <t>Common / Comum</t>
        </is>
      </c>
      <c r="D1097" s="11" t="inlineStr">
        <is>
          <t>{T}: This creature deals 1 damage to any target and 1 damage to any target of an opponent's choice. / {T}: Bruxas Cuombajj causa 1 ponto de dano a qualquer alvo e 1 ponto de dano a qualquer alvo à escolha de um oponente.</t>
        </is>
      </c>
      <c r="E1097" s="11" t="inlineStr">
        <is>
          <t>{B}{B}</t>
        </is>
      </c>
      <c r="F1097" s="11" t="inlineStr">
        <is>
          <t>Preto</t>
        </is>
      </c>
      <c r="G1097" s="8" t="n">
        <v>1.02</v>
      </c>
      <c r="H1097" s="11" t="inlineStr">
        <is>
          <t>Chronicles</t>
        </is>
      </c>
      <c r="I1097" s="11" t="inlineStr">
        <is>
          <t>Não</t>
        </is>
      </c>
      <c r="J1097" s="11" t="n">
        <v>1995</v>
      </c>
      <c r="K1097" s="10" t="n">
        <v>46082</v>
      </c>
      <c r="L1097" s="11" t="n">
        <v>4</v>
      </c>
      <c r="M1097" s="8">
        <f>L1097*G1097</f>
        <v/>
      </c>
      <c r="P1097" s="9" t="n"/>
    </row>
    <row r="1098">
      <c r="A1098" s="11" t="inlineStr">
        <is>
          <t>Cura de Fárica / Pharika's Cure</t>
        </is>
      </c>
      <c r="B1098" s="11" t="inlineStr">
        <is>
          <t>Mágica Instantânea / Instant</t>
        </is>
      </c>
      <c r="C1098" s="11" t="inlineStr">
        <is>
          <t>Comum / Common</t>
        </is>
      </c>
      <c r="D1098" s="11" t="inlineStr">
        <is>
          <t>Cura de Fárica causa 2 pontos de dano à criatura alvo e você ganha 2 pontos de vida. / Pharika's Cure deals 2 damage to target creature and you gain 2 life.</t>
        </is>
      </c>
      <c r="E1098" s="11" t="inlineStr">
        <is>
          <t>{B}{B}</t>
        </is>
      </c>
      <c r="F1098" s="11" t="inlineStr">
        <is>
          <t>Preto</t>
        </is>
      </c>
      <c r="G1098" s="8" t="n">
        <v>0.05</v>
      </c>
      <c r="H1098" s="11" t="inlineStr">
        <is>
          <t>Theros (THS)</t>
        </is>
      </c>
      <c r="I1098" s="11" t="inlineStr">
        <is>
          <t>Não</t>
        </is>
      </c>
      <c r="J1098" s="11" t="n">
        <v>2013</v>
      </c>
      <c r="L1098" s="11" t="n">
        <v>4</v>
      </c>
      <c r="M1098" s="8">
        <f>L1098*G1098</f>
        <v/>
      </c>
      <c r="P1098" s="9" t="n"/>
    </row>
    <row r="1099">
      <c r="A1099" s="11" t="inlineStr">
        <is>
          <t>Curandeiro Samita / Samite Healer</t>
        </is>
      </c>
      <c r="B1099" s="11" t="inlineStr">
        <is>
          <t>Invocação de Clérigo / Summon Cleric</t>
        </is>
      </c>
      <c r="C1099" s="11" t="inlineStr">
        <is>
          <t>Comum / Common</t>
        </is>
      </c>
      <c r="D1099" s="11" t="inlineStr">
        <is>
          <t>{T}: Evita 1 ponto de dano em qualquer jogador ou criatura.</t>
        </is>
      </c>
      <c r="E1099" s="11" t="inlineStr">
        <is>
          <t>{1}{W}</t>
        </is>
      </c>
      <c r="F1099" s="11" t="inlineStr">
        <is>
          <t>Branco</t>
        </is>
      </c>
      <c r="G1099" s="8" t="n">
        <v>0.07000000000000001</v>
      </c>
      <c r="H1099" s="11" t="inlineStr">
        <is>
          <t>Fourth Edition</t>
        </is>
      </c>
      <c r="I1099" s="11" t="inlineStr">
        <is>
          <t>Não</t>
        </is>
      </c>
      <c r="J1099" s="11" t="n">
        <v>1995</v>
      </c>
      <c r="K1099" s="10" t="n">
        <v>46023</v>
      </c>
      <c r="L1099" s="11" t="n">
        <v>5</v>
      </c>
      <c r="M1099" s="8">
        <f>L1099*G1099</f>
        <v/>
      </c>
      <c r="P1099" s="9" t="n"/>
    </row>
    <row r="1100">
      <c r="A1100" s="11" t="inlineStr">
        <is>
          <t>Curandeiro Samita / Samite Healer</t>
        </is>
      </c>
      <c r="B1100" s="11" t="inlineStr">
        <is>
          <t>Invocação de Clérigo / Summon Cleric</t>
        </is>
      </c>
      <c r="C1100" s="11" t="inlineStr">
        <is>
          <t>Comum / Common</t>
        </is>
      </c>
      <c r="D1100" s="11" t="inlineStr">
        <is>
          <t>{T}: Evita 1 ponto de dano em qualquer jogador ou criatura.</t>
        </is>
      </c>
      <c r="E1100" s="11" t="inlineStr">
        <is>
          <t>{1}{W}</t>
        </is>
      </c>
      <c r="F1100" s="11" t="inlineStr">
        <is>
          <t>Branco</t>
        </is>
      </c>
      <c r="G1100" s="8" t="n">
        <v>0.2</v>
      </c>
      <c r="H1100" s="11" t="inlineStr">
        <is>
          <t>Fourth Edition (BB)</t>
        </is>
      </c>
      <c r="I1100" s="11" t="inlineStr">
        <is>
          <t>Não</t>
        </is>
      </c>
      <c r="J1100" s="11" t="n">
        <v>1995</v>
      </c>
      <c r="K1100" s="10" t="n">
        <v>46023</v>
      </c>
      <c r="L1100" s="11" t="n">
        <v>3</v>
      </c>
      <c r="M1100" s="8">
        <f>L1100*G1100</f>
        <v/>
      </c>
      <c r="P1100" s="9" t="n"/>
    </row>
    <row r="1101">
      <c r="A1101" s="11" t="inlineStr">
        <is>
          <t>Curator's Ward / Proteção do Curador</t>
        </is>
      </c>
      <c r="B1101" s="11" t="inlineStr">
        <is>
          <t>Enchantment — Aura / Encantamento — Aura</t>
        </is>
      </c>
      <c r="C1101" s="11" t="inlineStr">
        <is>
          <t>Uncommon / Incomum</t>
        </is>
      </c>
      <c r="D1101" s="11" t="inlineStr">
        <is>
          <t>Enchant permanent Enchanted permanent has hexproof. When enchanted permanent leaves the battlefield, if it was historic, draw two cards. (Artifacts, legendaries, and Sagas are historic.) / Encantar permanente A permanente encantada tem resistência a magia. Quando a permanente encantada deixar o campo de batalha, se ela for histórica, compre dois cards. (Os artefatos, os cards lendários e as Sagas são cards históricos.)</t>
        </is>
      </c>
      <c r="E1101" s="11" t="inlineStr">
        <is>
          <t>{2}{U}</t>
        </is>
      </c>
      <c r="F1101" s="11" t="inlineStr">
        <is>
          <t>Azul</t>
        </is>
      </c>
      <c r="G1101" s="8" t="n">
        <v>0.15</v>
      </c>
      <c r="H1101" s="11" t="inlineStr">
        <is>
          <t>Dominaria (DOM)</t>
        </is>
      </c>
      <c r="I1101" s="11" t="inlineStr">
        <is>
          <t>Não</t>
        </is>
      </c>
      <c r="J1101" s="11" t="n">
        <v>2018</v>
      </c>
      <c r="L1101" s="11" t="n">
        <v>1</v>
      </c>
      <c r="M1101" s="8">
        <f>L1101*G1101</f>
        <v/>
      </c>
      <c r="P1101" s="9" t="n"/>
    </row>
    <row r="1102">
      <c r="A1102" s="11" t="inlineStr">
        <is>
          <t>Curio Vendor / Vendedora de Raridades</t>
        </is>
      </c>
      <c r="B1102" s="11" t="inlineStr">
        <is>
          <t>Creature — Vedalken / Criatura — Vedalkeano</t>
        </is>
      </c>
      <c r="C1102" s="11" t="inlineStr">
        <is>
          <t>Common / Comum</t>
        </is>
      </c>
      <c r="E1102" s="11" t="inlineStr">
        <is>
          <t>{1}{U}</t>
        </is>
      </c>
      <c r="F1102" s="11" t="inlineStr">
        <is>
          <t>Azul</t>
        </is>
      </c>
      <c r="G1102" s="8" t="n">
        <v>0.03</v>
      </c>
      <c r="H1102" s="11" t="inlineStr">
        <is>
          <t>Kaladesh (KLD)</t>
        </is>
      </c>
      <c r="I1102" s="11" t="inlineStr">
        <is>
          <t>Não</t>
        </is>
      </c>
      <c r="J1102" s="11" t="n">
        <v>2016</v>
      </c>
      <c r="K1102" s="10" t="n">
        <v>46024</v>
      </c>
      <c r="L1102" s="11" t="n">
        <v>3</v>
      </c>
      <c r="M1102" s="8">
        <f>L1102*G1102</f>
        <v/>
      </c>
      <c r="P1102" s="9" t="n"/>
    </row>
    <row r="1103">
      <c r="A1103" s="11" t="inlineStr">
        <is>
          <t>Curious Farm Animals</t>
        </is>
      </c>
      <c r="B1103" s="11" t="inlineStr">
        <is>
          <t>Creature — Boar Elk Bird Ox</t>
        </is>
      </c>
      <c r="C1103" s="11" t="inlineStr">
        <is>
          <t>Common / Comum</t>
        </is>
      </c>
      <c r="D1103" s="11" t="inlineStr">
        <is>
          <t>When this creature dies, you gain 3 life. {2}, Sacrifice this creature: Destroy up to one target artifact or enchantment.</t>
        </is>
      </c>
      <c r="E1103" s="11" t="inlineStr">
        <is>
          <t>{W}</t>
        </is>
      </c>
      <c r="F1103" s="11" t="inlineStr">
        <is>
          <t>Branco</t>
        </is>
      </c>
      <c r="G1103" s="8" t="n">
        <v>0.04</v>
      </c>
      <c r="H1103" s="11" t="inlineStr">
        <is>
          <t>Avatar: The Last Airbender (TLA)</t>
        </is>
      </c>
      <c r="I1103" s="11" t="inlineStr">
        <is>
          <t>Não</t>
        </is>
      </c>
      <c r="J1103" s="11" t="n">
        <v>2025</v>
      </c>
      <c r="K1103" s="10" t="n">
        <v>46023</v>
      </c>
      <c r="L1103" s="11" t="n">
        <v>5</v>
      </c>
      <c r="M1103" s="8">
        <f>L1103*G1103</f>
        <v/>
      </c>
      <c r="P1103" s="9" t="n"/>
    </row>
    <row r="1104">
      <c r="A1104" s="11" t="inlineStr">
        <is>
          <t>Curious Farm Animals</t>
        </is>
      </c>
      <c r="B1104" s="11" t="inlineStr">
        <is>
          <t>Creature — Boar Elk Bird Ox</t>
        </is>
      </c>
      <c r="C1104" s="11" t="inlineStr">
        <is>
          <t>Common / Comum</t>
        </is>
      </c>
      <c r="D1104" s="11" t="inlineStr">
        <is>
          <t>When this creature dies, you gain 3 life. {2}, Sacrifice this creature: Destroy up to one target artifact or enchantment.</t>
        </is>
      </c>
      <c r="E1104" s="11" t="inlineStr">
        <is>
          <t>{W}</t>
        </is>
      </c>
      <c r="F1104" s="11" t="inlineStr">
        <is>
          <t>Branco</t>
        </is>
      </c>
      <c r="G1104" s="8" t="n">
        <v>0.05</v>
      </c>
      <c r="H1104" s="11" t="inlineStr">
        <is>
          <t>Avatar: The Last Airbender (TLA)</t>
        </is>
      </c>
      <c r="I1104" s="11" t="inlineStr">
        <is>
          <t>Não</t>
        </is>
      </c>
      <c r="J1104" s="11" t="n">
        <v>2025</v>
      </c>
      <c r="K1104" s="10" t="n">
        <v>46023</v>
      </c>
      <c r="L1104" s="11" t="n">
        <v>3</v>
      </c>
      <c r="M1104" s="8">
        <f>L1104*G1104</f>
        <v/>
      </c>
      <c r="P1104" s="9" t="n"/>
    </row>
    <row r="1105">
      <c r="A1105" s="11" t="inlineStr">
        <is>
          <t>Curious Homunculus / Homúnculo Curioso</t>
        </is>
      </c>
      <c r="B1105" s="11" t="inlineStr">
        <is>
          <t>Creature — Homunculus / Criatura — Homúnculo</t>
        </is>
      </c>
      <c r="C1105" s="11" t="inlineStr">
        <is>
          <t>Uncommon / Incomum</t>
        </is>
      </c>
      <c r="D1105" s="11" t="inlineStr">
        <is>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is>
      </c>
      <c r="E1105" s="11" t="inlineStr">
        <is>
          <t>{1}{U}</t>
        </is>
      </c>
      <c r="F1105" s="11" t="inlineStr">
        <is>
          <t>Azul</t>
        </is>
      </c>
      <c r="G1105" s="8" t="n">
        <v>0.28</v>
      </c>
      <c r="H1105" s="11" t="inlineStr">
        <is>
          <t>Eldritch Moon (EMN)</t>
        </is>
      </c>
      <c r="I1105" s="11" t="inlineStr">
        <is>
          <t>Não</t>
        </is>
      </c>
      <c r="J1105" s="11" t="n">
        <v>2016</v>
      </c>
      <c r="K1105" s="10" t="n">
        <v>46023</v>
      </c>
      <c r="L1105" s="11" t="n">
        <v>1</v>
      </c>
      <c r="M1105" s="8">
        <f>L1105*G1105</f>
        <v/>
      </c>
      <c r="P1105" s="9" t="n"/>
    </row>
    <row r="1106">
      <c r="A1106" s="11" t="inlineStr">
        <is>
          <t>Curious Homunculus / Homúnculo Curioso</t>
        </is>
      </c>
      <c r="B1106" s="11" t="inlineStr">
        <is>
          <t>Creature — Homunculus / Criatura — Homúnculo</t>
        </is>
      </c>
      <c r="C1106" s="11" t="inlineStr">
        <is>
          <t>Uncommon / Incomum</t>
        </is>
      </c>
      <c r="D1106" s="11" t="inlineStr">
        <is>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is>
      </c>
      <c r="E1106" s="11" t="inlineStr">
        <is>
          <t>{1}{U}</t>
        </is>
      </c>
      <c r="F1106" s="11" t="inlineStr">
        <is>
          <t>Azul</t>
        </is>
      </c>
      <c r="G1106" s="8" t="n">
        <v>0.29</v>
      </c>
      <c r="H1106" s="11" t="inlineStr">
        <is>
          <t>Eldritch Moon (EMN)</t>
        </is>
      </c>
      <c r="I1106" s="11" t="inlineStr">
        <is>
          <t>Não</t>
        </is>
      </c>
      <c r="J1106" s="11" t="n">
        <v>2016</v>
      </c>
      <c r="K1106" s="10" t="n">
        <v>46023</v>
      </c>
      <c r="L1106" s="11" t="n">
        <v>1</v>
      </c>
      <c r="M1106" s="8">
        <f>L1106*G1106</f>
        <v/>
      </c>
      <c r="P1106" s="9" t="n"/>
    </row>
    <row r="1107">
      <c r="A1107" s="11" t="inlineStr">
        <is>
          <t>Curse of Marit Lage / Maldição de Marit Lage</t>
        </is>
      </c>
      <c r="B1107" s="11" t="inlineStr">
        <is>
          <t>Enchantment</t>
        </is>
      </c>
      <c r="C1107" s="11" t="inlineStr">
        <is>
          <t>Rare / Rara</t>
        </is>
      </c>
      <c r="D1107" s="11" t="inlineStr">
        <is>
          <t>When this enchantment enters, tap all Islands. Islands don't untap during their controllers' untap steps.</t>
        </is>
      </c>
      <c r="E1107" s="11" t="inlineStr">
        <is>
          <t>{3}{R}{R}</t>
        </is>
      </c>
      <c r="F1107" s="11" t="inlineStr">
        <is>
          <t>Vermelho</t>
        </is>
      </c>
      <c r="G1107" s="8" t="n">
        <v>0.95</v>
      </c>
      <c r="H1107" s="11" t="inlineStr">
        <is>
          <t>Ice Age (ICE)</t>
        </is>
      </c>
      <c r="I1107" s="11" t="inlineStr">
        <is>
          <t>Não</t>
        </is>
      </c>
      <c r="J1107" s="11" t="n">
        <v>1995</v>
      </c>
      <c r="L1107" s="11" t="n">
        <v>2</v>
      </c>
      <c r="M1107" s="8">
        <f>L1107*G1107</f>
        <v/>
      </c>
      <c r="P1107" s="9" t="n"/>
    </row>
    <row r="1108">
      <c r="A1108" s="11" t="inlineStr">
        <is>
          <t>Curse of Stalked Prey / Maldição da Presa Vigiada</t>
        </is>
      </c>
      <c r="B1108" s="11" t="inlineStr">
        <is>
          <t>Enchantment — Aura Curse / Encantamento — Aura Maldição</t>
        </is>
      </c>
      <c r="C1108" s="11" t="inlineStr">
        <is>
          <t>Rare / Rara</t>
        </is>
      </c>
      <c r="D1108" s="11" t="inlineStr">
        <is>
          <t>Enchant player Whenever a creature deals combat damage to enchanted player, put a +1/+1 counter on that creature. / Encantar jogador Toda vez que uma criatura causar dano de combate ao jogador encantado, coloque um marcador +1/+1 sobre aquela criatura.</t>
        </is>
      </c>
      <c r="E1108" s="11" t="inlineStr">
        <is>
          <t>{1}{R}</t>
        </is>
      </c>
      <c r="F1108" s="11" t="inlineStr">
        <is>
          <t>Vermelho</t>
        </is>
      </c>
      <c r="G1108" s="8" t="n">
        <v>0.23</v>
      </c>
      <c r="H1108" s="11" t="inlineStr">
        <is>
          <t>Innistrad (ISD)</t>
        </is>
      </c>
      <c r="I1108" s="11" t="inlineStr">
        <is>
          <t>Não</t>
        </is>
      </c>
      <c r="J1108" s="11" t="n">
        <v>2011</v>
      </c>
      <c r="L1108" s="11" t="n">
        <v>1</v>
      </c>
      <c r="M1108" s="8">
        <f>L1108*G1108</f>
        <v/>
      </c>
      <c r="P1108" s="9" t="n"/>
    </row>
    <row r="1109">
      <c r="A1109" s="11" t="inlineStr">
        <is>
          <t>Curse of the Werefox / Maldição da Mulher-raposa</t>
        </is>
      </c>
      <c r="B1109" s="11" t="inlineStr">
        <is>
          <t>Sorcery / Feitiço</t>
        </is>
      </c>
      <c r="C1109" s="11" t="inlineStr">
        <is>
          <t>Common / Comum</t>
        </is>
      </c>
      <c r="D1109" s="11" t="inlineStr">
        <is>
          <t>Create a Monster Role token attached to target creature you control. When you do, that creature fights up to one target creature you don't control. (If you control another Role on it, put that one into the graveyard. Enchanted creature gets +1/+1 and has trample. Creatures that fight each deal damage equal to their power to the other.) / Crie uma ficha de Papel de Monstro anexada à criatura alvo que você controla. Quando você faz isso, aquela criatura luta contra até uma criatura alvo que você não controla. (Se você controlar outro Papel nela, coloque aquele no cemitério. A criatura encantada recebe +1/+1 e tem atropelar. As criaturas que lutam causam, cada uma, uma quantidade de dano igual ao próprio poder à outra.)</t>
        </is>
      </c>
      <c r="E1109" s="11" t="inlineStr">
        <is>
          <t>{2}{G}</t>
        </is>
      </c>
      <c r="F1109" s="11" t="inlineStr">
        <is>
          <t>Verde</t>
        </is>
      </c>
      <c r="G1109" s="8" t="n">
        <v>0.25</v>
      </c>
      <c r="H1109" s="11" t="inlineStr">
        <is>
          <t>Wilds of Eldraine (WOE)</t>
        </is>
      </c>
      <c r="I1109" s="11" t="inlineStr">
        <is>
          <t>Sim</t>
        </is>
      </c>
      <c r="J1109" s="11" t="n">
        <v>2023</v>
      </c>
      <c r="L1109" s="11" t="n">
        <v>1</v>
      </c>
      <c r="M1109" s="8">
        <f>L1109*G1109</f>
        <v/>
      </c>
      <c r="P1109" s="9" t="n"/>
    </row>
    <row r="1110">
      <c r="A1110" s="11" t="inlineStr">
        <is>
          <t>Cursed Land / Terreno Amaldiçoado</t>
        </is>
      </c>
      <c r="B1110" s="11" t="inlineStr">
        <is>
          <t>Enchantment — Aura</t>
        </is>
      </c>
      <c r="C1110" s="11" t="inlineStr">
        <is>
          <t>Uncommon / Incomum</t>
        </is>
      </c>
      <c r="D1110" s="11" t="inlineStr">
        <is>
          <t>Enchant land At the beginning of the upkeep of enchanted land's controller, this Aura deals 1 damage to that player.</t>
        </is>
      </c>
      <c r="E1110" s="11" t="inlineStr">
        <is>
          <t>{2}{B}{B}</t>
        </is>
      </c>
      <c r="F1110" s="11" t="inlineStr">
        <is>
          <t>Preto</t>
        </is>
      </c>
      <c r="G1110" s="8" t="n">
        <v>0.36</v>
      </c>
      <c r="H1110" s="11" t="inlineStr">
        <is>
          <t>Quarta Edição (BB)</t>
        </is>
      </c>
      <c r="I1110" s="11" t="inlineStr">
        <is>
          <t>Não</t>
        </is>
      </c>
      <c r="J1110" s="11" t="n">
        <v>1995</v>
      </c>
      <c r="L1110" s="11" t="n">
        <v>2</v>
      </c>
      <c r="M1110" s="8">
        <f>L1110*G1110</f>
        <v/>
      </c>
      <c r="P1110" s="9" t="n"/>
    </row>
    <row r="1111">
      <c r="A1111" s="11" t="inlineStr">
        <is>
          <t>Cursed Rack / Ecúleo Amaldiçoado</t>
        </is>
      </c>
      <c r="B1111" s="11" t="inlineStr">
        <is>
          <t>Artifact / Artefato</t>
        </is>
      </c>
      <c r="C1111" s="11" t="inlineStr">
        <is>
          <t>Uncommon / Incomum</t>
        </is>
      </c>
      <c r="D1111" s="11" t="inlineStr">
        <is>
          <t>As this artifact enters, choose an opponent. The chosen player's maximum hand size is four.</t>
        </is>
      </c>
      <c r="E1111" s="11" t="inlineStr">
        <is>
          <t>{4}</t>
        </is>
      </c>
      <c r="F1111" s="11" t="inlineStr">
        <is>
          <t>Incolor</t>
        </is>
      </c>
      <c r="G1111" s="8" t="n">
        <v>0.4</v>
      </c>
      <c r="H1111" s="11" t="inlineStr">
        <is>
          <t>Fourth Edition</t>
        </is>
      </c>
      <c r="I1111" s="11" t="inlineStr">
        <is>
          <t>Não</t>
        </is>
      </c>
      <c r="J1111" s="11" t="n">
        <v>1995</v>
      </c>
      <c r="L1111" s="11" t="n">
        <v>1</v>
      </c>
      <c r="M1111" s="8">
        <f>L1111*G1111</f>
        <v/>
      </c>
      <c r="P1111" s="9" t="n"/>
    </row>
    <row r="1112">
      <c r="A1112" s="11" t="inlineStr">
        <is>
          <t>Cursed Rack / Ecúleo Amaldiçoado</t>
        </is>
      </c>
      <c r="B1112" s="11" t="inlineStr">
        <is>
          <t>Artifact / Artefato</t>
        </is>
      </c>
      <c r="C1112" s="11" t="inlineStr">
        <is>
          <t>Uncommon / Incomum</t>
        </is>
      </c>
      <c r="D1112" s="11" t="inlineStr">
        <is>
          <t>As this artifact enters, choose an opponent. The chosen player's maximum hand size is four.</t>
        </is>
      </c>
      <c r="E1112" s="11" t="inlineStr">
        <is>
          <t>{4}</t>
        </is>
      </c>
      <c r="F1112" s="11" t="inlineStr">
        <is>
          <t>Incolor</t>
        </is>
      </c>
      <c r="G1112" s="8" t="n">
        <v>0.5</v>
      </c>
      <c r="H1112" s="11" t="inlineStr">
        <is>
          <t>Fourth Edition (BB)</t>
        </is>
      </c>
      <c r="I1112" s="11" t="inlineStr">
        <is>
          <t>Não</t>
        </is>
      </c>
      <c r="J1112" s="11" t="n">
        <v>1995</v>
      </c>
      <c r="L1112" s="11" t="n">
        <v>1</v>
      </c>
      <c r="M1112" s="8">
        <f>L1112*G1112</f>
        <v/>
      </c>
      <c r="P1112" s="9" t="n"/>
    </row>
    <row r="1113">
      <c r="A1113" s="11" t="inlineStr">
        <is>
          <t>Cut Short / Encurtar</t>
        </is>
      </c>
      <c r="B1113" s="11" t="inlineStr">
        <is>
          <t>Instant / Mágica Instantânea</t>
        </is>
      </c>
      <c r="C1113" s="11" t="inlineStr">
        <is>
          <t>Common / Comum</t>
        </is>
      </c>
      <c r="D1113" s="11" t="inlineStr">
        <is>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is>
      </c>
      <c r="E1113" s="11" t="inlineStr">
        <is>
          <t>{2}{W}</t>
        </is>
      </c>
      <c r="F1113" s="11" t="inlineStr">
        <is>
          <t>Branco</t>
        </is>
      </c>
      <c r="G1113" s="8" t="n">
        <v>0.04</v>
      </c>
      <c r="H1113" s="11" t="inlineStr">
        <is>
          <t>March of the Machine (MOM)</t>
        </is>
      </c>
      <c r="I1113" s="11" t="inlineStr">
        <is>
          <t>Não</t>
        </is>
      </c>
      <c r="J1113" s="11" t="n">
        <v>2023</v>
      </c>
      <c r="L1113" s="11" t="n">
        <v>2</v>
      </c>
      <c r="M1113" s="8">
        <f>L1113*G1113</f>
        <v/>
      </c>
      <c r="P1113" s="9" t="n"/>
    </row>
    <row r="1114">
      <c r="A1114" s="11" t="inlineStr">
        <is>
          <t>Cutthroat Maneuver / Manobra Feroz</t>
        </is>
      </c>
      <c r="B1114" s="11" t="inlineStr">
        <is>
          <t>Instant / Mágica Instantânea</t>
        </is>
      </c>
      <c r="C1114" s="11" t="inlineStr">
        <is>
          <t>Uncommon / Incomum</t>
        </is>
      </c>
      <c r="D1114" s="11" t="inlineStr">
        <is>
          <t>Up to two target creatures each get +1/+1 and gain lifelink until end of turn. / Até duas criaturas alvo recebem +1/+1 cada uma e ganham vínculo com a vida até o final do turno.</t>
        </is>
      </c>
      <c r="E1114" s="11" t="inlineStr">
        <is>
          <t>{3}{B}</t>
        </is>
      </c>
      <c r="F1114" s="11" t="inlineStr">
        <is>
          <t>Preto</t>
        </is>
      </c>
      <c r="G1114" s="8" t="n">
        <v>0.05</v>
      </c>
      <c r="H1114" s="11" t="inlineStr">
        <is>
          <t>Theros (THS)</t>
        </is>
      </c>
      <c r="I1114" s="11" t="inlineStr">
        <is>
          <t>Não</t>
        </is>
      </c>
      <c r="J1114" s="11" t="n">
        <v>2013</v>
      </c>
      <c r="L1114" s="11" t="n">
        <v>1</v>
      </c>
      <c r="M1114" s="8">
        <f>L1114*G1114</f>
        <v/>
      </c>
      <c r="P1114" s="9" t="n"/>
    </row>
    <row r="1115">
      <c r="A1115" s="11" t="inlineStr">
        <is>
          <t>Cycle of Renewal</t>
        </is>
      </c>
      <c r="B1115" s="11" t="inlineStr">
        <is>
          <t>Instant — Lesson</t>
        </is>
      </c>
      <c r="C1115" s="11" t="inlineStr">
        <is>
          <t>Common / Comum</t>
        </is>
      </c>
      <c r="D1115" s="11" t="inlineStr">
        <is>
          <t>Sacrifice a land. Search your library for up to two basic land cards, put them onto the battlefield tapped, then shuffle.</t>
        </is>
      </c>
      <c r="E1115" s="11" t="inlineStr">
        <is>
          <t>{2}{G}</t>
        </is>
      </c>
      <c r="F1115" s="11" t="inlineStr">
        <is>
          <t>Verde</t>
        </is>
      </c>
      <c r="G1115" s="8" t="n">
        <v>0.13</v>
      </c>
      <c r="H1115" s="11" t="inlineStr">
        <is>
          <t>Avatar: The Last Airbender (TLA)</t>
        </is>
      </c>
      <c r="I1115" s="11" t="inlineStr">
        <is>
          <t>Não</t>
        </is>
      </c>
      <c r="J1115" s="11" t="n">
        <v>2025</v>
      </c>
      <c r="L1115" s="11" t="n">
        <v>1</v>
      </c>
      <c r="M1115" s="8">
        <f>L1115*G1115</f>
        <v/>
      </c>
      <c r="P1115" s="9" t="n"/>
    </row>
    <row r="1116">
      <c r="A1116" s="11" t="inlineStr">
        <is>
          <t>Cyclopean Mummy / Múmia Ciclópica</t>
        </is>
      </c>
      <c r="B1116" s="11" t="inlineStr">
        <is>
          <t>Creature — Zombie</t>
        </is>
      </c>
      <c r="C1116" s="11" t="inlineStr">
        <is>
          <t>Common / Comum</t>
        </is>
      </c>
      <c r="D1116" s="11" t="inlineStr">
        <is>
          <t>When this creature dies, exile it.</t>
        </is>
      </c>
      <c r="E1116" s="11" t="inlineStr">
        <is>
          <t>{1}{B}</t>
        </is>
      </c>
      <c r="F1116" s="11" t="inlineStr">
        <is>
          <t>Preto</t>
        </is>
      </c>
      <c r="G1116" s="8" t="n">
        <v>0.05</v>
      </c>
      <c r="H1116" s="11" t="inlineStr">
        <is>
          <t>Fourth Edition</t>
        </is>
      </c>
      <c r="I1116" s="11" t="inlineStr">
        <is>
          <t>Não</t>
        </is>
      </c>
      <c r="J1116" s="11" t="n">
        <v>1995</v>
      </c>
      <c r="K1116" s="10" t="n">
        <v>46024</v>
      </c>
      <c r="L1116" s="11" t="n">
        <v>2</v>
      </c>
      <c r="M1116" s="8">
        <f>L1116*G1116</f>
        <v/>
      </c>
      <c r="P1116" s="9" t="n"/>
    </row>
    <row r="1117">
      <c r="A1117" s="11" t="inlineStr">
        <is>
          <t>Cyclopean Mummy / Múmia Ciclópica</t>
        </is>
      </c>
      <c r="B1117" s="11" t="inlineStr">
        <is>
          <t>Creature — Zombie</t>
        </is>
      </c>
      <c r="C1117" s="11" t="inlineStr">
        <is>
          <t>Common / Comum</t>
        </is>
      </c>
      <c r="D1117" s="11" t="inlineStr">
        <is>
          <t>When this creature dies, exile it.</t>
        </is>
      </c>
      <c r="E1117" s="11" t="inlineStr">
        <is>
          <t>{1}{B}</t>
        </is>
      </c>
      <c r="F1117" s="11" t="inlineStr">
        <is>
          <t>Preto</t>
        </is>
      </c>
      <c r="G1117" s="8" t="n">
        <v>0.21</v>
      </c>
      <c r="H1117" s="11" t="inlineStr">
        <is>
          <t>Fourth Edition (BB)</t>
        </is>
      </c>
      <c r="I1117" s="11" t="inlineStr">
        <is>
          <t>Não</t>
        </is>
      </c>
      <c r="J1117" s="11" t="n">
        <v>1995</v>
      </c>
      <c r="K1117" s="10" t="n">
        <v>46024</v>
      </c>
      <c r="L1117" s="11" t="n">
        <v>3</v>
      </c>
      <c r="M1117" s="8">
        <f>L1117*G1117</f>
        <v/>
      </c>
      <c r="P1117" s="9" t="n"/>
    </row>
    <row r="1118">
      <c r="A1118" s="11" t="inlineStr">
        <is>
          <t>Cyclops Electromancer / Eletromante Ciclope</t>
        </is>
      </c>
      <c r="B1118" s="11" t="inlineStr">
        <is>
          <t>Creature — Cyclops Wizard / Criatura — Ciclope Mago</t>
        </is>
      </c>
      <c r="C1118" s="11" t="inlineStr">
        <is>
          <t>Common / Comum</t>
        </is>
      </c>
      <c r="D1118" s="11" t="inlineStr">
        <is>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is>
      </c>
      <c r="E1118" s="11" t="inlineStr">
        <is>
          <t>{4}{R}</t>
        </is>
      </c>
      <c r="F1118" s="11" t="inlineStr">
        <is>
          <t>Vermelho</t>
        </is>
      </c>
      <c r="G1118" s="8" t="n">
        <v>0.05</v>
      </c>
      <c r="H1118" s="11" t="inlineStr">
        <is>
          <t>Commander Masters (CMM)</t>
        </is>
      </c>
      <c r="I1118" s="11" t="inlineStr">
        <is>
          <t>Não</t>
        </is>
      </c>
      <c r="J1118" s="11" t="n">
        <v>2023</v>
      </c>
      <c r="K1118" s="10" t="n">
        <v>46057</v>
      </c>
      <c r="L1118" s="11" t="n">
        <v>1</v>
      </c>
      <c r="M1118" s="8">
        <f>L1118*G1118</f>
        <v/>
      </c>
      <c r="P1118" s="9" t="n"/>
    </row>
    <row r="1119">
      <c r="A1119" s="11" t="inlineStr">
        <is>
          <t>Cyclops Gladiator / Gladiador Ciclope</t>
        </is>
      </c>
      <c r="B1119" s="11" t="inlineStr">
        <is>
          <t>Creature — Cyclops Warrior / Criatura — Ciclope Guerreiro</t>
        </is>
      </c>
      <c r="C1119" s="11" t="inlineStr">
        <is>
          <t>Rare / Rara</t>
        </is>
      </c>
      <c r="D1119" s="11" t="inlineStr">
        <is>
          <t>Whenever this creature attacks, you may have it deal damage equal to its power to target creature defending player controls. If you do, that creature deals damage equal to its power to this creature. / Toda vez que Gladiador Ciclope ataca, você pode fazer com que ele cause uma quantidade de pontos de dano igual ao seu poder à criatura alvo que o jogador defensor controla. Se fizer isso, aquela criatura causa uma quantidade de dano igual ao seu poder a Gladiador Ciclope.</t>
        </is>
      </c>
      <c r="E1119" s="11" t="inlineStr">
        <is>
          <t>{1}{R}{R}{R}</t>
        </is>
      </c>
      <c r="F1119" s="11" t="inlineStr">
        <is>
          <t>Vermelho</t>
        </is>
      </c>
      <c r="G1119" s="8" t="n">
        <v>0.25</v>
      </c>
      <c r="H1119" s="11" t="inlineStr">
        <is>
          <t>Magic 2011 (M11)</t>
        </is>
      </c>
      <c r="I1119" s="11" t="inlineStr">
        <is>
          <t>Não</t>
        </is>
      </c>
      <c r="J1119" s="11" t="n">
        <v>2010</v>
      </c>
      <c r="K1119" s="10" t="n">
        <v>46116</v>
      </c>
      <c r="L1119" s="11" t="n">
        <v>1</v>
      </c>
      <c r="M1119" s="8">
        <f>L1119*G1119</f>
        <v/>
      </c>
      <c r="P1119" s="9" t="n"/>
    </row>
    <row r="1120">
      <c r="A1120" s="11" t="inlineStr">
        <is>
          <t>Cyclops of One-Eyed Pass / Ciclope da Passagem Caolha</t>
        </is>
      </c>
      <c r="B1120" s="11" t="inlineStr">
        <is>
          <t>Creature — Cyclops / Criatura — Ciclope</t>
        </is>
      </c>
      <c r="C1120" s="11" t="inlineStr">
        <is>
          <t>Common / Comum</t>
        </is>
      </c>
      <c r="E1120" s="11" t="inlineStr">
        <is>
          <t>{2}{R}{R}</t>
        </is>
      </c>
      <c r="F1120" s="11" t="inlineStr">
        <is>
          <t>Vermelho</t>
        </is>
      </c>
      <c r="G1120" s="8" t="n">
        <v>0.03</v>
      </c>
      <c r="H1120" s="11" t="inlineStr">
        <is>
          <t>Born of the Gods (BNG)</t>
        </is>
      </c>
      <c r="I1120" s="11" t="inlineStr">
        <is>
          <t>Não</t>
        </is>
      </c>
      <c r="J1120" s="11" t="n">
        <v>2014</v>
      </c>
      <c r="K1120" s="10" t="n">
        <v>46058</v>
      </c>
      <c r="L1120" s="11" t="n">
        <v>2</v>
      </c>
      <c r="M1120" s="8">
        <f>L1120*G1120</f>
        <v/>
      </c>
      <c r="P1120" s="9" t="n"/>
    </row>
    <row r="1121">
      <c r="A1121" s="11" t="inlineStr">
        <is>
          <t>Cyclops Superconductor / Ciclope Supercondutor</t>
        </is>
      </c>
      <c r="B1121" s="11" t="inlineStr">
        <is>
          <t>Creature — Cyclops Wizard / Criatura — Ciclope Mago</t>
        </is>
      </c>
      <c r="C1121" s="11" t="inlineStr">
        <is>
          <t>Common / Comum</t>
        </is>
      </c>
      <c r="D1121" s="11" t="inlineStr">
        <is>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is>
      </c>
      <c r="E1121" s="11" t="inlineStr">
        <is>
          <t>{1}{U}{R}</t>
        </is>
      </c>
      <c r="F1121" s="11" t="inlineStr">
        <is>
          <t>Vermelho, Azul</t>
        </is>
      </c>
      <c r="G1121" s="8" t="n">
        <v>0.06</v>
      </c>
      <c r="H1121" s="11" t="inlineStr">
        <is>
          <t>Modern Horizons 3 (MH3)</t>
        </is>
      </c>
      <c r="I1121" s="11" t="inlineStr">
        <is>
          <t>Não</t>
        </is>
      </c>
      <c r="J1121" s="11" t="n">
        <v>2024</v>
      </c>
      <c r="K1121" s="10" t="n">
        <v>46055</v>
      </c>
      <c r="L1121" s="11" t="n">
        <v>1</v>
      </c>
      <c r="M1121" s="8">
        <f>L1121*G1121</f>
        <v/>
      </c>
      <c r="P1121" s="9" t="n"/>
    </row>
    <row r="1122">
      <c r="A1122" s="11" t="inlineStr">
        <is>
          <t>Cytospawn Shambler / Trôpego Citogerador</t>
        </is>
      </c>
      <c r="B1122" s="11" t="inlineStr">
        <is>
          <t>Creature — Elemental Mutant / Criatura — Elemental Mutante</t>
        </is>
      </c>
      <c r="C1122" s="11" t="inlineStr">
        <is>
          <t>Common / Comum</t>
        </is>
      </c>
      <c r="D1122" s="11" t="inlineStr">
        <is>
          <t>Graft 6 (This creature enters with six +1/+1 counters on it. Whenever another creature enters, you may move a +1/+1 counter from this creature onto it.) {G}: Target creature with a +1/+1 counter on it gains trample until end of turn. / Enxerto 6 (Esta criatura entra em jogo com seis marcadores +1/+1 sobre ela. Toda vez que outra criatura entra em jogo, você pode mover um marcador +1/+1 desta criatura para aquela.) {G}: A criatura alvo com um marcador +1/+1 sobre ela ganha atropelar até o final do turno.</t>
        </is>
      </c>
      <c r="E1122" s="11" t="inlineStr">
        <is>
          <t>{6}{G}</t>
        </is>
      </c>
      <c r="F1122" s="11" t="inlineStr">
        <is>
          <t>Verde</t>
        </is>
      </c>
      <c r="G1122" s="8" t="n">
        <v>0.08</v>
      </c>
      <c r="H1122" s="11" t="inlineStr">
        <is>
          <t>Dissension (DIS)</t>
        </is>
      </c>
      <c r="I1122" s="11" t="inlineStr">
        <is>
          <t>Não</t>
        </is>
      </c>
      <c r="J1122" s="11" t="n">
        <v>2006</v>
      </c>
      <c r="K1122" s="11" t="inlineStr">
        <is>
          <t>0/0</t>
        </is>
      </c>
      <c r="L1122" s="11" t="n">
        <v>1</v>
      </c>
      <c r="M1122" s="8">
        <f>L1122*G1122</f>
        <v/>
      </c>
      <c r="P1122" s="9" t="n"/>
    </row>
    <row r="1123">
      <c r="A1123" s="11" t="inlineStr">
        <is>
          <t>D'Avenant Archer / Arqueiro DíAvenant</t>
        </is>
      </c>
      <c r="B1123" s="11" t="inlineStr">
        <is>
          <t>Creature — Human Soldier Archer</t>
        </is>
      </c>
      <c r="C1123" s="11" t="inlineStr">
        <is>
          <t>Common / Comum</t>
        </is>
      </c>
      <c r="D1123" s="11" t="inlineStr">
        <is>
          <t>{T}: This creature deals 1 damage to target attacking or blocking creature.</t>
        </is>
      </c>
      <c r="E1123" s="11" t="inlineStr">
        <is>
          <t>{2}{W}</t>
        </is>
      </c>
      <c r="F1123" s="11" t="inlineStr">
        <is>
          <t>Branco</t>
        </is>
      </c>
      <c r="G1123" s="8" t="n">
        <v>0.09</v>
      </c>
      <c r="H1123" s="11" t="inlineStr">
        <is>
          <t>Chronicles (CHR)</t>
        </is>
      </c>
      <c r="I1123" s="11" t="inlineStr">
        <is>
          <t>Não</t>
        </is>
      </c>
      <c r="J1123" s="11" t="n">
        <v>1995</v>
      </c>
      <c r="K1123" s="10" t="n">
        <v>46054</v>
      </c>
      <c r="L1123" s="11" t="n">
        <v>2</v>
      </c>
      <c r="M1123" s="8">
        <f>L1123*G1123</f>
        <v/>
      </c>
      <c r="P1123" s="9" t="n"/>
    </row>
    <row r="1124">
      <c r="A1124" s="11" t="inlineStr">
        <is>
          <t>D'Avenant Trapper / Armadilheira D'Avenant</t>
        </is>
      </c>
      <c r="B1124" s="11" t="inlineStr">
        <is>
          <t>Creature — Human Archer / Criatura — Humano Arqueiro</t>
        </is>
      </c>
      <c r="C1124" s="11" t="inlineStr">
        <is>
          <t>Common / Comum</t>
        </is>
      </c>
      <c r="D1124" s="11" t="inlineStr">
        <is>
          <t>Whenever you cast a historic spell, tap target creature an opponent controls. (Artifacts, legendaries, and Sagas are historic.) / Toda vez que você conjurar uma mágica histórica, vire a criatura alvo que um oponente controla. (Os artefatos, os cards lendários e as Sagas são cards históricos.)</t>
        </is>
      </c>
      <c r="E1124" s="11" t="inlineStr">
        <is>
          <t>{2}{W}</t>
        </is>
      </c>
      <c r="F1124" s="11" t="inlineStr">
        <is>
          <t>Branco</t>
        </is>
      </c>
      <c r="G1124" s="8" t="n">
        <v>0.03</v>
      </c>
      <c r="H1124" s="11" t="inlineStr">
        <is>
          <t>Dominaria (DOM)</t>
        </is>
      </c>
      <c r="I1124" s="11" t="inlineStr">
        <is>
          <t>Não</t>
        </is>
      </c>
      <c r="J1124" s="11" t="n">
        <v>2018</v>
      </c>
      <c r="K1124" s="10" t="n">
        <v>46056</v>
      </c>
      <c r="L1124" s="11" t="n">
        <v>2</v>
      </c>
      <c r="M1124" s="8">
        <f>L1124*G1124</f>
        <v/>
      </c>
      <c r="P1124" s="9" t="n"/>
    </row>
    <row r="1125">
      <c r="A1125" s="11" t="inlineStr">
        <is>
          <t>Dádiva de Arwen / Arwen's Gift</t>
        </is>
      </c>
      <c r="B1125" s="11" t="inlineStr">
        <is>
          <t>Feitiço</t>
        </is>
      </c>
      <c r="C1125" s="11" t="inlineStr">
        <is>
          <t>Comum</t>
        </is>
      </c>
      <c r="D1125" s="11" t="inlineStr">
        <is>
          <t>Esta mágica custa {1} a menos para ser conjurada se você controla duas ou mais criaturas lendárias. Use vidência 2 e depois compre dois cards.</t>
        </is>
      </c>
      <c r="E1125" s="11" t="inlineStr">
        <is>
          <t>3{U}</t>
        </is>
      </c>
      <c r="F1125" s="11" t="inlineStr">
        <is>
          <t>Azul</t>
        </is>
      </c>
      <c r="G1125" s="8" t="n">
        <v>0.08</v>
      </c>
      <c r="H1125" s="11" t="inlineStr">
        <is>
          <t>The Lord of the Rings: Tales of Middle-earth (LTR)</t>
        </is>
      </c>
      <c r="I1125" s="11" t="inlineStr">
        <is>
          <t>Não</t>
        </is>
      </c>
      <c r="J1125" s="11" t="n">
        <v>2023</v>
      </c>
      <c r="L1125" s="11" t="n">
        <v>2</v>
      </c>
      <c r="M1125" s="8">
        <f>L1125*G1125</f>
        <v/>
      </c>
      <c r="P1125" s="9" t="n"/>
    </row>
    <row r="1126">
      <c r="A1126" s="11" t="inlineStr">
        <is>
          <t>Dagger Caster / Lançadora de Adagas</t>
        </is>
      </c>
      <c r="B1126" s="11" t="inlineStr">
        <is>
          <t>Creature — Lizard Rogue / Criatura — Viashino Ladino</t>
        </is>
      </c>
      <c r="C1126" s="11" t="inlineStr">
        <is>
          <t>Uncommon / Incomum</t>
        </is>
      </c>
      <c r="D1126"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1126" s="11" t="inlineStr">
        <is>
          <t>{3}{R}</t>
        </is>
      </c>
      <c r="F1126" s="11" t="inlineStr">
        <is>
          <t>Vermelho</t>
        </is>
      </c>
      <c r="G1126" s="8" t="n">
        <v>0.03</v>
      </c>
      <c r="H1126" s="11" t="inlineStr">
        <is>
          <t>Ravnica Allegiance (RNA)</t>
        </is>
      </c>
      <c r="I1126" s="11" t="inlineStr">
        <is>
          <t>Não</t>
        </is>
      </c>
      <c r="J1126" s="11" t="n">
        <v>2019</v>
      </c>
      <c r="K1126" s="10" t="n">
        <v>46083</v>
      </c>
      <c r="L1126" s="11" t="n">
        <v>2</v>
      </c>
      <c r="M1126" s="8">
        <f>L1126*G1126</f>
        <v/>
      </c>
      <c r="N1126" s="11" t="inlineStr">
        <is>
          <t>Bulk Shopee</t>
        </is>
      </c>
      <c r="P1126" s="9" t="n"/>
    </row>
    <row r="1127">
      <c r="A1127" s="11" t="inlineStr">
        <is>
          <t>Dagger of the Worthy / Adaga dos Dignos</t>
        </is>
      </c>
      <c r="B1127" s="11" t="inlineStr">
        <is>
          <t>Artifact — Equipment / Artefato — Equipamento</t>
        </is>
      </c>
      <c r="C1127" s="11" t="inlineStr">
        <is>
          <t>Uncommon / Incomum</t>
        </is>
      </c>
      <c r="D1127" s="11" t="inlineStr">
        <is>
          <t>Equipped creature gets +2/+0 and has afflict 1. (Whenever it becomes blocked, defending player loses 1 life.) Equip {2} ({2}: Attach to target creature you control. Equip only as a sorcery.) / A criatura equipada recebe +2/+0 e tem afligir 1. (Toda vez que ela se torna bloqueada, o jogador defensor perde 1 ponto de vida.) Equipar {2} ({2}: Anexe à criatura alvo que você controla. Equipe somente como um feitiço.)</t>
        </is>
      </c>
      <c r="E1127" s="11" t="inlineStr">
        <is>
          <t>{2}</t>
        </is>
      </c>
      <c r="F1127" s="11" t="inlineStr">
        <is>
          <t>Incolor</t>
        </is>
      </c>
      <c r="G1127" s="8" t="n">
        <v>0.41</v>
      </c>
      <c r="H1127" s="11" t="inlineStr">
        <is>
          <t>Hour of Devastation (HOU)</t>
        </is>
      </c>
      <c r="I1127" s="11" t="inlineStr">
        <is>
          <t>Sim</t>
        </is>
      </c>
      <c r="J1127" s="11" t="n">
        <v>2017</v>
      </c>
      <c r="L1127" s="11" t="n">
        <v>1</v>
      </c>
      <c r="M1127" s="8">
        <f>L1127*G1127</f>
        <v/>
      </c>
      <c r="P1127" s="9" t="n"/>
    </row>
    <row r="1128">
      <c r="A1128" s="11" t="inlineStr">
        <is>
          <t>Daggerback Basilisk / Basilisco Dorso-de-adaga</t>
        </is>
      </c>
      <c r="B1128" s="11" t="inlineStr">
        <is>
          <t>Creature — Basilisk / Criatura — Basilisco</t>
        </is>
      </c>
      <c r="C1128" s="11" t="inlineStr">
        <is>
          <t>Common / Comum</t>
        </is>
      </c>
      <c r="D1128" s="11" t="inlineStr">
        <is>
          <t>Deathtouch (Any amount of damage this deals to a creature is enough to destroy it.) / Toque mortífero (Qualquer quantidade de dano que esta criatura cause a uma criatura é suficiente para destruí-la.)</t>
        </is>
      </c>
      <c r="E1128" s="11" t="inlineStr">
        <is>
          <t>{2}{G}</t>
        </is>
      </c>
      <c r="F1128" s="11" t="inlineStr">
        <is>
          <t>Verde</t>
        </is>
      </c>
      <c r="G1128" s="8" t="n">
        <v>0.06</v>
      </c>
      <c r="H1128" s="11" t="inlineStr">
        <is>
          <t>Rise of the Eldrazi (ROE)</t>
        </is>
      </c>
      <c r="I1128" s="11" t="inlineStr">
        <is>
          <t>Não</t>
        </is>
      </c>
      <c r="J1128" s="11" t="n">
        <v>2010</v>
      </c>
      <c r="K1128" s="10" t="n">
        <v>46055</v>
      </c>
      <c r="L1128" s="11" t="n">
        <v>1</v>
      </c>
      <c r="M1128" s="8">
        <f>L1128*G1128</f>
        <v/>
      </c>
      <c r="P1128" s="9" t="n"/>
    </row>
    <row r="1129">
      <c r="A1129" s="11" t="inlineStr">
        <is>
          <t>Daghatar the Adamant / Daghatar, o Inflexível</t>
        </is>
      </c>
      <c r="B1129" s="11" t="inlineStr">
        <is>
          <t>Legendary Creature — Human Warrior / Criatura Lendária — Humano Guerreiro</t>
        </is>
      </c>
      <c r="C1129" s="11" t="inlineStr">
        <is>
          <t>Rare / Rara</t>
        </is>
      </c>
      <c r="D1129" s="11"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129" s="11" t="inlineStr">
        <is>
          <t>{3}{W}</t>
        </is>
      </c>
      <c r="F1129" s="11" t="inlineStr">
        <is>
          <t>Branco</t>
        </is>
      </c>
      <c r="G1129" s="8" t="n">
        <v>0.24</v>
      </c>
      <c r="H1129" s="11" t="inlineStr">
        <is>
          <t>Fate Reforged (FRF)</t>
        </is>
      </c>
      <c r="I1129" s="11" t="inlineStr">
        <is>
          <t>Não</t>
        </is>
      </c>
      <c r="J1129" s="11" t="n">
        <v>2015</v>
      </c>
      <c r="K1129" s="11" t="inlineStr">
        <is>
          <t>0/0</t>
        </is>
      </c>
      <c r="L1129" s="11" t="n">
        <v>1</v>
      </c>
      <c r="M1129" s="8">
        <f>L1129*G1129</f>
        <v/>
      </c>
      <c r="P1129" s="9" t="n"/>
    </row>
    <row r="1130">
      <c r="A1130" s="11" t="inlineStr">
        <is>
          <t>Dance of the Tumbleweeds / Dança dos Arbustos Rolantes</t>
        </is>
      </c>
      <c r="B1130" s="11" t="inlineStr">
        <is>
          <t>Sorcery / Feitiço</t>
        </is>
      </c>
      <c r="C1130" s="11" t="inlineStr">
        <is>
          <t>Common / Comum</t>
        </is>
      </c>
      <c r="D1130" s="11" t="inlineStr">
        <is>
          <t>Spree (Choose one or more additional costs.) + {1} — Search your library for a basic land card or a Desert card, put it onto the battlefield, then shuffle. + {3} — Create an X/X green Elemental creature token, where X is the number of lands you control. / Série (Escolha um ou mais custos adicionais.) + {1} — Procure em seu grimório um card de terreno básico ou um card de Deserto, coloque-o no campo de batalha e depois embaralhe. + {3} — Crie uma ficha de criatura Elemental verde X/X, sendo X o número de terrenos que você controla.</t>
        </is>
      </c>
      <c r="E1130" s="11" t="inlineStr">
        <is>
          <t>{1}{G}</t>
        </is>
      </c>
      <c r="F1130" s="11" t="inlineStr">
        <is>
          <t>Verde</t>
        </is>
      </c>
      <c r="G1130" s="8" t="n">
        <v>0.15</v>
      </c>
      <c r="H1130" s="11" t="inlineStr">
        <is>
          <t>Outlaws of Thunder Junction (OTJ)</t>
        </is>
      </c>
      <c r="I1130" s="11" t="inlineStr">
        <is>
          <t>Não</t>
        </is>
      </c>
      <c r="J1130" s="11" t="n">
        <v>2024</v>
      </c>
      <c r="L1130" s="11" t="n">
        <v>1</v>
      </c>
      <c r="M1130" s="8">
        <f>L1130*G1130</f>
        <v/>
      </c>
      <c r="P1130" s="9" t="n"/>
    </row>
    <row r="1131">
      <c r="A1131" s="11" t="inlineStr">
        <is>
          <t>Dancing Scimitar / Cimitarra Dançante</t>
        </is>
      </c>
      <c r="B1131" s="11" t="inlineStr">
        <is>
          <t>Artifact Creature — Spirit / Criatura Artefato — Espírito</t>
        </is>
      </c>
      <c r="C1131" s="11" t="inlineStr">
        <is>
          <t>Rare / Rara</t>
        </is>
      </c>
      <c r="D1131" s="11" t="inlineStr">
        <is>
          <t>Flying (This creature can't be blocked except by creatures with flying or reach.) / Voar (Esta criatura só pode ser bloqueada por criaturas com a habilidade de voar.)</t>
        </is>
      </c>
      <c r="E1131" s="11" t="inlineStr">
        <is>
          <t>{4}</t>
        </is>
      </c>
      <c r="F1131" s="11" t="inlineStr">
        <is>
          <t>Incolor</t>
        </is>
      </c>
      <c r="G1131" s="8" t="n">
        <v>0.25</v>
      </c>
      <c r="H1131" s="11" t="inlineStr">
        <is>
          <t>Fourth Edition</t>
        </is>
      </c>
      <c r="I1131" s="11" t="inlineStr">
        <is>
          <t>Não</t>
        </is>
      </c>
      <c r="J1131" s="11" t="n">
        <v>1995</v>
      </c>
      <c r="K1131" s="10" t="n">
        <v>46143</v>
      </c>
      <c r="L1131" s="11" t="n">
        <v>1</v>
      </c>
      <c r="M1131" s="8">
        <f>L1131*G1131</f>
        <v/>
      </c>
      <c r="P1131" s="9" t="n"/>
    </row>
    <row r="1132">
      <c r="A1132" s="11" t="inlineStr">
        <is>
          <t>Dancing Scimitar / Cimitarra Dançante</t>
        </is>
      </c>
      <c r="B1132" s="11" t="inlineStr">
        <is>
          <t>Artifact Creature</t>
        </is>
      </c>
      <c r="C1132" s="11" t="inlineStr">
        <is>
          <t>Uncommon</t>
        </is>
      </c>
      <c r="D1132" s="11" t="inlineStr">
        <is>
          <t>Flying</t>
        </is>
      </c>
      <c r="E1132" s="11" t="inlineStr">
        <is>
          <t>{4}</t>
        </is>
      </c>
      <c r="F1132" s="11" t="inlineStr">
        <is>
          <t>Incolor</t>
        </is>
      </c>
      <c r="G1132" s="8" t="n">
        <v>2.99</v>
      </c>
      <c r="H1132" s="11" t="inlineStr">
        <is>
          <t>Mirage (MIR)</t>
        </is>
      </c>
      <c r="I1132" s="11" t="inlineStr">
        <is>
          <t>Não</t>
        </is>
      </c>
      <c r="J1132" s="11" t="n">
        <v>1996</v>
      </c>
      <c r="K1132" s="10" t="n">
        <v>46143</v>
      </c>
      <c r="L1132" s="11" t="n">
        <v>3</v>
      </c>
      <c r="M1132" s="8">
        <f>L1132*G1132</f>
        <v/>
      </c>
      <c r="P1132" s="9" t="n"/>
    </row>
    <row r="1133">
      <c r="A1133" s="11" t="inlineStr">
        <is>
          <t>Dancing Scimitar / Cimitarra Dançante</t>
        </is>
      </c>
      <c r="B1133" s="11" t="inlineStr">
        <is>
          <t>Artifact Creature — Spirit / Criatura Artefato — Espírito</t>
        </is>
      </c>
      <c r="C1133" s="11" t="inlineStr">
        <is>
          <t>Rare / Rara</t>
        </is>
      </c>
      <c r="D1133" s="11" t="inlineStr">
        <is>
          <t>Flying (This creature can't be blocked except by creatures with flying or reach.) / Voar (Esta criatura só pode ser bloqueada por criaturas com a habilidade de voar.)</t>
        </is>
      </c>
      <c r="E1133" s="11" t="inlineStr">
        <is>
          <t>{4}</t>
        </is>
      </c>
      <c r="F1133" s="11" t="inlineStr">
        <is>
          <t>Incolor</t>
        </is>
      </c>
      <c r="G1133" s="8" t="n">
        <v>2.99</v>
      </c>
      <c r="H1133" s="11" t="inlineStr">
        <is>
          <t>Revised Edition</t>
        </is>
      </c>
      <c r="I1133" s="11" t="inlineStr">
        <is>
          <t>Não</t>
        </is>
      </c>
      <c r="J1133" s="11" t="n">
        <v>1994</v>
      </c>
      <c r="K1133" s="10" t="n">
        <v>46143</v>
      </c>
      <c r="L1133" s="11" t="n">
        <v>1</v>
      </c>
      <c r="M1133" s="8">
        <f>L1133*G1133</f>
        <v/>
      </c>
      <c r="P1133" s="9" t="n"/>
    </row>
    <row r="1134">
      <c r="A1134" s="11" t="inlineStr">
        <is>
          <t>Dangerous Wager / Aposta Arriscada</t>
        </is>
      </c>
      <c r="B1134" s="11" t="inlineStr">
        <is>
          <t>Instant / Mágica Instantânea</t>
        </is>
      </c>
      <c r="C1134" s="11" t="inlineStr">
        <is>
          <t>Common / Comum</t>
        </is>
      </c>
      <c r="D1134" s="11" t="inlineStr">
        <is>
          <t>Discard your hand, then draw two cards. / Descarte sua mão e depois compre dois cards.</t>
        </is>
      </c>
      <c r="E1134" s="11" t="inlineStr">
        <is>
          <t>{1}{R}</t>
        </is>
      </c>
      <c r="F1134" s="11" t="inlineStr">
        <is>
          <t>Vermelho</t>
        </is>
      </c>
      <c r="G1134" s="8" t="n">
        <v>0.05</v>
      </c>
      <c r="H1134" s="11" t="inlineStr">
        <is>
          <t>Avacyn Restored (AVR)</t>
        </is>
      </c>
      <c r="I1134" s="11" t="inlineStr">
        <is>
          <t>Não</t>
        </is>
      </c>
      <c r="J1134" s="11" t="n">
        <v>2012</v>
      </c>
      <c r="L1134" s="11" t="n">
        <v>1</v>
      </c>
      <c r="M1134" s="8">
        <f>L1134*G1134</f>
        <v/>
      </c>
      <c r="P1134" s="9" t="n"/>
    </row>
    <row r="1135">
      <c r="A1135" s="11" t="inlineStr">
        <is>
          <t>Daring Demolition / Demolição Ousada</t>
        </is>
      </c>
      <c r="B1135" s="11" t="inlineStr">
        <is>
          <t>Sorcery / Feitiço</t>
        </is>
      </c>
      <c r="C1135" s="11" t="inlineStr">
        <is>
          <t>Common / Comum</t>
        </is>
      </c>
      <c r="D1135" s="11" t="inlineStr">
        <is>
          <t>Destroy target creature or Vehicle. / Destrua a criatura ou o Veículo alvo.</t>
        </is>
      </c>
      <c r="E1135" s="11" t="inlineStr">
        <is>
          <t>{2}{B}{B}</t>
        </is>
      </c>
      <c r="F1135" s="11" t="inlineStr">
        <is>
          <t>Preto</t>
        </is>
      </c>
      <c r="G1135" s="8" t="n">
        <v>0.03</v>
      </c>
      <c r="H1135" s="11" t="inlineStr">
        <is>
          <t>Aether Revolt (AER)</t>
        </is>
      </c>
      <c r="I1135" s="11" t="inlineStr">
        <is>
          <t>Não</t>
        </is>
      </c>
      <c r="J1135" s="11" t="n">
        <v>2017</v>
      </c>
      <c r="L1135" s="11" t="n">
        <v>1</v>
      </c>
      <c r="M1135" s="8">
        <f>L1135*G1135</f>
        <v/>
      </c>
      <c r="P1135" s="9" t="n"/>
    </row>
    <row r="1136">
      <c r="A1136" s="11" t="inlineStr">
        <is>
          <t>Daring Demolition / Demolição Ousada</t>
        </is>
      </c>
      <c r="B1136" s="11" t="inlineStr">
        <is>
          <t>Sorcery / Feitiço</t>
        </is>
      </c>
      <c r="C1136" s="11" t="inlineStr">
        <is>
          <t>Common / Comum</t>
        </is>
      </c>
      <c r="D1136" s="11" t="inlineStr">
        <is>
          <t>Destroy target creature or Vehicle. / Destrua a criatura ou o Veículo alvo.</t>
        </is>
      </c>
      <c r="E1136" s="11" t="inlineStr">
        <is>
          <t>{2}{B}{B}</t>
        </is>
      </c>
      <c r="F1136" s="11" t="inlineStr">
        <is>
          <t>Preto</t>
        </is>
      </c>
      <c r="G1136" s="8" t="n">
        <v>0.03</v>
      </c>
      <c r="H1136" s="11" t="inlineStr">
        <is>
          <t>Aether Revolt (AER)</t>
        </is>
      </c>
      <c r="I1136" s="11" t="inlineStr">
        <is>
          <t>Não</t>
        </is>
      </c>
      <c r="J1136" s="11" t="n">
        <v>2017</v>
      </c>
      <c r="L1136" s="11" t="n">
        <v>1</v>
      </c>
      <c r="M1136" s="8">
        <f>L1136*G1136</f>
        <v/>
      </c>
      <c r="P1136" s="9" t="n"/>
    </row>
    <row r="1137">
      <c r="A1137" s="11" t="inlineStr">
        <is>
          <t>Daring Skyjek / Aerojek Audaz</t>
        </is>
      </c>
      <c r="B1137" s="11" t="inlineStr">
        <is>
          <t>Creature — Human Knight / Criatura — Humano Cavaleiro</t>
        </is>
      </c>
      <c r="C1137" s="11" t="inlineStr">
        <is>
          <t>Common / Comum</t>
        </is>
      </c>
      <c r="D1137" s="11" t="inlineStr">
        <is>
          <t>Battalion — Whenever this creature and at least two other creatures attack, this creature gains flying until end of turn. / Batalhão — Toda vez que Aerojek Audaz e pelo menos duas outras criaturas atacarem, Aerojek Audaz ganhará voar até o final do turno.</t>
        </is>
      </c>
      <c r="E1137" s="11" t="inlineStr">
        <is>
          <t>{1}{W}</t>
        </is>
      </c>
      <c r="F1137" s="11" t="inlineStr">
        <is>
          <t>Branco</t>
        </is>
      </c>
      <c r="G1137" s="8" t="n">
        <v>0.05</v>
      </c>
      <c r="H1137" s="11" t="inlineStr">
        <is>
          <t>Gatecrash (GTC)</t>
        </is>
      </c>
      <c r="I1137" s="11" t="inlineStr">
        <is>
          <t>Não</t>
        </is>
      </c>
      <c r="J1137" s="11" t="n">
        <v>2013</v>
      </c>
      <c r="K1137" s="10" t="n">
        <v>46025</v>
      </c>
      <c r="L1137" s="11" t="n">
        <v>1</v>
      </c>
      <c r="M1137" s="8">
        <f>L1137*G1137</f>
        <v/>
      </c>
      <c r="P1137" s="9" t="n"/>
    </row>
    <row r="1138">
      <c r="A1138" s="11" t="inlineStr">
        <is>
          <t>Daring Sleuth / Detetive Arrojado</t>
        </is>
      </c>
      <c r="B1138" s="11" t="inlineStr">
        <is>
          <t>Creature — Human Rogue / Criatura — Humano Ladino</t>
        </is>
      </c>
      <c r="C1138" s="11" t="inlineStr">
        <is>
          <t>Uncommon / Incomum</t>
        </is>
      </c>
      <c r="D1138" s="11" t="inlineStr">
        <is>
          <t>When you sacrifice a Clue, transform this creature. / Quando você sacrificar uma Pista, transforme Detetive Arrojado.</t>
        </is>
      </c>
      <c r="E1138" s="11" t="inlineStr">
        <is>
          <t>{1}{U}</t>
        </is>
      </c>
      <c r="F1138" s="11" t="inlineStr">
        <is>
          <t>Azul</t>
        </is>
      </c>
      <c r="G1138" s="8" t="n">
        <v>0.06</v>
      </c>
      <c r="H1138" s="11" t="inlineStr">
        <is>
          <t>Shadows over Innistrad (SOI)</t>
        </is>
      </c>
      <c r="I1138" s="11" t="inlineStr">
        <is>
          <t>Não</t>
        </is>
      </c>
      <c r="J1138" s="11" t="n">
        <v>2016</v>
      </c>
      <c r="K1138" s="10" t="n">
        <v>46024</v>
      </c>
      <c r="L1138" s="11" t="n">
        <v>3</v>
      </c>
      <c r="M1138" s="8">
        <f>L1138*G1138</f>
        <v/>
      </c>
      <c r="P1138" s="9" t="n"/>
    </row>
    <row r="1139">
      <c r="A1139" s="11" t="inlineStr">
        <is>
          <t>Dark Banishing / Banimento Sombrio</t>
        </is>
      </c>
      <c r="B1139" s="11" t="inlineStr">
        <is>
          <t>Instant / Mágica Instantânea</t>
        </is>
      </c>
      <c r="C1139" s="11" t="inlineStr">
        <is>
          <t>Common / Comum</t>
        </is>
      </c>
      <c r="D1139" s="11" t="inlineStr">
        <is>
          <t>Destroy target nonblack creature. It can't be regenerated. / Destrói a criatura alvo que não seja preta. Ela não pode ser regenerada.</t>
        </is>
      </c>
      <c r="E1139" s="11" t="inlineStr">
        <is>
          <t>{2}{B}</t>
        </is>
      </c>
      <c r="F1139" s="11" t="inlineStr">
        <is>
          <t>Preto</t>
        </is>
      </c>
      <c r="G1139" s="8" t="n">
        <v>0.05</v>
      </c>
      <c r="H1139" s="11" t="inlineStr">
        <is>
          <t>Ice Age (ICE)</t>
        </is>
      </c>
      <c r="I1139" s="11" t="inlineStr">
        <is>
          <t>Não</t>
        </is>
      </c>
      <c r="J1139" s="11" t="n">
        <v>1995</v>
      </c>
      <c r="L1139" s="11" t="n">
        <v>3</v>
      </c>
      <c r="M1139" s="8">
        <f>L1139*G1139</f>
        <v/>
      </c>
      <c r="P1139" s="9" t="n"/>
    </row>
    <row r="1140">
      <c r="A1140" s="11" t="inlineStr">
        <is>
          <t>Dark Dabbling / Experimentação Sombria</t>
        </is>
      </c>
      <c r="B1140" s="11" t="inlineStr">
        <is>
          <t>Instant / Mágica Instantânea</t>
        </is>
      </c>
      <c r="C1140" s="11" t="inlineStr">
        <is>
          <t>Common / Comum</t>
        </is>
      </c>
      <c r="D1140" s="11" t="inlineStr">
        <is>
          <t>Regenerate target creature. Draw a card. (The next time the creature would be destroyed this turn, instead tap it, remove it from combat, and heal all damage on it.) Spell mastery — If there are two or more instant and/or sorcery cards in your graveyard, also regenerate each other creature you control. / Regenere a criatura alvo. Compre um card. (Na próxima vez em que a criatura seria destruída neste turno, ela não será. Em vez disso, vire-a, remova todo o dano dela e remova-a do combate.)Maestria em magia — Se houver dois ou mais cards de mágica instantânea ou feitiço no seu cemitério, também regenere todas as outras criaturas que você controla.</t>
        </is>
      </c>
      <c r="E1140" s="11" t="inlineStr">
        <is>
          <t>{2}{B}</t>
        </is>
      </c>
      <c r="F1140" s="11" t="inlineStr">
        <is>
          <t>Preto</t>
        </is>
      </c>
      <c r="G1140" s="8" t="n">
        <v>0.06</v>
      </c>
      <c r="H1140" s="11" t="inlineStr">
        <is>
          <t>Magic Origins (ORI)</t>
        </is>
      </c>
      <c r="I1140" s="11" t="inlineStr">
        <is>
          <t>Não</t>
        </is>
      </c>
      <c r="J1140" s="11" t="n">
        <v>2015</v>
      </c>
      <c r="L1140" s="11" t="n">
        <v>7</v>
      </c>
      <c r="M1140" s="8">
        <f>L1140*G1140</f>
        <v/>
      </c>
      <c r="P1140" s="9" t="n"/>
    </row>
    <row r="1141">
      <c r="A1141" s="11" t="inlineStr">
        <is>
          <t>Dark Deed</t>
        </is>
      </c>
      <c r="B1141" s="11" t="inlineStr">
        <is>
          <t>Instant</t>
        </is>
      </c>
      <c r="C1141" s="11" t="inlineStr">
        <is>
          <t>Uncommon / Incomum</t>
        </is>
      </c>
      <c r="D1141" s="11" t="inlineStr">
        <is>
          <t>Target creature gets -4/-4 until end of turn.</t>
        </is>
      </c>
      <c r="E1141" s="11" t="inlineStr">
        <is>
          <t>{1}{B}</t>
        </is>
      </c>
      <c r="F1141" s="11" t="inlineStr">
        <is>
          <t>Preto</t>
        </is>
      </c>
      <c r="G1141" s="8" t="n">
        <v>0.32</v>
      </c>
      <c r="H1141" s="11" t="inlineStr">
        <is>
          <t>Marvel Super Heroes (MSH)</t>
        </is>
      </c>
      <c r="I1141" s="11" t="inlineStr">
        <is>
          <t>Não</t>
        </is>
      </c>
      <c r="J1141" s="11" t="n">
        <v>2026</v>
      </c>
      <c r="L1141" s="11" t="n">
        <v>1</v>
      </c>
      <c r="M1141" s="8">
        <f>L1141*G1141</f>
        <v/>
      </c>
      <c r="P1141" s="9" t="n"/>
    </row>
    <row r="1142">
      <c r="A1142" s="11" t="inlineStr">
        <is>
          <t>Dark Endurance / Resistência Sombria</t>
        </is>
      </c>
      <c r="B1142" s="11" t="inlineStr">
        <is>
          <t>Mágica Instantânea</t>
        </is>
      </c>
      <c r="C1142" s="11" t="inlineStr">
        <is>
          <t>Comum</t>
        </is>
      </c>
      <c r="D1142" s="11" t="inlineStr">
        <is>
          <t>Esta mágica custa {1} a menos para ser conjurada se tiver como alvo uma criatura bloqueadora. A criatura alvo recebe +2/+0 e ganha indestrutível até o final do turno. (O dano e os efeitos que dizem "destrua" não a destroem.)</t>
        </is>
      </c>
      <c r="E1142" s="11" t="inlineStr">
        <is>
          <t>1{B}</t>
        </is>
      </c>
      <c r="F1142" s="11" t="inlineStr">
        <is>
          <t>Preto</t>
        </is>
      </c>
      <c r="G1142" s="8" t="n">
        <v>0.05</v>
      </c>
      <c r="H1142" s="11" t="inlineStr">
        <is>
          <t>Edge of Eternity</t>
        </is>
      </c>
      <c r="I1142" s="11" t="inlineStr">
        <is>
          <t>Não</t>
        </is>
      </c>
      <c r="J1142" s="11" t="n">
        <v>2025</v>
      </c>
      <c r="L1142" s="11" t="n">
        <v>1</v>
      </c>
      <c r="M1142" s="8">
        <f>L1142*G1142</f>
        <v/>
      </c>
      <c r="P1142" s="9" t="n"/>
    </row>
    <row r="1143">
      <c r="A1143" s="11" t="inlineStr">
        <is>
          <t>Dark Inquiry / Interrogatório Sombrio</t>
        </is>
      </c>
      <c r="B1143" s="11" t="inlineStr">
        <is>
          <t>Sorcery / Feitiço</t>
        </is>
      </c>
      <c r="C1143" s="11" t="inlineStr">
        <is>
          <t>Common / Comum</t>
        </is>
      </c>
      <c r="D1143" s="11" t="inlineStr">
        <is>
          <t>Target opponent reveals their hand. You choose a nonland card from it. That player discards that card. / O oponente alvo revela a própria mão. Você escolhe um card que não seja um terreno da mão dele. Aquele jogador descarta aquele card.</t>
        </is>
      </c>
      <c r="E1143" s="11" t="inlineStr">
        <is>
          <t>{2}{B}</t>
        </is>
      </c>
      <c r="F1143" s="11" t="inlineStr">
        <is>
          <t>Preto</t>
        </is>
      </c>
      <c r="G1143" s="8" t="n">
        <v>0.03</v>
      </c>
      <c r="H1143" s="11" t="inlineStr">
        <is>
          <t>Rivals of Ixalan (RIX)</t>
        </is>
      </c>
      <c r="I1143" s="11" t="inlineStr">
        <is>
          <t>Não</t>
        </is>
      </c>
      <c r="J1143" s="11" t="n">
        <v>2018</v>
      </c>
      <c r="L1143" s="11" t="n">
        <v>1</v>
      </c>
      <c r="M1143" s="8">
        <f>L1143*G1143</f>
        <v/>
      </c>
      <c r="P1143" s="9" t="n"/>
    </row>
    <row r="1144">
      <c r="A1144" s="11" t="inlineStr">
        <is>
          <t>Dark Inquiry / Interrogatório Sombrio</t>
        </is>
      </c>
      <c r="B1144" s="11" t="inlineStr">
        <is>
          <t>Sorcery / Feitiço</t>
        </is>
      </c>
      <c r="C1144" s="11" t="inlineStr">
        <is>
          <t>Common / Comum</t>
        </is>
      </c>
      <c r="D1144" s="11" t="inlineStr">
        <is>
          <t>Target opponent reveals their hand. You choose a nonland card from it. That player discards that card. / O oponente alvo revela a própria mão. Você escolhe um card que não seja um terreno da mão dele. Aquele jogador descarta aquele card.</t>
        </is>
      </c>
      <c r="E1144" s="11" t="inlineStr">
        <is>
          <t>{2}{B}</t>
        </is>
      </c>
      <c r="F1144" s="11" t="inlineStr">
        <is>
          <t>Preto</t>
        </is>
      </c>
      <c r="G1144" s="8" t="n">
        <v>0.03</v>
      </c>
      <c r="H1144" s="11" t="inlineStr">
        <is>
          <t>Rivals of Ixalan (RIX)</t>
        </is>
      </c>
      <c r="I1144" s="11" t="inlineStr">
        <is>
          <t>Não</t>
        </is>
      </c>
      <c r="J1144" s="11" t="n">
        <v>2018</v>
      </c>
      <c r="L1144" s="11" t="n">
        <v>1</v>
      </c>
      <c r="M1144" s="8">
        <f>L1144*G1144</f>
        <v/>
      </c>
      <c r="P1144" s="9" t="n"/>
    </row>
    <row r="1145">
      <c r="A1145" s="11" t="inlineStr">
        <is>
          <t>Darksteel Citadel / Cidadela de Aço Negro</t>
        </is>
      </c>
      <c r="B1145" s="11" t="inlineStr">
        <is>
          <t>Artifact Land / Terreno Artefato</t>
        </is>
      </c>
      <c r="C1145" s="11" t="inlineStr">
        <is>
          <t>Common / Comum</t>
        </is>
      </c>
      <c r="D1145" s="11" t="inlineStr">
        <is>
          <t>Indestructible {T}: Add {C}. / Indestrutível (Os efeitos que dizem "destrua" não destroem este terreno.) {T}: Adicione {1} à sua reserva de mana.</t>
        </is>
      </c>
      <c r="F1145" s="11" t="inlineStr">
        <is>
          <t>Incolor</t>
        </is>
      </c>
      <c r="G1145" s="8" t="n">
        <v>2.99</v>
      </c>
      <c r="H1145" s="11" t="inlineStr">
        <is>
          <t>Modern Masters 2015 (MM2)</t>
        </is>
      </c>
      <c r="I1145" s="11" t="inlineStr">
        <is>
          <t>Não</t>
        </is>
      </c>
      <c r="J1145" s="11" t="n">
        <v>2015</v>
      </c>
      <c r="L1145" s="11" t="n">
        <v>2</v>
      </c>
      <c r="M1145" s="8">
        <f>L1145*G1145</f>
        <v/>
      </c>
      <c r="N1145" s="11" t="inlineStr">
        <is>
          <t>Pasta</t>
        </is>
      </c>
      <c r="P1145" s="9" t="n"/>
    </row>
    <row r="1146">
      <c r="A1146" s="11" t="inlineStr">
        <is>
          <t>Darksteel Pendant / Pingente de Aço Negro</t>
        </is>
      </c>
      <c r="B1146" s="11" t="inlineStr">
        <is>
          <t>Artifact / Artefato</t>
        </is>
      </c>
      <c r="C1146" s="11" t="inlineStr">
        <is>
          <t>Common / Comum</t>
        </is>
      </c>
      <c r="D1146" s="11"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1146" s="11" t="inlineStr">
        <is>
          <t>{2}</t>
        </is>
      </c>
      <c r="F1146" s="11" t="inlineStr">
        <is>
          <t>Incolor</t>
        </is>
      </c>
      <c r="G1146" s="8" t="n">
        <v>0.2</v>
      </c>
      <c r="H1146" s="11" t="inlineStr">
        <is>
          <t>Darksteel</t>
        </is>
      </c>
      <c r="I1146" s="11" t="inlineStr">
        <is>
          <t>Não</t>
        </is>
      </c>
      <c r="J1146" s="11" t="n">
        <v>2004</v>
      </c>
      <c r="L1146" s="11" t="n">
        <v>1</v>
      </c>
      <c r="M1146" s="8">
        <f>L1146*G1146</f>
        <v/>
      </c>
      <c r="P1146" s="9" t="n"/>
    </row>
    <row r="1147">
      <c r="A1147" s="11" t="inlineStr">
        <is>
          <t>Darling of the Masses / Queridinha das Massas</t>
        </is>
      </c>
      <c r="B1147" s="11" t="inlineStr">
        <is>
          <t>Creature — Elf Citizen / Criatura — Elfo Cidadão</t>
        </is>
      </c>
      <c r="C1147" s="11" t="inlineStr">
        <is>
          <t>Uncommon / Incomum</t>
        </is>
      </c>
      <c r="D1147" s="11" t="inlineStr">
        <is>
          <t>Other Citizens you control get +1/+0. Whenever this creature attacks, create a 1/1 green and white Citizen creature token. / Os outros Cidadãos que você controla recebem +1/+0. Toda vez que Queridinha das Massas atacar, crie uma ficha de criatura Cidadão verde e branca 1/1.</t>
        </is>
      </c>
      <c r="E1147" s="11" t="inlineStr">
        <is>
          <t>{2}{G}{W}</t>
        </is>
      </c>
      <c r="F1147" s="11" t="inlineStr">
        <is>
          <t>Verde, Branco</t>
        </is>
      </c>
      <c r="G1147" s="8" t="n">
        <v>0.12</v>
      </c>
      <c r="H1147" s="11" t="inlineStr">
        <is>
          <t>Streets of New Capenna (SNC)</t>
        </is>
      </c>
      <c r="I1147" s="11" t="inlineStr">
        <is>
          <t>Não</t>
        </is>
      </c>
      <c r="J1147" s="11" t="n">
        <v>2022</v>
      </c>
      <c r="K1147" s="10" t="n">
        <v>46114</v>
      </c>
      <c r="L1147" s="11" t="n">
        <v>1</v>
      </c>
      <c r="M1147" s="8">
        <f>L1147*G1147</f>
        <v/>
      </c>
      <c r="P1147" s="9" t="n"/>
    </row>
    <row r="1148">
      <c r="A1148" s="11" t="inlineStr">
        <is>
          <t>Daru Cavalier / Cavalariano de Daru</t>
        </is>
      </c>
      <c r="B1148" s="11" t="inlineStr">
        <is>
          <t>Creature — Human Soldier / Criatura — Soldado</t>
        </is>
      </c>
      <c r="C1148" s="11" t="inlineStr">
        <is>
          <t>Common / Comum</t>
        </is>
      </c>
      <c r="D1148" s="11" t="inlineStr">
        <is>
          <t>First strike When this creature enters, you may search your library for a card named Daru Cavalier, reveal it, put it into your hand, then shuffle. / Iniciativa Quando Cavalariano de Daru entra em jogo, você pode procurar em seu grimório por um card cujo nome é Cavalariano de Daru, revelá-lo, e colocá-lo em sua mão. Se o fizer, embaralhe seu grimório.</t>
        </is>
      </c>
      <c r="E1148" s="11" t="inlineStr">
        <is>
          <t>{3}{W}</t>
        </is>
      </c>
      <c r="F1148" s="11" t="inlineStr">
        <is>
          <t>Branco</t>
        </is>
      </c>
      <c r="G1148" s="8" t="n">
        <v>0.05</v>
      </c>
      <c r="H1148" s="11" t="inlineStr">
        <is>
          <t>Onslaught (ONS)</t>
        </is>
      </c>
      <c r="I1148" s="11" t="inlineStr">
        <is>
          <t>Não</t>
        </is>
      </c>
      <c r="J1148" s="11" t="n">
        <v>2002</v>
      </c>
      <c r="K1148" s="10" t="n">
        <v>46055</v>
      </c>
      <c r="L1148" s="11" t="n">
        <v>1</v>
      </c>
      <c r="M1148" s="8">
        <f>L1148*G1148</f>
        <v/>
      </c>
      <c r="P1148" s="9" t="n"/>
    </row>
    <row r="1149">
      <c r="A1149" s="11" t="inlineStr">
        <is>
          <t>Daru Encampment / Acampamento Daru</t>
        </is>
      </c>
      <c r="B1149" s="11" t="inlineStr">
        <is>
          <t>Land / Terreno</t>
        </is>
      </c>
      <c r="C1149" s="11" t="inlineStr">
        <is>
          <t>Uncommon / Incomum</t>
        </is>
      </c>
      <c r="D1149" s="11" t="inlineStr">
        <is>
          <t>{T}: Add {C}. {W}, {T}: Target Soldier creature gets +1/+1 until end of turn. / {T}: Adiciona {1} à sua reserva de mana. {W}, {T}: O Soldado alvo recebe +1/+1 até o final do turno.</t>
        </is>
      </c>
      <c r="F1149" s="11" t="inlineStr">
        <is>
          <t>Branco</t>
        </is>
      </c>
      <c r="G1149" s="8" t="n">
        <v>0.4</v>
      </c>
      <c r="H1149" s="11" t="inlineStr">
        <is>
          <t>Duel Decks: Elspeth vs. Tezzeret (DDF)</t>
        </is>
      </c>
      <c r="I1149" s="11" t="inlineStr">
        <is>
          <t>Não</t>
        </is>
      </c>
      <c r="J1149" s="11" t="n">
        <v>2010</v>
      </c>
      <c r="L1149" s="11" t="n">
        <v>1</v>
      </c>
      <c r="M1149" s="8">
        <f>L1149*G1149</f>
        <v/>
      </c>
      <c r="P1149" s="9" t="n"/>
    </row>
    <row r="1150">
      <c r="A1150" s="11" t="inlineStr">
        <is>
          <t>Dauntless Onslaught / Embestida Intrépida</t>
        </is>
      </c>
      <c r="B1150" s="11" t="inlineStr">
        <is>
          <t>Mágica Instantânea</t>
        </is>
      </c>
      <c r="C1150" s="11" t="inlineStr">
        <is>
          <t>Incomum</t>
        </is>
      </c>
      <c r="D1150" s="11" t="inlineStr">
        <is>
          <t>Até duas criaturas alvo recebem +2/+2 até o final do turno.</t>
        </is>
      </c>
      <c r="E1150" s="11" t="inlineStr">
        <is>
          <t>2W</t>
        </is>
      </c>
      <c r="F1150" s="11" t="inlineStr">
        <is>
          <t>Branco</t>
        </is>
      </c>
      <c r="G1150" s="8" t="n">
        <v>0.06</v>
      </c>
      <c r="H1150" s="11" t="inlineStr">
        <is>
          <t>Duel Decks: Speed vs. Cunning</t>
        </is>
      </c>
      <c r="I1150" s="11" t="inlineStr">
        <is>
          <t>Não</t>
        </is>
      </c>
      <c r="J1150" s="11" t="n">
        <v>2014</v>
      </c>
      <c r="L1150" s="11" t="n">
        <v>1</v>
      </c>
      <c r="M1150" s="8">
        <f>L1150*G1150</f>
        <v/>
      </c>
      <c r="P1150" s="9" t="n"/>
    </row>
    <row r="1151">
      <c r="A1151" s="11" t="inlineStr">
        <is>
          <t>Dawn Charm / Medalhão da Aurora</t>
        </is>
      </c>
      <c r="B1151" s="11" t="inlineStr">
        <is>
          <t>Instant / Mágica Instantânea</t>
        </is>
      </c>
      <c r="C1151" s="11" t="inlineStr">
        <is>
          <t>Common / Comum</t>
        </is>
      </c>
      <c r="D1151" s="11"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151" s="11" t="inlineStr">
        <is>
          <t>{1}{W}</t>
        </is>
      </c>
      <c r="F1151" s="11" t="inlineStr">
        <is>
          <t>Branco</t>
        </is>
      </c>
      <c r="G1151" s="8" t="n">
        <v>2.84</v>
      </c>
      <c r="H1151" s="11" t="inlineStr">
        <is>
          <t>Planar Chaos (PLC)</t>
        </is>
      </c>
      <c r="I1151" s="11" t="inlineStr">
        <is>
          <t>Não</t>
        </is>
      </c>
      <c r="J1151" s="11" t="n">
        <v>2007</v>
      </c>
      <c r="L1151" s="11" t="n">
        <v>1</v>
      </c>
      <c r="M1151" s="8">
        <f>L1151*G1151</f>
        <v/>
      </c>
      <c r="P1151" s="9" t="n"/>
    </row>
    <row r="1152">
      <c r="A1152" s="11" t="inlineStr">
        <is>
          <t>Dawn-Blessed Pennant</t>
        </is>
      </c>
      <c r="B1152" s="11" t="inlineStr">
        <is>
          <t>Artifact</t>
        </is>
      </c>
      <c r="C1152" s="11" t="inlineStr">
        <is>
          <t>Uncommon / Incomum</t>
        </is>
      </c>
      <c r="D1152" s="11"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152" s="11" t="inlineStr">
        <is>
          <t>{1}</t>
        </is>
      </c>
      <c r="F1152" s="11" t="inlineStr">
        <is>
          <t>Incolor</t>
        </is>
      </c>
      <c r="G1152" s="8" t="n">
        <v>0.23</v>
      </c>
      <c r="H1152" s="11" t="inlineStr">
        <is>
          <t>Lorwyn Eclipsed (ECL)</t>
        </is>
      </c>
      <c r="I1152" s="11" t="inlineStr">
        <is>
          <t>Não</t>
        </is>
      </c>
      <c r="J1152" s="11" t="n">
        <v>2026</v>
      </c>
      <c r="L1152" s="11" t="n">
        <v>1</v>
      </c>
      <c r="M1152" s="8">
        <f>L1152*G1152</f>
        <v/>
      </c>
      <c r="P1152" s="9" t="n"/>
    </row>
    <row r="1153">
      <c r="A1153" s="11" t="inlineStr">
        <is>
          <t>Dawn's Light Archer</t>
        </is>
      </c>
      <c r="B1153" s="11" t="inlineStr">
        <is>
          <t>Creature — Elf Archer</t>
        </is>
      </c>
      <c r="C1153" s="11" t="inlineStr">
        <is>
          <t>Common</t>
        </is>
      </c>
      <c r="D1153" s="11" t="inlineStr">
        <is>
          <t>Flash. Reach.</t>
        </is>
      </c>
      <c r="E1153" s="11" t="inlineStr">
        <is>
          <t>{2}{G}</t>
        </is>
      </c>
      <c r="F1153" s="11" t="inlineStr">
        <is>
          <t>Verde</t>
        </is>
      </c>
      <c r="G1153" s="8" t="n">
        <v>0.1</v>
      </c>
      <c r="H1153" s="11" t="inlineStr">
        <is>
          <t>Lorwyn Eclipsed (ECL)</t>
        </is>
      </c>
      <c r="I1153" s="11" t="inlineStr">
        <is>
          <t>Não</t>
        </is>
      </c>
      <c r="J1153" s="11" t="n">
        <v>2026</v>
      </c>
      <c r="K1153" s="10" t="n">
        <v>46057</v>
      </c>
      <c r="L1153" s="11" t="n">
        <v>1</v>
      </c>
      <c r="M1153" s="8">
        <f>L1153*G1153</f>
        <v/>
      </c>
      <c r="P1153" s="9" t="n"/>
    </row>
    <row r="1154">
      <c r="A1154" s="11" t="inlineStr">
        <is>
          <t>Dawnbringer Cleric / Clérigo Arauto da Aurora</t>
        </is>
      </c>
      <c r="B1154" s="11" t="inlineStr">
        <is>
          <t>Creature — Human Cleric / Criatura — Humano Clérigo</t>
        </is>
      </c>
      <c r="C1154" s="11" t="inlineStr">
        <is>
          <t>Common / Comum</t>
        </is>
      </c>
      <c r="D1154"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154" s="11" t="inlineStr">
        <is>
          <t>{1}{W}</t>
        </is>
      </c>
      <c r="F1154" s="11" t="inlineStr">
        <is>
          <t>Branco</t>
        </is>
      </c>
      <c r="G1154" s="8" t="n">
        <v>0.32</v>
      </c>
      <c r="H1154" s="11" t="inlineStr">
        <is>
          <t>Adventures in the Forgotten Realms (AFR)</t>
        </is>
      </c>
      <c r="I1154" s="11" t="inlineStr">
        <is>
          <t>Não</t>
        </is>
      </c>
      <c r="J1154" s="11" t="n">
        <v>2021</v>
      </c>
      <c r="K1154" s="10" t="n">
        <v>46082</v>
      </c>
      <c r="L1154" s="11" t="n">
        <v>1</v>
      </c>
      <c r="M1154" s="8">
        <f>L1154*G1154</f>
        <v/>
      </c>
      <c r="P1154" s="9" t="n"/>
    </row>
    <row r="1155">
      <c r="A1155" s="11" t="inlineStr">
        <is>
          <t>Dawnbringer Cleric / Clérigo Arauto da Aurora</t>
        </is>
      </c>
      <c r="B1155" s="11" t="inlineStr">
        <is>
          <t>Creature — Human Cleric / Criatura — Humano Clérigo</t>
        </is>
      </c>
      <c r="C1155" s="11" t="inlineStr">
        <is>
          <t>Common / Comum</t>
        </is>
      </c>
      <c r="D1155"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155" s="11" t="inlineStr">
        <is>
          <t>{1}{W}</t>
        </is>
      </c>
      <c r="F1155" s="11" t="inlineStr">
        <is>
          <t>Branco</t>
        </is>
      </c>
      <c r="G1155" s="8" t="n">
        <v>0.49</v>
      </c>
      <c r="H1155" s="11" t="inlineStr">
        <is>
          <t>Commander Legends: Battle for Baldur's Gate (CLB)</t>
        </is>
      </c>
      <c r="I1155" s="11" t="inlineStr">
        <is>
          <t>Não</t>
        </is>
      </c>
      <c r="J1155" s="11" t="n">
        <v>2022</v>
      </c>
      <c r="K1155" s="10" t="n">
        <v>46082</v>
      </c>
      <c r="L1155" s="11" t="n">
        <v>2</v>
      </c>
      <c r="M1155" s="8">
        <f>L1155*G1155</f>
        <v/>
      </c>
      <c r="P1155" s="9" t="n"/>
    </row>
    <row r="1156">
      <c r="A1156" s="11" t="inlineStr">
        <is>
          <t>Dawnfeather Eagle / Águia-pena-d'aurora</t>
        </is>
      </c>
      <c r="B1156" s="11" t="inlineStr">
        <is>
          <t>Creature — Bird / Criatura — Ave</t>
        </is>
      </c>
      <c r="C1156" s="11" t="inlineStr">
        <is>
          <t>Common / Comum</t>
        </is>
      </c>
      <c r="D1156" s="11" t="inlineStr">
        <is>
          <t>Flying When this creature enters, creatures you control get +1/+1 and gain vigilance until end of turn. / Voar Quando Águia-pena-d'aurora entra no campo de batalha, as criaturas que você controla recebem +1/+1 e ganham vigilância até o final do turno.</t>
        </is>
      </c>
      <c r="E1156" s="11" t="inlineStr">
        <is>
          <t>{4}{W}</t>
        </is>
      </c>
      <c r="F1156" s="11" t="inlineStr">
        <is>
          <t>Branco</t>
        </is>
      </c>
      <c r="G1156" s="8" t="n">
        <v>0.03</v>
      </c>
      <c r="H1156" s="11" t="inlineStr">
        <is>
          <t>Aether Revolt (AER)</t>
        </is>
      </c>
      <c r="I1156" s="11" t="inlineStr">
        <is>
          <t>Não</t>
        </is>
      </c>
      <c r="J1156" s="11" t="n">
        <v>2017</v>
      </c>
      <c r="K1156" s="10" t="n">
        <v>46084</v>
      </c>
      <c r="L1156" s="11" t="n">
        <v>1</v>
      </c>
      <c r="M1156" s="8">
        <f>L1156*G1156</f>
        <v/>
      </c>
      <c r="P1156" s="9" t="n"/>
    </row>
    <row r="1157">
      <c r="A1157" s="11" t="inlineStr">
        <is>
          <t>Dawnhand Eulogist</t>
        </is>
      </c>
      <c r="B1157" s="11" t="inlineStr">
        <is>
          <t>Creature — Elf Warlock</t>
        </is>
      </c>
      <c r="C1157" s="11" t="inlineStr">
        <is>
          <t>Common</t>
        </is>
      </c>
      <c r="D1157" s="11" t="inlineStr">
        <is>
          <t>Menace. When this creature enters, mill three cards. Then if there is an Elf card in your graveyard, each opponent loses 2 life and you gain 2 life.</t>
        </is>
      </c>
      <c r="E1157" s="11" t="inlineStr">
        <is>
          <t>{3}{B}</t>
        </is>
      </c>
      <c r="F1157" s="11" t="inlineStr">
        <is>
          <t>Preto</t>
        </is>
      </c>
      <c r="G1157" s="8" t="n">
        <v>0.09</v>
      </c>
      <c r="H1157" s="11" t="inlineStr">
        <is>
          <t>Lorwyn Eclipsed (ECL)</t>
        </is>
      </c>
      <c r="I1157" s="11" t="inlineStr">
        <is>
          <t>Não</t>
        </is>
      </c>
      <c r="J1157" s="11" t="n">
        <v>2026</v>
      </c>
      <c r="K1157" s="10" t="n">
        <v>46084</v>
      </c>
      <c r="L1157" s="11" t="n">
        <v>1</v>
      </c>
      <c r="M1157" s="8">
        <f>L1157*G1157</f>
        <v/>
      </c>
      <c r="P1157" s="9" t="n"/>
    </row>
    <row r="1158">
      <c r="A1158" s="11" t="inlineStr">
        <is>
          <t>Dawnhand Eulogist</t>
        </is>
      </c>
      <c r="B1158" s="11" t="inlineStr">
        <is>
          <t>Creature — Elf Warlock</t>
        </is>
      </c>
      <c r="C1158" s="11" t="inlineStr">
        <is>
          <t>Common</t>
        </is>
      </c>
      <c r="D1158" s="11" t="inlineStr">
        <is>
          <t>Menace. When this creature enters, mill three cards. Then if there is an Elf card in your graveyard, each opponent loses 2 life and you gain 2 life.</t>
        </is>
      </c>
      <c r="E1158" s="11" t="inlineStr">
        <is>
          <t>{3}{B}</t>
        </is>
      </c>
      <c r="F1158" s="11" t="inlineStr">
        <is>
          <t>Preto</t>
        </is>
      </c>
      <c r="G1158" s="8" t="n">
        <v>0.14</v>
      </c>
      <c r="H1158" s="11" t="inlineStr">
        <is>
          <t>Lorwyn Eclipsed (ECL)</t>
        </is>
      </c>
      <c r="I1158" s="11" t="inlineStr">
        <is>
          <t>Sim</t>
        </is>
      </c>
      <c r="J1158" s="11" t="n">
        <v>2026</v>
      </c>
      <c r="K1158" s="10" t="n">
        <v>46084</v>
      </c>
      <c r="L1158" s="11" t="n">
        <v>2</v>
      </c>
      <c r="M1158" s="8">
        <f>L1158*G1158</f>
        <v/>
      </c>
      <c r="P1158" s="9" t="n"/>
    </row>
    <row r="1159">
      <c r="A1159" s="11" t="inlineStr">
        <is>
          <t>Dawnhart Disciple / Discípula Cervo da Aurora</t>
        </is>
      </c>
      <c r="B1159" s="11" t="inlineStr">
        <is>
          <t>Creature — Human Warlock / Criatura — Humano Bruxo</t>
        </is>
      </c>
      <c r="C1159" s="11" t="inlineStr">
        <is>
          <t>Common / Comum</t>
        </is>
      </c>
      <c r="D1159" s="11" t="inlineStr">
        <is>
          <t>Whenever another Human you control enters, this creature gets +1/+1 until end of turn. / Toda vez que outro Humano entra no campo de batalha sob seu controle, Discípula Cervo da Aurora recebe +1/+1 até o final do turno.</t>
        </is>
      </c>
      <c r="E1159" s="11" t="inlineStr">
        <is>
          <t>{1}{G}</t>
        </is>
      </c>
      <c r="F1159" s="11" t="inlineStr">
        <is>
          <t>Verde</t>
        </is>
      </c>
      <c r="G1159" s="8" t="n">
        <v>0.09</v>
      </c>
      <c r="H1159" s="11" t="inlineStr">
        <is>
          <t>Innistrad: Crimson Vow (VOW)</t>
        </is>
      </c>
      <c r="I1159" s="11" t="inlineStr">
        <is>
          <t>Não</t>
        </is>
      </c>
      <c r="J1159" s="11" t="n">
        <v>2021</v>
      </c>
      <c r="K1159" s="10" t="n">
        <v>46055</v>
      </c>
      <c r="L1159" s="11" t="n">
        <v>1</v>
      </c>
      <c r="M1159" s="8">
        <f>L1159*G1159</f>
        <v/>
      </c>
      <c r="P1159" s="9" t="n"/>
    </row>
    <row r="1160">
      <c r="A1160" s="11" t="inlineStr">
        <is>
          <t>Dawnhart Rejuvenator / Rejuvenescedora Cervo da Aurora</t>
        </is>
      </c>
      <c r="B1160" s="11" t="inlineStr">
        <is>
          <t>Creature — Human Warlock / Criatura — Humano Bruxo</t>
        </is>
      </c>
      <c r="C1160" s="11" t="inlineStr">
        <is>
          <t>Common / Comum</t>
        </is>
      </c>
      <c r="D1160" s="11" t="inlineStr">
        <is>
          <t>When Dawnhart Rejuvenator enters the battlefield, you gain 3 life. {T}: Add one mana of any color. / Quando Rejuvenescedora Cervo da Aurora entrar no campo de batalha, você ganha 3 pontos de vida. {T}: Adicione um mana de qualquer cor.</t>
        </is>
      </c>
      <c r="E1160" s="11" t="inlineStr">
        <is>
          <t>{3}{G}</t>
        </is>
      </c>
      <c r="F1160" s="11" t="inlineStr">
        <is>
          <t>Verde</t>
        </is>
      </c>
      <c r="G1160" s="8" t="n">
        <v>0.08</v>
      </c>
      <c r="H1160" s="11" t="inlineStr">
        <is>
          <t>Innistrad: Midnight Hunt (MID)</t>
        </is>
      </c>
      <c r="I1160" s="11" t="inlineStr">
        <is>
          <t>Não</t>
        </is>
      </c>
      <c r="J1160" s="11" t="n">
        <v>2021</v>
      </c>
      <c r="K1160" s="10" t="n">
        <v>46114</v>
      </c>
      <c r="L1160" s="11" t="n">
        <v>1</v>
      </c>
      <c r="M1160" s="8">
        <f>L1160*G1160</f>
        <v/>
      </c>
      <c r="P1160" s="9" t="n"/>
    </row>
    <row r="1161">
      <c r="A1161" s="11" t="inlineStr">
        <is>
          <t>Dawnstrike Paladin / Paladino da Aurora</t>
        </is>
      </c>
      <c r="B1161" s="11" t="inlineStr">
        <is>
          <t>Creature — Human Knight / Criatura — Humano Cavaleiro</t>
        </is>
      </c>
      <c r="C1161" s="11" t="inlineStr">
        <is>
          <t>Common / Comum</t>
        </is>
      </c>
      <c r="D1161" s="11"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161" s="11" t="inlineStr">
        <is>
          <t>{3}{W}{W}</t>
        </is>
      </c>
      <c r="F1161" s="11" t="inlineStr">
        <is>
          <t>Branco</t>
        </is>
      </c>
      <c r="G1161" s="8" t="n">
        <v>0.06</v>
      </c>
      <c r="H1161" s="11" t="inlineStr">
        <is>
          <t>Magic 2014 (M14)</t>
        </is>
      </c>
      <c r="I1161" s="11" t="inlineStr">
        <is>
          <t>Não</t>
        </is>
      </c>
      <c r="J1161" s="11" t="n">
        <v>2013</v>
      </c>
      <c r="K1161" s="10" t="n">
        <v>46114</v>
      </c>
      <c r="L1161" s="11" t="n">
        <v>1</v>
      </c>
      <c r="M1161" s="8">
        <f>L1161*G1161</f>
        <v/>
      </c>
      <c r="P1161" s="9" t="n"/>
    </row>
    <row r="1162">
      <c r="A1162" s="11" t="inlineStr">
        <is>
          <t>Dawnstrike Paladin / Paladino da Aurora</t>
        </is>
      </c>
      <c r="B1162" s="11" t="inlineStr">
        <is>
          <t>Creature — Human Knight / Criatura — Humano Cavaleiro</t>
        </is>
      </c>
      <c r="C1162" s="11" t="inlineStr">
        <is>
          <t>Common / Comum</t>
        </is>
      </c>
      <c r="D1162" s="11"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162" s="11" t="inlineStr">
        <is>
          <t>{3}{W}{W}</t>
        </is>
      </c>
      <c r="F1162" s="11" t="inlineStr">
        <is>
          <t>Branco</t>
        </is>
      </c>
      <c r="G1162" s="8" t="n">
        <v>0.06</v>
      </c>
      <c r="H1162" s="11" t="inlineStr">
        <is>
          <t>Magic 2014 (M14)</t>
        </is>
      </c>
      <c r="I1162" s="11" t="inlineStr">
        <is>
          <t>Não</t>
        </is>
      </c>
      <c r="J1162" s="11" t="n">
        <v>2013</v>
      </c>
      <c r="K1162" s="10" t="n">
        <v>46114</v>
      </c>
      <c r="L1162" s="11" t="n">
        <v>2</v>
      </c>
      <c r="M1162" s="8">
        <f>L1162*G1162</f>
        <v/>
      </c>
      <c r="P1162" s="9" t="n"/>
    </row>
    <row r="1163">
      <c r="A1163" s="11" t="inlineStr">
        <is>
          <t>Dawntreader Elk / Alce Viajante da Aurora</t>
        </is>
      </c>
      <c r="B1163" s="11" t="inlineStr">
        <is>
          <t>Creature — Elk / Criatura — Alce</t>
        </is>
      </c>
      <c r="C1163" s="11" t="inlineStr">
        <is>
          <t>Common / Comum</t>
        </is>
      </c>
      <c r="D1163" s="11" t="inlineStr">
        <is>
          <t>{G}, Sacrifice this creature: Search your library for a basic land card, put it onto the battlefield tapped, then shuffle. / {G}, Sacrifique Alce Viajante da Aurora: Procure um card de terreno básico no seu grimório, coloque-o no campo de batalha virado e depois embaralhe seu grimório.</t>
        </is>
      </c>
      <c r="E1163" s="11" t="inlineStr">
        <is>
          <t>{1}{G}</t>
        </is>
      </c>
      <c r="F1163" s="11" t="inlineStr">
        <is>
          <t>Verde</t>
        </is>
      </c>
      <c r="G1163" s="8" t="n">
        <v>0.08</v>
      </c>
      <c r="H1163" s="11" t="inlineStr">
        <is>
          <t>Dark Ascension (DKA)</t>
        </is>
      </c>
      <c r="I1163" s="11" t="inlineStr">
        <is>
          <t>Não</t>
        </is>
      </c>
      <c r="J1163" s="11" t="n">
        <v>2012</v>
      </c>
      <c r="K1163" s="10" t="n">
        <v>46055</v>
      </c>
      <c r="L1163" s="11" t="n">
        <v>1</v>
      </c>
      <c r="M1163" s="8">
        <f>L1163*G1163</f>
        <v/>
      </c>
      <c r="P1163" s="9" t="n"/>
    </row>
    <row r="1164">
      <c r="A1164" s="11" t="inlineStr">
        <is>
          <t>Dazzling Lights / Luzes Ofuscantes</t>
        </is>
      </c>
      <c r="B1164" s="11" t="inlineStr">
        <is>
          <t>Instant / Mágica Instantânea</t>
        </is>
      </c>
      <c r="C1164" s="11" t="inlineStr">
        <is>
          <t>Common / Comum</t>
        </is>
      </c>
      <c r="D1164" s="11" t="inlineStr">
        <is>
          <t>Target creature gets -3/-0 until end of turn. Surveil 2. (Look at the top two cards of your library, then put any number of them into your graveyard and the rest on top of your library in any order.) / A criatura alvo recebe -3/-0 até o final do turno. Vigiar 2. (Olhe os dois cards do topo de seu grimório. Depois, coloque qualquer número deles em seu cemitério e o restante no topo de seu grimório em qualquer ordem.)</t>
        </is>
      </c>
      <c r="E1164" s="11" t="inlineStr">
        <is>
          <t>{U}</t>
        </is>
      </c>
      <c r="F1164" s="11" t="inlineStr">
        <is>
          <t>Azul</t>
        </is>
      </c>
      <c r="G1164" s="8" t="n">
        <v>0.03</v>
      </c>
      <c r="H1164" s="11" t="inlineStr">
        <is>
          <t>Guilds of Ravnica (GRN)</t>
        </is>
      </c>
      <c r="I1164" s="11" t="inlineStr">
        <is>
          <t>Não</t>
        </is>
      </c>
      <c r="J1164" s="11" t="n">
        <v>2018</v>
      </c>
      <c r="L1164" s="11" t="n">
        <v>1</v>
      </c>
      <c r="M1164" s="8">
        <f>L1164*G1164</f>
        <v/>
      </c>
      <c r="P1164" s="9" t="n"/>
    </row>
    <row r="1165">
      <c r="A1165" s="11" t="inlineStr">
        <is>
          <t>De Volta da Extinção / Return from Extinction</t>
        </is>
      </c>
      <c r="B1165" s="11" t="inlineStr">
        <is>
          <t>Feitiço / Sorcery</t>
        </is>
      </c>
      <c r="C1165" s="11" t="inlineStr">
        <is>
          <t>Comum / Common</t>
        </is>
      </c>
      <c r="D1165" s="11"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65" s="11" t="inlineStr">
        <is>
          <t>{1}{B}</t>
        </is>
      </c>
      <c r="F1165" s="11" t="inlineStr">
        <is>
          <t>Preto</t>
        </is>
      </c>
      <c r="G1165" s="8" t="n">
        <v>0.09</v>
      </c>
      <c r="H1165" s="11" t="inlineStr">
        <is>
          <t>Modern Horizons (MH1)</t>
        </is>
      </c>
      <c r="I1165" s="11" t="inlineStr">
        <is>
          <t>Não</t>
        </is>
      </c>
      <c r="J1165" s="11" t="n">
        <v>2019</v>
      </c>
      <c r="L1165" s="11" t="n">
        <v>4</v>
      </c>
      <c r="M1165" s="8">
        <f>L1165*G1165</f>
        <v/>
      </c>
      <c r="P1165" s="9" t="n"/>
    </row>
    <row r="1166">
      <c r="A1166" s="11" t="inlineStr">
        <is>
          <t>Dead Weight / Peso Morto</t>
        </is>
      </c>
      <c r="B1166" s="11" t="inlineStr">
        <is>
          <t>Enchantment — Aura / Encantamento — Aura</t>
        </is>
      </c>
      <c r="C1166" s="11" t="inlineStr">
        <is>
          <t>Common / Comum</t>
        </is>
      </c>
      <c r="D1166" s="11" t="inlineStr">
        <is>
          <t>Enchant creature Enchanted creature gets -2/-2. / Encantar criatura A criatura encantada recebe -2/-2.</t>
        </is>
      </c>
      <c r="E1166" s="11" t="inlineStr">
        <is>
          <t>{B}</t>
        </is>
      </c>
      <c r="F1166" s="11" t="inlineStr">
        <is>
          <t>Preto</t>
        </is>
      </c>
      <c r="G1166" s="8" t="n">
        <v>0.09</v>
      </c>
      <c r="H1166" s="11" t="inlineStr">
        <is>
          <t>The Lost Caverns of Ixalan (LCI)</t>
        </is>
      </c>
      <c r="I1166" s="11" t="inlineStr">
        <is>
          <t>Não</t>
        </is>
      </c>
      <c r="J1166" s="11" t="n">
        <v>2023</v>
      </c>
      <c r="L1166" s="11" t="n">
        <v>2</v>
      </c>
      <c r="M1166" s="8">
        <f>L1166*G1166</f>
        <v/>
      </c>
      <c r="P1166" s="9" t="n"/>
    </row>
    <row r="1167">
      <c r="A1167" s="11" t="inlineStr">
        <is>
          <t>Deadbridge Shaman / Xamã da Ponte Mortífera</t>
        </is>
      </c>
      <c r="B1167" s="11" t="inlineStr">
        <is>
          <t>Creature — Elf Shaman / Criatura — Elfo Xamã</t>
        </is>
      </c>
      <c r="C1167" s="11" t="inlineStr">
        <is>
          <t>Common / Comum</t>
        </is>
      </c>
      <c r="D1167" s="11" t="inlineStr">
        <is>
          <t>When this creature dies, target opponent discards a card. / Quando Xamã da Ponte Mortífera morre, o oponente alvo descarta um card.</t>
        </is>
      </c>
      <c r="E1167" s="11" t="inlineStr">
        <is>
          <t>{2}{B}</t>
        </is>
      </c>
      <c r="F1167" s="11" t="inlineStr">
        <is>
          <t>Preto</t>
        </is>
      </c>
      <c r="G1167" s="8" t="n">
        <v>0.06</v>
      </c>
      <c r="H1167" s="11" t="inlineStr">
        <is>
          <t>Magic Origins (ORI)</t>
        </is>
      </c>
      <c r="I1167" s="11" t="inlineStr">
        <is>
          <t>Não</t>
        </is>
      </c>
      <c r="J1167" s="11" t="n">
        <v>2015</v>
      </c>
      <c r="K1167" s="10" t="n">
        <v>46025</v>
      </c>
      <c r="L1167" s="11" t="n">
        <v>4</v>
      </c>
      <c r="M1167" s="8">
        <f>L1167*G1167</f>
        <v/>
      </c>
      <c r="P1167" s="9" t="n"/>
    </row>
    <row r="1168">
      <c r="A1168" s="11" t="inlineStr">
        <is>
          <t>Deadbridge Shaman / Xamã da Ponte Mortífera</t>
        </is>
      </c>
      <c r="B1168" s="11" t="inlineStr">
        <is>
          <t>Creature — Elf Shaman / Criatura — Elfo Xamã</t>
        </is>
      </c>
      <c r="C1168" s="11" t="inlineStr">
        <is>
          <t>Common / Comum</t>
        </is>
      </c>
      <c r="D1168" s="11" t="inlineStr">
        <is>
          <t>When this creature dies, target opponent discards a card. / Quando Xamã da Ponte Mortífera morre, o oponente alvo descarta um card.</t>
        </is>
      </c>
      <c r="E1168" s="11" t="inlineStr">
        <is>
          <t>{2}{B}</t>
        </is>
      </c>
      <c r="F1168" s="11" t="inlineStr">
        <is>
          <t>Preto</t>
        </is>
      </c>
      <c r="G1168" s="8" t="n">
        <v>0.06</v>
      </c>
      <c r="H1168" s="11" t="inlineStr">
        <is>
          <t>Magic Origins (ORI)</t>
        </is>
      </c>
      <c r="I1168" s="11" t="inlineStr">
        <is>
          <t>Não</t>
        </is>
      </c>
      <c r="J1168" s="11" t="n">
        <v>2015</v>
      </c>
      <c r="K1168" s="10" t="n">
        <v>46025</v>
      </c>
      <c r="L1168" s="11" t="n">
        <v>1</v>
      </c>
      <c r="M1168" s="8">
        <f>L1168*G1168</f>
        <v/>
      </c>
      <c r="P1168" s="9" t="n"/>
    </row>
    <row r="1169">
      <c r="A1169" s="11" t="inlineStr">
        <is>
          <t>Deadeye Duelist / Duelista Tirocerto</t>
        </is>
      </c>
      <c r="B1169" s="11" t="inlineStr">
        <is>
          <t>Creature — Human Assassin / Criatura — Humano Assassino</t>
        </is>
      </c>
      <c r="C1169" s="11" t="inlineStr">
        <is>
          <t>Common / Comum</t>
        </is>
      </c>
      <c r="D1169" s="11" t="inlineStr">
        <is>
          <t>Reach {1}, {T}: This creature deals 1 damage to target opponent. / Alcance {1}, {T}: Duelista Tirocerto causa 1 ponto de dano ao oponente alvo.</t>
        </is>
      </c>
      <c r="E1169" s="11" t="inlineStr">
        <is>
          <t>{1}{R}</t>
        </is>
      </c>
      <c r="F1169" s="11" t="inlineStr">
        <is>
          <t>Vermelho</t>
        </is>
      </c>
      <c r="G1169" s="8" t="n">
        <v>0.08</v>
      </c>
      <c r="H1169" s="11" t="inlineStr">
        <is>
          <t>Outlaws of Thunder Junction (OTJ)</t>
        </is>
      </c>
      <c r="I1169" s="11" t="inlineStr">
        <is>
          <t>Não</t>
        </is>
      </c>
      <c r="J1169" s="11" t="n">
        <v>2024</v>
      </c>
      <c r="K1169" s="10" t="n">
        <v>46082</v>
      </c>
      <c r="L1169" s="11" t="n">
        <v>1</v>
      </c>
      <c r="M1169" s="8">
        <f>L1169*G1169</f>
        <v/>
      </c>
      <c r="P1169" s="9" t="n"/>
    </row>
    <row r="1170">
      <c r="A1170" s="11" t="inlineStr">
        <is>
          <t>Deadeye Rig-Hauler / Cordamista da Olho Morto</t>
        </is>
      </c>
      <c r="B1170" s="11" t="inlineStr">
        <is>
          <t>Creature — Human Pirate / Criatura — Humano Pirata</t>
        </is>
      </c>
      <c r="C1170" s="11" t="inlineStr">
        <is>
          <t>Common / Comum</t>
        </is>
      </c>
      <c r="D1170" s="11" t="inlineStr">
        <is>
          <t>Raid — When this creature enters, if you attacked this turn, you may return target creature to its owner's hand. / Raide — Quando Cordamista da Olho Morto entra no campo de batalha, se você atacou com uma criatura neste turno, você pode devolver a criatura alvo para a mão de seu dono.</t>
        </is>
      </c>
      <c r="E1170" s="11" t="inlineStr">
        <is>
          <t>{3}{U}</t>
        </is>
      </c>
      <c r="F1170" s="11" t="inlineStr">
        <is>
          <t>Azul</t>
        </is>
      </c>
      <c r="G1170" s="8" t="n">
        <v>0.03</v>
      </c>
      <c r="H1170" s="11" t="inlineStr">
        <is>
          <t>Rivals of Ixalan (RIX)</t>
        </is>
      </c>
      <c r="I1170" s="11" t="inlineStr">
        <is>
          <t>Não</t>
        </is>
      </c>
      <c r="J1170" s="11" t="n">
        <v>2018</v>
      </c>
      <c r="K1170" s="10" t="n">
        <v>46056</v>
      </c>
      <c r="L1170" s="11" t="n">
        <v>1</v>
      </c>
      <c r="M1170" s="8">
        <f>L1170*G1170</f>
        <v/>
      </c>
      <c r="P1170" s="9" t="n"/>
    </row>
    <row r="1171">
      <c r="A1171" s="11" t="inlineStr">
        <is>
          <t>Deadhead</t>
        </is>
      </c>
      <c r="B1171" s="11" t="inlineStr">
        <is>
          <t>Summon Zombie</t>
        </is>
      </c>
      <c r="C1171" s="11" t="inlineStr">
        <is>
          <t>Rare</t>
        </is>
      </c>
      <c r="D1171" s="11" t="inlineStr">
        <is>
          <t>Put Deadhead into play. Use this ability only if any opponent loses contact with his or her hand of cards and only if Deadhead is in your graveyard.</t>
        </is>
      </c>
      <c r="E1171" s="11" t="inlineStr">
        <is>
          <t>{3}{B}</t>
        </is>
      </c>
      <c r="F1171" s="11" t="inlineStr">
        <is>
          <t>Preto</t>
        </is>
      </c>
      <c r="G1171" s="8" t="n">
        <v>0.25</v>
      </c>
      <c r="H1171" s="11" t="inlineStr">
        <is>
          <t>Unglued (UGL)</t>
        </is>
      </c>
      <c r="I1171" s="11" t="inlineStr">
        <is>
          <t>Não</t>
        </is>
      </c>
      <c r="J1171" s="11" t="n">
        <v>1998</v>
      </c>
      <c r="K1171" s="10" t="n">
        <v>46084</v>
      </c>
      <c r="L1171" s="11" t="n">
        <v>2</v>
      </c>
      <c r="M1171" s="8">
        <f>L1171*G1171</f>
        <v/>
      </c>
      <c r="P1171" s="9" t="n"/>
    </row>
    <row r="1172">
      <c r="A1172" s="11" t="inlineStr">
        <is>
          <t>Deadly Precision</t>
        </is>
      </c>
      <c r="B1172" s="11" t="inlineStr">
        <is>
          <t>Sorcery</t>
        </is>
      </c>
      <c r="C1172" s="11" t="inlineStr">
        <is>
          <t>Common / Comum</t>
        </is>
      </c>
      <c r="D1172" s="11" t="inlineStr">
        <is>
          <t>As an additional cost to cast this spell, pay {4} or sacrifice an artifact or creature. Destroy target creature.</t>
        </is>
      </c>
      <c r="E1172" s="11" t="inlineStr">
        <is>
          <t>{B}</t>
        </is>
      </c>
      <c r="F1172" s="11" t="inlineStr">
        <is>
          <t>Preto</t>
        </is>
      </c>
      <c r="G1172" s="8" t="n">
        <v>0.06</v>
      </c>
      <c r="H1172" s="11" t="inlineStr">
        <is>
          <t>Avatar: The Last Airbender (TLA)</t>
        </is>
      </c>
      <c r="I1172" s="11" t="inlineStr">
        <is>
          <t>Não</t>
        </is>
      </c>
      <c r="J1172" s="11" t="n">
        <v>2025</v>
      </c>
      <c r="L1172" s="11" t="n">
        <v>2</v>
      </c>
      <c r="M1172" s="8">
        <f>L1172*G1172</f>
        <v/>
      </c>
      <c r="P1172" s="9" t="n"/>
    </row>
    <row r="1173">
      <c r="A1173" s="11" t="inlineStr">
        <is>
          <t>Deadly Recluse / Recluso Mortal</t>
        </is>
      </c>
      <c r="B1173" s="11" t="inlineStr">
        <is>
          <t>Creature — Spider / Criatura — Aranha</t>
        </is>
      </c>
      <c r="C1173" s="11" t="inlineStr">
        <is>
          <t>Common / Comum</t>
        </is>
      </c>
      <c r="D1173" s="11" t="inlineStr">
        <is>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is>
      </c>
      <c r="E1173" s="11" t="inlineStr">
        <is>
          <t>{1}{G}</t>
        </is>
      </c>
      <c r="F1173" s="11" t="inlineStr">
        <is>
          <t>Verde</t>
        </is>
      </c>
      <c r="G1173" s="8" t="n">
        <v>0.13</v>
      </c>
      <c r="H1173" s="11" t="inlineStr">
        <is>
          <t>Magic 2010 (M10)</t>
        </is>
      </c>
      <c r="I1173" s="11" t="inlineStr">
        <is>
          <t>Não</t>
        </is>
      </c>
      <c r="J1173" s="11" t="n">
        <v>2009</v>
      </c>
      <c r="K1173" s="10" t="n">
        <v>46054</v>
      </c>
      <c r="L1173" s="11" t="n">
        <v>1</v>
      </c>
      <c r="M1173" s="8">
        <f>L1173*G1173</f>
        <v/>
      </c>
      <c r="P1173" s="9" t="n"/>
    </row>
    <row r="1174">
      <c r="A1174" s="11" t="inlineStr">
        <is>
          <t>Deadly Recluse / Recluso Mortal</t>
        </is>
      </c>
      <c r="B1174" s="11" t="inlineStr">
        <is>
          <t>Creature — Spider / Criatura — Aranha</t>
        </is>
      </c>
      <c r="C1174" s="11" t="inlineStr">
        <is>
          <t>Common / Comum</t>
        </is>
      </c>
      <c r="D1174" s="11" t="inlineStr">
        <is>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is>
      </c>
      <c r="E1174" s="11" t="inlineStr">
        <is>
          <t>{1}{G}</t>
        </is>
      </c>
      <c r="F1174" s="11" t="inlineStr">
        <is>
          <t>Verde</t>
        </is>
      </c>
      <c r="G1174" s="8" t="n">
        <v>0.14</v>
      </c>
      <c r="H1174" s="11" t="inlineStr">
        <is>
          <t>Magic 2013 (M13)</t>
        </is>
      </c>
      <c r="I1174" s="11" t="inlineStr">
        <is>
          <t>Não</t>
        </is>
      </c>
      <c r="J1174" s="11" t="n">
        <v>2012</v>
      </c>
      <c r="K1174" s="10" t="n">
        <v>46054</v>
      </c>
      <c r="L1174" s="11" t="n">
        <v>2</v>
      </c>
      <c r="M1174" s="8">
        <f>L1174*G1174</f>
        <v/>
      </c>
      <c r="P1174" s="9" t="n"/>
    </row>
    <row r="1175">
      <c r="A1175" s="11" t="inlineStr">
        <is>
          <t>Deadly Recluse / Recluso Mortal</t>
        </is>
      </c>
      <c r="B1175" s="11" t="inlineStr">
        <is>
          <t>Creature — Spider / Criatura — Aranha</t>
        </is>
      </c>
      <c r="C1175" s="11" t="inlineStr">
        <is>
          <t>Common / Comum</t>
        </is>
      </c>
      <c r="D1175" s="11" t="inlineStr">
        <is>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is>
      </c>
      <c r="E1175" s="11" t="inlineStr">
        <is>
          <t>{1}{G}</t>
        </is>
      </c>
      <c r="F1175" s="11" t="inlineStr">
        <is>
          <t>Verde</t>
        </is>
      </c>
      <c r="G1175" s="8" t="n">
        <v>0.05</v>
      </c>
      <c r="H1175" s="11" t="inlineStr">
        <is>
          <t>Magic 2014 (M14)</t>
        </is>
      </c>
      <c r="I1175" s="11" t="inlineStr">
        <is>
          <t>Não</t>
        </is>
      </c>
      <c r="J1175" s="11" t="n">
        <v>2013</v>
      </c>
      <c r="K1175" s="10" t="n">
        <v>46054</v>
      </c>
      <c r="L1175" s="11" t="n">
        <v>1</v>
      </c>
      <c r="M1175" s="8">
        <f>L1175*G1175</f>
        <v/>
      </c>
      <c r="P1175" s="9" t="n"/>
    </row>
    <row r="1176">
      <c r="A1176" s="11" t="inlineStr">
        <is>
          <t>Death Grasp / Garras da Morte</t>
        </is>
      </c>
      <c r="B1176" s="11" t="inlineStr">
        <is>
          <t>Sorcery</t>
        </is>
      </c>
      <c r="C1176" s="11" t="inlineStr">
        <is>
          <t>Rare / Rara</t>
        </is>
      </c>
      <c r="D1176" s="11" t="inlineStr">
        <is>
          <t>Death Grasp deals X damage to any target. You gain X life.</t>
        </is>
      </c>
      <c r="E1176" s="11" t="inlineStr">
        <is>
          <t>{X}{W}{B}</t>
        </is>
      </c>
      <c r="F1176" s="11" t="inlineStr">
        <is>
          <t>Preto, Branco</t>
        </is>
      </c>
      <c r="G1176" s="8" t="n">
        <v>0.5</v>
      </c>
      <c r="H1176" s="11" t="inlineStr">
        <is>
          <t>Quarta Edição</t>
        </is>
      </c>
      <c r="I1176" s="11" t="inlineStr">
        <is>
          <t>Não</t>
        </is>
      </c>
      <c r="J1176" s="11" t="n">
        <v>1995</v>
      </c>
      <c r="L1176" s="11" t="n">
        <v>3</v>
      </c>
      <c r="M1176" s="8">
        <f>L1176*G1176</f>
        <v/>
      </c>
      <c r="P1176" s="9" t="n"/>
    </row>
    <row r="1177">
      <c r="A1177" s="11" t="inlineStr">
        <is>
          <t>Death Grasp / Garras da Morte</t>
        </is>
      </c>
      <c r="B1177" s="11" t="inlineStr">
        <is>
          <t>Sorcery</t>
        </is>
      </c>
      <c r="C1177" s="11" t="inlineStr">
        <is>
          <t>Rare / Rara</t>
        </is>
      </c>
      <c r="D1177" s="11" t="inlineStr">
        <is>
          <t>Death Grasp deals X damage to any target. You gain X life.</t>
        </is>
      </c>
      <c r="E1177" s="11" t="inlineStr">
        <is>
          <t>{X}{W}{B}</t>
        </is>
      </c>
      <c r="F1177" s="11" t="inlineStr">
        <is>
          <t>Preto, Branco</t>
        </is>
      </c>
      <c r="G1177" s="8" t="n">
        <v>0.99</v>
      </c>
      <c r="H1177" s="11" t="inlineStr">
        <is>
          <t>Quarta Edição (BB)</t>
        </is>
      </c>
      <c r="I1177" s="11" t="inlineStr">
        <is>
          <t>Não</t>
        </is>
      </c>
      <c r="J1177" s="11" t="n">
        <v>1995</v>
      </c>
      <c r="L1177" s="11" t="n">
        <v>1</v>
      </c>
      <c r="M1177" s="8">
        <f>L1177*G1177</f>
        <v/>
      </c>
      <c r="P1177" s="9" t="n"/>
    </row>
    <row r="1178">
      <c r="A1178" s="11" t="inlineStr">
        <is>
          <t>Death in the Family</t>
        </is>
      </c>
      <c r="B1178" s="11" t="inlineStr">
        <is>
          <t>Instant</t>
        </is>
      </c>
      <c r="C1178" s="11" t="inlineStr">
        <is>
          <t>Uncommon / Incomum</t>
        </is>
      </c>
      <c r="D1178" s="11" t="inlineStr">
        <is>
          <t>Exile target creature with mana value 3 or less.</t>
        </is>
      </c>
      <c r="E1178" s="11" t="inlineStr">
        <is>
          <t>{1}{B}</t>
        </is>
      </c>
      <c r="F1178" s="11" t="inlineStr">
        <is>
          <t>Preto</t>
        </is>
      </c>
      <c r="G1178" s="8" t="n">
        <v>0.2</v>
      </c>
      <c r="H1178" s="11" t="inlineStr">
        <is>
          <t>Teenage Mutant Ninja Turtles (TMT)</t>
        </is>
      </c>
      <c r="I1178" s="11" t="inlineStr">
        <is>
          <t>Não</t>
        </is>
      </c>
      <c r="J1178" s="11" t="n">
        <v>2026</v>
      </c>
      <c r="L1178" s="11" t="n">
        <v>1</v>
      </c>
      <c r="M1178" s="8">
        <f>L1178*G1178</f>
        <v/>
      </c>
      <c r="P1178" s="9" t="n"/>
    </row>
    <row r="1179">
      <c r="A1179" s="11" t="inlineStr">
        <is>
          <t>Death Pulse / Pulso Mortal</t>
        </is>
      </c>
      <c r="B1179" s="11" t="inlineStr">
        <is>
          <t>Instant / Mágica Instantânea</t>
        </is>
      </c>
      <c r="C1179" s="11" t="inlineStr">
        <is>
          <t>Uncommon / Incomum</t>
        </is>
      </c>
      <c r="D1179" s="11" t="inlineStr">
        <is>
          <t>Target creature gets -4/-4 until end of turn. Cycling {1}{B}{B} ({1}{B}{B}, Discard this card: Draw a card.) When you cycle this card, you may have target creature get -1/-1 until end of turn. / A criatura alvo recebe -4/-4 até o final do turno. Reciclar {1}{B}{B} ({1}{B}{B}, Descarte este card de sua mão: Compre um card.) Quando reciclar Pulso Mortal, você pode fazer com que a criatura alvo receba -1/-1 até o final do turno.</t>
        </is>
      </c>
      <c r="E1179" s="11" t="inlineStr">
        <is>
          <t>{2}{B}{B}</t>
        </is>
      </c>
      <c r="F1179" s="11" t="inlineStr">
        <is>
          <t>Preto</t>
        </is>
      </c>
      <c r="G1179" s="8" t="n">
        <v>0.09</v>
      </c>
      <c r="H1179" s="11" t="inlineStr">
        <is>
          <t>Onslaught (ONS)</t>
        </is>
      </c>
      <c r="I1179" s="11" t="inlineStr">
        <is>
          <t>Não</t>
        </is>
      </c>
      <c r="J1179" s="11" t="n">
        <v>2002</v>
      </c>
      <c r="L1179" s="11" t="n">
        <v>1</v>
      </c>
      <c r="M1179" s="8">
        <f>L1179*G1179</f>
        <v/>
      </c>
      <c r="P1179" s="9" t="n"/>
    </row>
    <row r="1180">
      <c r="A1180" s="11" t="inlineStr">
        <is>
          <t>Death Ward</t>
        </is>
      </c>
      <c r="B1180" s="11" t="inlineStr">
        <is>
          <t>Mágica Instantânea / Instant</t>
        </is>
      </c>
      <c r="C1180" s="11" t="inlineStr">
        <is>
          <t>Comum / Common</t>
        </is>
      </c>
      <c r="D1180" s="11" t="inlineStr">
        <is>
          <t>Regenerate target creature.</t>
        </is>
      </c>
      <c r="E1180" s="11" t="inlineStr">
        <is>
          <t>{W}</t>
        </is>
      </c>
      <c r="F1180" s="11" t="inlineStr">
        <is>
          <t>Branco</t>
        </is>
      </c>
      <c r="G1180" s="8" t="n">
        <v>0.05</v>
      </c>
      <c r="H1180" s="11" t="inlineStr">
        <is>
          <t>Ice Age (ICE)</t>
        </is>
      </c>
      <c r="I1180" s="11" t="inlineStr">
        <is>
          <t>Não</t>
        </is>
      </c>
      <c r="J1180" s="11" t="n">
        <v>1995</v>
      </c>
      <c r="L1180" s="11" t="n">
        <v>1</v>
      </c>
      <c r="M1180" s="8">
        <f>L1180*G1180</f>
        <v/>
      </c>
      <c r="P1180" s="9" t="n"/>
    </row>
    <row r="1181">
      <c r="A1181" s="11" t="inlineStr">
        <is>
          <t>Death-Rattle Oni / Oni dos Estertores</t>
        </is>
      </c>
      <c r="B1181" s="11" t="inlineStr">
        <is>
          <t>Creature — Demon Spirit / Criatura — Demônio Espírito</t>
        </is>
      </c>
      <c r="C1181" s="11" t="inlineStr">
        <is>
          <t>Uncommon / Incomum</t>
        </is>
      </c>
      <c r="D1181" s="11" t="inlineStr">
        <is>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is>
      </c>
      <c r="E1181" s="11" t="inlineStr">
        <is>
          <t>{6}{B}</t>
        </is>
      </c>
      <c r="F1181" s="11" t="inlineStr">
        <is>
          <t>Preto</t>
        </is>
      </c>
      <c r="G1181" s="8" t="n">
        <v>1.5</v>
      </c>
      <c r="H1181" s="11" t="inlineStr">
        <is>
          <t>March of the Machine: The Aftermath (MAT)</t>
        </is>
      </c>
      <c r="I1181" s="11" t="inlineStr">
        <is>
          <t>Sim</t>
        </is>
      </c>
      <c r="J1181" s="11" t="n">
        <v>2023</v>
      </c>
      <c r="K1181" s="10" t="n">
        <v>46117</v>
      </c>
      <c r="L1181" s="11" t="n">
        <v>1</v>
      </c>
      <c r="M1181" s="8">
        <f>L1181*G1181</f>
        <v/>
      </c>
      <c r="P1181" s="9" t="n"/>
    </row>
    <row r="1182">
      <c r="A1182" s="11" t="inlineStr">
        <is>
          <t>Death's Caress / Carícia da Morte</t>
        </is>
      </c>
      <c r="B1182" s="11" t="inlineStr">
        <is>
          <t>Sorcery / Feitiço</t>
        </is>
      </c>
      <c r="C1182" s="11" t="inlineStr">
        <is>
          <t>Common / Comum</t>
        </is>
      </c>
      <c r="D1182" s="11" t="inlineStr">
        <is>
          <t>Destroy target creature. If that creature was a Human, you gain life equal to its toughness. / Destrua a criatura alvo. Se aquela criatura era um Humano, você ganha uma quantidade de pontos de vida igual a sua resistência.</t>
        </is>
      </c>
      <c r="E1182" s="11" t="inlineStr">
        <is>
          <t>{3}{B}{B}</t>
        </is>
      </c>
      <c r="F1182" s="11" t="inlineStr">
        <is>
          <t>Preto</t>
        </is>
      </c>
      <c r="G1182" s="8" t="n">
        <v>0.06</v>
      </c>
      <c r="H1182" s="11" t="inlineStr">
        <is>
          <t>Dark Ascension (DKA)</t>
        </is>
      </c>
      <c r="I1182" s="11" t="inlineStr">
        <is>
          <t>Não</t>
        </is>
      </c>
      <c r="J1182" s="11" t="n">
        <v>2012</v>
      </c>
      <c r="L1182" s="11" t="n">
        <v>1</v>
      </c>
      <c r="M1182" s="8">
        <f>L1182*G1182</f>
        <v/>
      </c>
      <c r="P1182" s="9" t="n"/>
    </row>
    <row r="1183">
      <c r="A1183" s="11" t="inlineStr">
        <is>
          <t>Death's-Head Buzzard / Busardo Cabeça-da-Morte</t>
        </is>
      </c>
      <c r="B1183" s="11" t="inlineStr">
        <is>
          <t>Creature — Bird / Criatura — Ave</t>
        </is>
      </c>
      <c r="C1183" s="11" t="inlineStr">
        <is>
          <t>Common / Comum</t>
        </is>
      </c>
      <c r="D1183" s="11" t="inlineStr">
        <is>
          <t>Flying When this creature dies, all creatures get -1/-1 until end of turn. / Voar Quando Busardo Cabeça-da-Morte for colocado num cemitério vindo de jogo, todas as criaturas recebem -1/-1 até o final do turno.</t>
        </is>
      </c>
      <c r="E1183" s="11" t="inlineStr">
        <is>
          <t>{1}{B}{B}</t>
        </is>
      </c>
      <c r="F1183" s="11" t="inlineStr">
        <is>
          <t>Preto</t>
        </is>
      </c>
      <c r="G1183" s="8" t="n">
        <v>0.08</v>
      </c>
      <c r="H1183" s="11" t="inlineStr">
        <is>
          <t>Scourge (SCG)</t>
        </is>
      </c>
      <c r="I1183" s="11" t="inlineStr">
        <is>
          <t>Não</t>
        </is>
      </c>
      <c r="J1183" s="11" t="n">
        <v>2003</v>
      </c>
      <c r="K1183" s="10" t="n">
        <v>46024</v>
      </c>
      <c r="L1183" s="11" t="n">
        <v>1</v>
      </c>
      <c r="M1183" s="8">
        <f>L1183*G1183</f>
        <v/>
      </c>
      <c r="P1183" s="9" t="n"/>
    </row>
    <row r="1184">
      <c r="A1184" s="11" t="inlineStr">
        <is>
          <t>Deathbellow Raider / Salteador do Urro Mortal</t>
        </is>
      </c>
      <c r="B1184" s="11" t="inlineStr">
        <is>
          <t>Creature — Minotaur Berserker / Criatura — Minotauro Amoque</t>
        </is>
      </c>
      <c r="C1184" s="11" t="inlineStr">
        <is>
          <t>Common / Comum</t>
        </is>
      </c>
      <c r="D1184" s="11" t="inlineStr">
        <is>
          <t>This creature attacks each combat if able. {2}{B}: Regenerate this creature. / Salteador do Urro Mortal ataca a cada turno se estiver apto. {2}{B}: Regenere Salteador do Urro Mortal.</t>
        </is>
      </c>
      <c r="E1184" s="11" t="inlineStr">
        <is>
          <t>{1}{R}</t>
        </is>
      </c>
      <c r="F1184" s="11" t="inlineStr">
        <is>
          <t>Vermelho</t>
        </is>
      </c>
      <c r="G1184" s="8" t="n">
        <v>0.06</v>
      </c>
      <c r="H1184" s="11" t="inlineStr">
        <is>
          <t>Theros (THS)</t>
        </is>
      </c>
      <c r="I1184" s="11" t="inlineStr">
        <is>
          <t>Não</t>
        </is>
      </c>
      <c r="J1184" s="11" t="n">
        <v>2013</v>
      </c>
      <c r="K1184" s="10" t="n">
        <v>46083</v>
      </c>
      <c r="L1184" s="11" t="n">
        <v>1</v>
      </c>
      <c r="M1184" s="8">
        <f>L1184*G1184</f>
        <v/>
      </c>
      <c r="P1184" s="9" t="n"/>
    </row>
    <row r="1185">
      <c r="A1185" s="11" t="inlineStr">
        <is>
          <t>Deathlace / Enlace Mortal</t>
        </is>
      </c>
      <c r="B1185" s="11" t="inlineStr">
        <is>
          <t>Instant</t>
        </is>
      </c>
      <c r="C1185" s="11" t="inlineStr">
        <is>
          <t>Rare / Rara</t>
        </is>
      </c>
      <c r="D1185" s="11" t="inlineStr">
        <is>
          <t>Target spell or permanent becomes black. (Mana symbols on that permanent remain unchanged.)</t>
        </is>
      </c>
      <c r="E1185" s="11" t="inlineStr">
        <is>
          <t>{B}</t>
        </is>
      </c>
      <c r="F1185" s="11" t="inlineStr">
        <is>
          <t>Preto</t>
        </is>
      </c>
      <c r="G1185" s="8" t="n">
        <v>0.5</v>
      </c>
      <c r="H1185" s="11" t="inlineStr">
        <is>
          <t>Fourth Edition (4ED)</t>
        </is>
      </c>
      <c r="I1185" s="11" t="inlineStr">
        <is>
          <t>Não</t>
        </is>
      </c>
      <c r="J1185" s="11" t="n">
        <v>1995</v>
      </c>
      <c r="L1185" s="11" t="n">
        <v>1</v>
      </c>
      <c r="M1185" s="8">
        <f>L1185*G1185</f>
        <v/>
      </c>
      <c r="P1185" s="9" t="n"/>
    </row>
    <row r="1186">
      <c r="A1186" s="11" t="inlineStr">
        <is>
          <t>Debris Beetle</t>
        </is>
      </c>
      <c r="B1186" s="11" t="inlineStr">
        <is>
          <t>Artifact — Vehicle</t>
        </is>
      </c>
      <c r="C1186" s="11" t="inlineStr">
        <is>
          <t>Rare / Rara</t>
        </is>
      </c>
      <c r="D1186" s="11" t="inlineStr">
        <is>
          <t>Trample When this Vehicle enters, each opponent loses 3 life and you gain 3 life. Crew 2</t>
        </is>
      </c>
      <c r="E1186" s="11" t="inlineStr">
        <is>
          <t>{2}{B}{G}</t>
        </is>
      </c>
      <c r="F1186" s="11" t="inlineStr">
        <is>
          <t>Preto, Verde</t>
        </is>
      </c>
      <c r="G1186" s="8" t="n">
        <v>0.25</v>
      </c>
      <c r="H1186" s="11" t="inlineStr">
        <is>
          <t>Aetherdrift (DFT)</t>
        </is>
      </c>
      <c r="I1186" s="11" t="inlineStr">
        <is>
          <t>Não</t>
        </is>
      </c>
      <c r="J1186" s="11" t="n">
        <v>2025</v>
      </c>
      <c r="K1186" s="10" t="n">
        <v>46179</v>
      </c>
      <c r="L1186" s="11" t="n">
        <v>1</v>
      </c>
      <c r="M1186" s="8">
        <f>L1186*G1186</f>
        <v/>
      </c>
      <c r="P1186" s="9" t="n"/>
    </row>
    <row r="1187">
      <c r="A1187" s="11" t="inlineStr">
        <is>
          <t>Debt to the Kami / Dívida com os Kami</t>
        </is>
      </c>
      <c r="B1187" s="11" t="inlineStr">
        <is>
          <t>Instant / Mágica Instantânea</t>
        </is>
      </c>
      <c r="C1187" s="11" t="inlineStr">
        <is>
          <t>Common / Comum</t>
        </is>
      </c>
      <c r="D1187" s="11" t="inlineStr">
        <is>
          <t>Choose one — • Target opponent exiles a creature they control. • Target opponent exiles an enchantment they control. / Escolha um — • O oponente alvo exila uma criatura que ele controla. • O oponente alvo exila um encantamento que ele controla.</t>
        </is>
      </c>
      <c r="E1187" s="11" t="inlineStr">
        <is>
          <t>{2}{B}</t>
        </is>
      </c>
      <c r="F1187" s="11" t="inlineStr">
        <is>
          <t>Preto</t>
        </is>
      </c>
      <c r="G1187" s="8" t="n">
        <v>0.15</v>
      </c>
      <c r="H1187" s="11" t="inlineStr">
        <is>
          <t>Kamigawa: Neon Dynasty (NEO)</t>
        </is>
      </c>
      <c r="I1187" s="11" t="inlineStr">
        <is>
          <t>Não</t>
        </is>
      </c>
      <c r="J1187" s="11" t="n">
        <v>2022</v>
      </c>
      <c r="L1187" s="11" t="n">
        <v>1</v>
      </c>
      <c r="M1187" s="8">
        <f>L1187*G1187</f>
        <v/>
      </c>
      <c r="P1187" s="9" t="n"/>
    </row>
    <row r="1188">
      <c r="A1188" s="11" t="inlineStr">
        <is>
          <t>Debtors' Transport / Transporte dos Devedores</t>
        </is>
      </c>
      <c r="B1188" s="11" t="inlineStr">
        <is>
          <t>Creature — Thrull / Criatura — Thrull</t>
        </is>
      </c>
      <c r="C1188" s="11" t="inlineStr">
        <is>
          <t>Common / Comum</t>
        </is>
      </c>
      <c r="D1188" s="11" t="inlineStr">
        <is>
          <t>Afterlife 2 (When this creature dies, create two 1/1 white and black Spirit creature tokens with flying.) / Pós-vida 2 (Quando esta criatura morrer, crie duas fichas de criatura branca e preta 1/1 do tipo Espírito com voar. )</t>
        </is>
      </c>
      <c r="E1188" s="11" t="inlineStr">
        <is>
          <t>{5}{B}</t>
        </is>
      </c>
      <c r="F1188" s="11" t="inlineStr">
        <is>
          <t>Preto</t>
        </is>
      </c>
      <c r="G1188" s="8" t="n">
        <v>0.03</v>
      </c>
      <c r="H1188" s="11" t="inlineStr">
        <is>
          <t>Ravnica Allegiance (RNA)</t>
        </is>
      </c>
      <c r="I1188" s="11" t="inlineStr">
        <is>
          <t>Não</t>
        </is>
      </c>
      <c r="J1188" s="11" t="n">
        <v>2019</v>
      </c>
      <c r="K1188" s="10" t="n">
        <v>46086</v>
      </c>
      <c r="L1188" s="11" t="n">
        <v>2</v>
      </c>
      <c r="M1188" s="8">
        <f>L1188*G1188</f>
        <v/>
      </c>
      <c r="P1188" s="9" t="n"/>
    </row>
    <row r="1189">
      <c r="A1189" s="11" t="inlineStr">
        <is>
          <t>Decimator Web / Teia Dizimadora</t>
        </is>
      </c>
      <c r="B1189" s="11" t="inlineStr">
        <is>
          <t>Artifact / Artefato</t>
        </is>
      </c>
      <c r="C1189" s="11" t="inlineStr">
        <is>
          <t>Rare / Rara</t>
        </is>
      </c>
      <c r="D1189" s="11" t="inlineStr">
        <is>
          <t>{4}, {T}: Target opponent loses 2 life, gets a poison counter, then mills six cards. / {4}, {T}: O oponente alvo perde 2 pontos de vida, recebe um marcador de veneno e depois coloca os primeiros seis cards do grimório dele em seu próprio cemitério.</t>
        </is>
      </c>
      <c r="E1189" s="11" t="inlineStr">
        <is>
          <t>{4}</t>
        </is>
      </c>
      <c r="F1189" s="11" t="inlineStr">
        <is>
          <t>Incolor</t>
        </is>
      </c>
      <c r="G1189" s="8" t="n">
        <v>0.35</v>
      </c>
      <c r="H1189" s="11" t="inlineStr">
        <is>
          <t>Mirrodin Besieged (MBS)</t>
        </is>
      </c>
      <c r="I1189" s="11" t="inlineStr">
        <is>
          <t>Não</t>
        </is>
      </c>
      <c r="J1189" s="11" t="n">
        <v>2011</v>
      </c>
      <c r="L1189" s="11" t="n">
        <v>2</v>
      </c>
      <c r="M1189" s="8">
        <f>L1189*G1189</f>
        <v/>
      </c>
      <c r="P1189" s="9" t="n"/>
    </row>
    <row r="1190">
      <c r="A1190" s="11" t="inlineStr">
        <is>
          <t>Decision Paralysis / Paralisia Decisória</t>
        </is>
      </c>
      <c r="B1190" s="11" t="inlineStr">
        <is>
          <t>Instant / Mágica Instantânea</t>
        </is>
      </c>
      <c r="C1190" s="11" t="inlineStr">
        <is>
          <t>Common / Comum</t>
        </is>
      </c>
      <c r="D1190" s="11" t="inlineStr">
        <is>
          <t>Tap up to two target creatures. Those creatures don't untap during their controller's next untap step. / Vire até duas criaturas alvo. Essas criaturas não são desviradas durante a próxima etapa de desvirar de seus controladores.</t>
        </is>
      </c>
      <c r="E1190" s="11" t="inlineStr">
        <is>
          <t>{3}{U}</t>
        </is>
      </c>
      <c r="F1190" s="11" t="inlineStr">
        <is>
          <t>Azul</t>
        </is>
      </c>
      <c r="G1190" s="8" t="n">
        <v>0.03</v>
      </c>
      <c r="H1190" s="11" t="inlineStr">
        <is>
          <t>Amonkhet (AKH)</t>
        </is>
      </c>
      <c r="I1190" s="11" t="inlineStr">
        <is>
          <t>Não</t>
        </is>
      </c>
      <c r="J1190" s="11" t="n">
        <v>2017</v>
      </c>
      <c r="L1190" s="11" t="n">
        <v>2</v>
      </c>
      <c r="M1190" s="8">
        <f>L1190*G1190</f>
        <v/>
      </c>
      <c r="P1190" s="9" t="n"/>
    </row>
    <row r="1191">
      <c r="A1191" s="11" t="inlineStr">
        <is>
          <t>Decisive Denial / Negação Decisiva</t>
        </is>
      </c>
      <c r="B1191" s="11" t="inlineStr">
        <is>
          <t>Instant / Mágica Instantânea</t>
        </is>
      </c>
      <c r="C1191" s="11" t="inlineStr">
        <is>
          <t>Uncommon / Incomum</t>
        </is>
      </c>
      <c r="D1191" s="11" t="inlineStr">
        <is>
          <t>Choose one — • Target creature you control fights target creature you don't control. (Each deals damage equal to its power to the other.) • Counter target noncreature spell unless its controller pays {3}. / Escolha um — • A criatura alvo que você controla luta com a criatura alvo que você não controla. (Cada uma causa dano igual ao seu poder à outra.) • Anule a mágica alvo não de criatura, a menos que seu controlador pague {3}.</t>
        </is>
      </c>
      <c r="E1191" s="11" t="inlineStr">
        <is>
          <t>{G}{U}</t>
        </is>
      </c>
      <c r="F1191" s="11" t="inlineStr">
        <is>
          <t>Verde, Azul</t>
        </is>
      </c>
      <c r="G1191" s="8" t="n">
        <v>0.14</v>
      </c>
      <c r="H1191" s="11" t="inlineStr">
        <is>
          <t>Breaking News (OTP)</t>
        </is>
      </c>
      <c r="I1191" s="11" t="inlineStr">
        <is>
          <t>Não</t>
        </is>
      </c>
      <c r="J1191" s="11" t="n">
        <v>2024</v>
      </c>
      <c r="L1191" s="11" t="n">
        <v>1</v>
      </c>
      <c r="M1191" s="8">
        <f>L1191*G1191</f>
        <v/>
      </c>
      <c r="P1191" s="9" t="n"/>
    </row>
    <row r="1192">
      <c r="A1192" s="11" t="inlineStr">
        <is>
          <t>Decoction Module / Módulo de Decocção</t>
        </is>
      </c>
      <c r="B1192" s="11" t="inlineStr">
        <is>
          <t>Artifact / Artefato</t>
        </is>
      </c>
      <c r="C1192" s="11" t="inlineStr">
        <is>
          <t>Uncommon / Incomum</t>
        </is>
      </c>
      <c r="D1192" s="11" t="inlineStr">
        <is>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is>
      </c>
      <c r="E1192" s="11" t="inlineStr">
        <is>
          <t>{2}</t>
        </is>
      </c>
      <c r="F1192" s="11" t="inlineStr">
        <is>
          <t>Incolor</t>
        </is>
      </c>
      <c r="G1192" s="8" t="n">
        <v>0.09</v>
      </c>
      <c r="H1192" s="11" t="inlineStr">
        <is>
          <t>Kaladesh (KLD)</t>
        </is>
      </c>
      <c r="I1192" s="11" t="inlineStr">
        <is>
          <t>Não</t>
        </is>
      </c>
      <c r="J1192" s="11" t="n">
        <v>2016</v>
      </c>
      <c r="L1192" s="11" t="n">
        <v>1</v>
      </c>
      <c r="M1192" s="8">
        <f>L1192*G1192</f>
        <v/>
      </c>
      <c r="P1192" s="9" t="n"/>
    </row>
    <row r="1193">
      <c r="A1193" s="11" t="inlineStr">
        <is>
          <t>Decoction Module / Módulo de Decocção</t>
        </is>
      </c>
      <c r="B1193" s="11" t="inlineStr">
        <is>
          <t>Artifact / Artefato</t>
        </is>
      </c>
      <c r="C1193" s="11" t="inlineStr">
        <is>
          <t>Uncommon / Incomum</t>
        </is>
      </c>
      <c r="D1193" s="11" t="inlineStr">
        <is>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is>
      </c>
      <c r="E1193" s="11" t="inlineStr">
        <is>
          <t>{2}</t>
        </is>
      </c>
      <c r="F1193" s="11" t="inlineStr">
        <is>
          <t>Incolor</t>
        </is>
      </c>
      <c r="G1193" s="8" t="n">
        <v>0.09</v>
      </c>
      <c r="H1193" s="11" t="inlineStr">
        <is>
          <t>Kaladesh (KLD)</t>
        </is>
      </c>
      <c r="I1193" s="11" t="inlineStr">
        <is>
          <t>Não</t>
        </is>
      </c>
      <c r="J1193" s="11" t="n">
        <v>2016</v>
      </c>
      <c r="L1193" s="11" t="n">
        <v>1</v>
      </c>
      <c r="M1193" s="8">
        <f>L1193*G1193</f>
        <v/>
      </c>
      <c r="P1193" s="9" t="n"/>
    </row>
    <row r="1194">
      <c r="A1194" s="11" t="inlineStr">
        <is>
          <t>Decommission / Descomissionar</t>
        </is>
      </c>
      <c r="B1194" s="11" t="inlineStr">
        <is>
          <t>Instant / Mágica Instantânea</t>
        </is>
      </c>
      <c r="C1194" s="11" t="inlineStr">
        <is>
          <t>Common / Comum</t>
        </is>
      </c>
      <c r="D1194" s="11" t="inlineStr">
        <is>
          <t>Destroy target artifact or enchantment. Revolt — If a permanent left the battlefield under your control this turn, you gain 3 life. / Destrua o artefato ou encantamento alvo. Revolta — Se uma permanente que você controlava deixou o campo de batalha neste turno, você ganha 3 pontos de vida.</t>
        </is>
      </c>
      <c r="E1194" s="11" t="inlineStr">
        <is>
          <t>{2}{W}</t>
        </is>
      </c>
      <c r="F1194" s="11" t="inlineStr">
        <is>
          <t>Branco</t>
        </is>
      </c>
      <c r="G1194" s="8" t="n">
        <v>0.04</v>
      </c>
      <c r="H1194" s="11" t="inlineStr">
        <is>
          <t>Aether Revolt (AER)</t>
        </is>
      </c>
      <c r="I1194" s="11" t="inlineStr">
        <is>
          <t>Não</t>
        </is>
      </c>
      <c r="J1194" s="11" t="n">
        <v>2017</v>
      </c>
      <c r="L1194" s="11" t="n">
        <v>1</v>
      </c>
      <c r="M1194" s="8">
        <f>L1194*G1194</f>
        <v/>
      </c>
      <c r="P1194" s="9" t="n"/>
    </row>
    <row r="1195">
      <c r="A1195" s="11" t="inlineStr">
        <is>
          <t>Decree of Savagery / Decreto de Selvageria</t>
        </is>
      </c>
      <c r="B1195" s="11" t="inlineStr">
        <is>
          <t>Instant / Mágica Instantânea</t>
        </is>
      </c>
      <c r="C1195" s="11" t="inlineStr">
        <is>
          <t>Rare / Rara</t>
        </is>
      </c>
      <c r="D1195" s="11" t="inlineStr">
        <is>
          <t>Put four +1/+1 counters on each creature you control. Cycling {4}{G}{G} ({4}{G}{G}, Discard this card: Draw a card.) When you cycle this card, you may put four +1/+1 counters on target creature. / Coloque quatro marcadores +1/+1 em cada criatura que você controla. Reciclar {4}{G}{G} ({4}{G}{G}, descarte este card: Compre um card.) Quando você recicla Decreto de Selvageria, você pode colocar quatro marcadores +1/+1 na criatura alvo.</t>
        </is>
      </c>
      <c r="E1195" s="11" t="inlineStr">
        <is>
          <t>{7}{G}{G}</t>
        </is>
      </c>
      <c r="F1195" s="11" t="inlineStr">
        <is>
          <t>Verde</t>
        </is>
      </c>
      <c r="G1195" s="8" t="n">
        <v>0.43</v>
      </c>
      <c r="H1195" s="11" t="inlineStr">
        <is>
          <t>Scourge (SCG)</t>
        </is>
      </c>
      <c r="I1195" s="11" t="inlineStr">
        <is>
          <t>Não</t>
        </is>
      </c>
      <c r="J1195" s="11" t="n">
        <v>2003</v>
      </c>
      <c r="L1195" s="11" t="n">
        <v>1</v>
      </c>
      <c r="M1195" s="8">
        <f>L1195*G1195</f>
        <v/>
      </c>
      <c r="P1195" s="9" t="n"/>
    </row>
    <row r="1196">
      <c r="A1196" s="11" t="inlineStr">
        <is>
          <t>Deduce / Deduzir</t>
        </is>
      </c>
      <c r="B1196" s="11" t="inlineStr">
        <is>
          <t>Instant / Mágica Instantânea</t>
        </is>
      </c>
      <c r="C1196" s="11" t="inlineStr">
        <is>
          <t>Common / Comum</t>
        </is>
      </c>
      <c r="D1196" s="11" t="inlineStr">
        <is>
          <t>Draw a card. Investigate. (Create a Clue token. It's an artifact with "{2}, Sacrifice this token: Draw a card.") / Compre um card. Investigue. (Crie uma ficha de Pista. Ela é um artefato com "{2}, sacrifique este artefato: Compre um card".)</t>
        </is>
      </c>
      <c r="E1196" s="11" t="inlineStr">
        <is>
          <t>{1}{U}</t>
        </is>
      </c>
      <c r="F1196" s="11" t="inlineStr">
        <is>
          <t>Azul</t>
        </is>
      </c>
      <c r="G1196" s="8" t="n">
        <v>0.25</v>
      </c>
      <c r="H1196" s="11" t="inlineStr">
        <is>
          <t>Murders at Karlov Manor (MKM)</t>
        </is>
      </c>
      <c r="I1196" s="11" t="inlineStr">
        <is>
          <t>Não</t>
        </is>
      </c>
      <c r="J1196" s="11" t="n">
        <v>2024</v>
      </c>
      <c r="L1196" s="11" t="n">
        <v>1</v>
      </c>
      <c r="M1196" s="8">
        <f>L1196*G1196</f>
        <v/>
      </c>
      <c r="P1196" s="9" t="n"/>
    </row>
    <row r="1197">
      <c r="A1197" s="11" t="inlineStr">
        <is>
          <t>Deem Inferior / Julgar Inferior</t>
        </is>
      </c>
      <c r="B1197" s="11" t="inlineStr">
        <is>
          <t>Sorcery / Feitiço</t>
        </is>
      </c>
      <c r="C1197" s="11" t="inlineStr">
        <is>
          <t>Common / Comum</t>
        </is>
      </c>
      <c r="D1197"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1197" s="11" t="inlineStr">
        <is>
          <t>{3}{U}</t>
        </is>
      </c>
      <c r="F1197" s="11" t="inlineStr">
        <is>
          <t>Azul</t>
        </is>
      </c>
      <c r="G1197" s="8" t="n">
        <v>0.25</v>
      </c>
      <c r="H1197" s="11" t="inlineStr">
        <is>
          <t>Modern Horizons 3 (MH3)</t>
        </is>
      </c>
      <c r="I1197" s="11" t="inlineStr">
        <is>
          <t>Sim</t>
        </is>
      </c>
      <c r="J1197" s="11" t="n">
        <v>2024</v>
      </c>
      <c r="L1197" s="11" t="n">
        <v>1</v>
      </c>
      <c r="M1197" s="8">
        <f>L1197*G1197</f>
        <v/>
      </c>
      <c r="P1197" s="9" t="n"/>
    </row>
    <row r="1198">
      <c r="A1198" s="11" t="inlineStr">
        <is>
          <t>Deem Inferior / Julgar Inferior</t>
        </is>
      </c>
      <c r="B1198" s="11" t="inlineStr">
        <is>
          <t>Sorcery / Feitiço</t>
        </is>
      </c>
      <c r="C1198" s="11" t="inlineStr">
        <is>
          <t>Common / Comum</t>
        </is>
      </c>
      <c r="D1198"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1198" s="11" t="inlineStr">
        <is>
          <t>{3}{U}</t>
        </is>
      </c>
      <c r="F1198" s="11" t="inlineStr">
        <is>
          <t>Azul</t>
        </is>
      </c>
      <c r="G1198" s="8" t="n">
        <v>0.08</v>
      </c>
      <c r="H1198" s="11" t="inlineStr">
        <is>
          <t>Modern Horizons 3 (MH3)</t>
        </is>
      </c>
      <c r="I1198" s="11" t="inlineStr">
        <is>
          <t>Não</t>
        </is>
      </c>
      <c r="J1198" s="11" t="n">
        <v>2024</v>
      </c>
      <c r="L1198" s="11" t="n">
        <v>1</v>
      </c>
      <c r="M1198" s="8">
        <f>L1198*G1198</f>
        <v/>
      </c>
      <c r="P1198" s="9" t="n"/>
    </row>
    <row r="1199">
      <c r="A1199" s="11" t="inlineStr">
        <is>
          <t>Deep Analysis / Análise Profunda</t>
        </is>
      </c>
      <c r="B1199" s="11" t="inlineStr">
        <is>
          <t>Sorcery / Feitiço</t>
        </is>
      </c>
      <c r="C1199" s="11" t="inlineStr">
        <is>
          <t>Common / Comum</t>
        </is>
      </c>
      <c r="D1199"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1199" s="11" t="inlineStr">
        <is>
          <t>{3}{U}</t>
        </is>
      </c>
      <c r="F1199" s="11" t="inlineStr">
        <is>
          <t>Azul</t>
        </is>
      </c>
      <c r="G1199" s="8" t="n">
        <v>1.79</v>
      </c>
      <c r="H1199" s="11" t="inlineStr">
        <is>
          <t>Dominaria Remastered (DMR)</t>
        </is>
      </c>
      <c r="I1199" s="11" t="inlineStr">
        <is>
          <t>Sim</t>
        </is>
      </c>
      <c r="J1199" s="11" t="n">
        <v>2023</v>
      </c>
      <c r="L1199" s="11" t="n">
        <v>1</v>
      </c>
      <c r="M1199" s="8">
        <f>L1199*G1199</f>
        <v/>
      </c>
      <c r="N1199" s="11" t="inlineStr">
        <is>
          <t>Pasta</t>
        </is>
      </c>
      <c r="P1199" s="9" t="n"/>
    </row>
    <row r="1200">
      <c r="A1200" s="11" t="inlineStr">
        <is>
          <t>Deep Analysis / Análise Profunda</t>
        </is>
      </c>
      <c r="B1200" s="11" t="inlineStr">
        <is>
          <t>Sorcery / Feitiço</t>
        </is>
      </c>
      <c r="C1200" s="11" t="inlineStr">
        <is>
          <t>Common / Comum</t>
        </is>
      </c>
      <c r="D1200"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1200" s="11" t="inlineStr">
        <is>
          <t>{3}{U}</t>
        </is>
      </c>
      <c r="F1200" s="11" t="inlineStr">
        <is>
          <t>Azul</t>
        </is>
      </c>
      <c r="G1200" s="8" t="n">
        <v>0.43</v>
      </c>
      <c r="H1200" s="11" t="inlineStr">
        <is>
          <t>Double Masters 2022 (2X2)</t>
        </is>
      </c>
      <c r="I1200" s="11" t="inlineStr">
        <is>
          <t>Não</t>
        </is>
      </c>
      <c r="J1200" s="11" t="n">
        <v>2022</v>
      </c>
      <c r="L1200" s="11" t="n">
        <v>1</v>
      </c>
      <c r="M1200" s="8">
        <f>L1200*G1200</f>
        <v/>
      </c>
      <c r="P1200" s="9" t="n"/>
    </row>
    <row r="1201">
      <c r="A1201" s="11" t="inlineStr">
        <is>
          <t>Deep Analysis / Análise Profunda</t>
        </is>
      </c>
      <c r="B1201" s="11" t="inlineStr">
        <is>
          <t>Sorcery / Feitiço</t>
        </is>
      </c>
      <c r="C1201" s="11" t="inlineStr">
        <is>
          <t>Uncommon / Incomum</t>
        </is>
      </c>
      <c r="D1201"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1201" s="11" t="inlineStr">
        <is>
          <t>{3}{U}</t>
        </is>
      </c>
      <c r="F1201" s="11" t="inlineStr">
        <is>
          <t>Azul</t>
        </is>
      </c>
      <c r="G1201" s="8" t="n">
        <v>0.4</v>
      </c>
      <c r="H1201" s="11" t="inlineStr">
        <is>
          <t>Modern Horizons 3 (MH3)</t>
        </is>
      </c>
      <c r="I1201" s="11" t="inlineStr">
        <is>
          <t>Não</t>
        </is>
      </c>
      <c r="J1201" s="11" t="n">
        <v>2024</v>
      </c>
      <c r="L1201" s="11" t="n">
        <v>1</v>
      </c>
      <c r="M1201" s="8">
        <f>L1201*G1201</f>
        <v/>
      </c>
      <c r="P1201" s="9" t="n"/>
    </row>
    <row r="1202">
      <c r="A1202" s="11" t="inlineStr">
        <is>
          <t>Deep-Sea Terror / Terror das Profundezas</t>
        </is>
      </c>
      <c r="B1202" s="11" t="inlineStr">
        <is>
          <t>Creature — Serpent / Criatura — Serpente</t>
        </is>
      </c>
      <c r="C1202" s="11" t="inlineStr">
        <is>
          <t>Common / Comum</t>
        </is>
      </c>
      <c r="D1202" s="11" t="inlineStr">
        <is>
          <t>This creature can't attack unless there are seven or more cards in your graveyard. / Terror das Profundezas não pode atacar a menos que haja sete cards ou mais em seu cemitério.</t>
        </is>
      </c>
      <c r="E1202" s="11" t="inlineStr">
        <is>
          <t>{4}{U}{U}</t>
        </is>
      </c>
      <c r="F1202" s="11" t="inlineStr">
        <is>
          <t>Azul</t>
        </is>
      </c>
      <c r="G1202" s="8" t="n">
        <v>0.05</v>
      </c>
      <c r="H1202" s="11" t="inlineStr">
        <is>
          <t>Magic Origins (ORI)</t>
        </is>
      </c>
      <c r="I1202" s="11" t="inlineStr">
        <is>
          <t>Não</t>
        </is>
      </c>
      <c r="J1202" s="11" t="n">
        <v>2015</v>
      </c>
      <c r="K1202" s="10" t="n">
        <v>46179</v>
      </c>
      <c r="L1202" s="11" t="n">
        <v>5</v>
      </c>
      <c r="M1202" s="8">
        <f>L1202*G1202</f>
        <v/>
      </c>
      <c r="P1202" s="9" t="n"/>
    </row>
    <row r="1203">
      <c r="A1203" s="11" t="inlineStr">
        <is>
          <t>Deepcavern Imp / Diabrete de Gruta Profunda</t>
        </is>
      </c>
      <c r="B1203" s="11" t="inlineStr">
        <is>
          <t>Creature — Imp Rebel / Criatura — Diabrete Rebelde</t>
        </is>
      </c>
      <c r="C1203" s="11" t="inlineStr">
        <is>
          <t>Common / Comum</t>
        </is>
      </c>
      <c r="D1203"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1203" s="11" t="inlineStr">
        <is>
          <t>{2}{B}</t>
        </is>
      </c>
      <c r="F1203" s="11" t="inlineStr">
        <is>
          <t>Preto</t>
        </is>
      </c>
      <c r="G1203" s="8" t="n">
        <v>0.06</v>
      </c>
      <c r="H1203" s="11" t="inlineStr">
        <is>
          <t>Time Spiral Remastered (TSR)</t>
        </is>
      </c>
      <c r="I1203" s="11" t="inlineStr">
        <is>
          <t>Não</t>
        </is>
      </c>
      <c r="J1203" s="11" t="n">
        <v>2021</v>
      </c>
      <c r="K1203" s="10" t="n">
        <v>46055</v>
      </c>
      <c r="L1203" s="11" t="n">
        <v>1</v>
      </c>
      <c r="M1203" s="8">
        <f>L1203*G1203</f>
        <v/>
      </c>
      <c r="P1203" s="9" t="n"/>
    </row>
    <row r="1204">
      <c r="A1204" s="11" t="inlineStr">
        <is>
          <t>Deepmuck Desperado / Desperado de Lamafunda</t>
        </is>
      </c>
      <c r="B1204" s="11" t="inlineStr">
        <is>
          <t>Creature — Homarid Mercenary / Criatura — Homárida Mercenário</t>
        </is>
      </c>
      <c r="C1204" s="11" t="inlineStr">
        <is>
          <t>Uncommon / Incomum</t>
        </is>
      </c>
      <c r="D1204" s="11" t="inlineStr">
        <is>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is>
      </c>
      <c r="E1204" s="11" t="inlineStr">
        <is>
          <t>{2}{U}</t>
        </is>
      </c>
      <c r="F1204" s="11" t="inlineStr">
        <is>
          <t>Azul</t>
        </is>
      </c>
      <c r="G1204" s="8" t="n">
        <v>0.09</v>
      </c>
      <c r="H1204" s="11" t="inlineStr">
        <is>
          <t>Outlaws of Thunder Junction (OTJ)</t>
        </is>
      </c>
      <c r="I1204" s="11" t="inlineStr">
        <is>
          <t>Não</t>
        </is>
      </c>
      <c r="J1204" s="11" t="n">
        <v>2024</v>
      </c>
      <c r="K1204" s="10" t="n">
        <v>46114</v>
      </c>
      <c r="L1204" s="11" t="n">
        <v>1</v>
      </c>
      <c r="M1204" s="8">
        <f>L1204*G1204</f>
        <v/>
      </c>
      <c r="P1204" s="9" t="n"/>
    </row>
    <row r="1205">
      <c r="A1205" s="11" t="inlineStr">
        <is>
          <t>Deeproot Warrior / Guerreiro de Raiz Profunda</t>
        </is>
      </c>
      <c r="B1205" s="11" t="inlineStr">
        <is>
          <t>Creature — Merfolk Warrior / Criatura — Tritão Guerreiro</t>
        </is>
      </c>
      <c r="C1205" s="11" t="inlineStr">
        <is>
          <t>Common / Comum</t>
        </is>
      </c>
      <c r="D1205" s="11" t="inlineStr">
        <is>
          <t>Whenever Deeproot Warrior becomes blocked, it gets +1/+1 until end of turn. / Toda vez que Guerreiro de Raiz Profunda é bloqueado, ele recebe +1/+1 até o final do turno.</t>
        </is>
      </c>
      <c r="E1205" s="11" t="inlineStr">
        <is>
          <t>{1}{G}</t>
        </is>
      </c>
      <c r="F1205" s="11" t="inlineStr">
        <is>
          <t>Verde</t>
        </is>
      </c>
      <c r="G1205" s="8" t="n">
        <v>0.03</v>
      </c>
      <c r="H1205" s="11" t="inlineStr">
        <is>
          <t>Ixalan (XLN)</t>
        </is>
      </c>
      <c r="I1205" s="11" t="inlineStr">
        <is>
          <t>Não</t>
        </is>
      </c>
      <c r="J1205" s="11" t="n">
        <v>2017</v>
      </c>
      <c r="K1205" s="10" t="n">
        <v>46055</v>
      </c>
      <c r="L1205" s="11" t="n">
        <v>1</v>
      </c>
      <c r="M1205" s="8">
        <f>L1205*G1205</f>
        <v/>
      </c>
      <c r="P1205" s="9" t="n"/>
    </row>
    <row r="1206">
      <c r="A1206" s="11" t="inlineStr">
        <is>
          <t>Deepwater Hypnotist / Hipnotizador do Mar Profundo</t>
        </is>
      </c>
      <c r="B1206" s="11" t="inlineStr">
        <is>
          <t>Creature — Merfolk Wizard / Criatura — Tritão Mago</t>
        </is>
      </c>
      <c r="C1206" s="11" t="inlineStr">
        <is>
          <t>Common / Comum</t>
        </is>
      </c>
      <c r="D1206" s="11" t="inlineStr">
        <is>
          <t>Inspired — Whenever this creature becomes untapped, target creature an opponent controls gets -3/-0 until end of turn. / Inspirado — Toda vez que Hipnotizador do Mar Profundo se torna desvirado, a criatura alvo que um oponente controla recebe -3/-0 até o final do turno.</t>
        </is>
      </c>
      <c r="E1206" s="11" t="inlineStr">
        <is>
          <t>{1}{U}</t>
        </is>
      </c>
      <c r="F1206" s="11" t="inlineStr">
        <is>
          <t>Azul</t>
        </is>
      </c>
      <c r="G1206" s="8" t="n">
        <v>0.03</v>
      </c>
      <c r="H1206" s="11" t="inlineStr">
        <is>
          <t>Born of the Gods (BNG)</t>
        </is>
      </c>
      <c r="I1206" s="11" t="inlineStr">
        <is>
          <t>Não</t>
        </is>
      </c>
      <c r="J1206" s="11" t="n">
        <v>2014</v>
      </c>
      <c r="K1206" s="10" t="n">
        <v>46024</v>
      </c>
      <c r="L1206" s="11" t="n">
        <v>2</v>
      </c>
      <c r="M1206" s="8">
        <f>L1206*G1206</f>
        <v/>
      </c>
      <c r="P1206" s="9" t="n"/>
    </row>
    <row r="1207">
      <c r="A1207" s="11" t="inlineStr">
        <is>
          <t>Defender of Chaos / Defensor do Caos</t>
        </is>
      </c>
      <c r="B1207" s="11" t="inlineStr">
        <is>
          <t>Creature — Human Knight</t>
        </is>
      </c>
      <c r="C1207" s="11" t="inlineStr">
        <is>
          <t>Common / Comum</t>
        </is>
      </c>
      <c r="D1207" s="11" t="inlineStr">
        <is>
          <t>Flash Protection from white</t>
        </is>
      </c>
      <c r="E1207" s="11" t="inlineStr">
        <is>
          <t>{2}{R}</t>
        </is>
      </c>
      <c r="F1207" s="11" t="inlineStr">
        <is>
          <t>Vermelho</t>
        </is>
      </c>
      <c r="G1207" s="8" t="n">
        <v>0.09</v>
      </c>
      <c r="H1207" s="11" t="inlineStr">
        <is>
          <t>Urza's Legacy (ULG)</t>
        </is>
      </c>
      <c r="I1207" s="11" t="inlineStr">
        <is>
          <t>Não</t>
        </is>
      </c>
      <c r="J1207" s="11" t="n">
        <v>1999</v>
      </c>
      <c r="K1207" s="10" t="n">
        <v>46024</v>
      </c>
      <c r="L1207" s="11" t="n">
        <v>1</v>
      </c>
      <c r="M1207" s="8">
        <f>L1207*G1207</f>
        <v/>
      </c>
      <c r="P1207" s="9" t="n"/>
    </row>
    <row r="1208">
      <c r="A1208" s="11" t="inlineStr">
        <is>
          <t>Defenestrated Phantom / Fantasma Defenestrado</t>
        </is>
      </c>
      <c r="B1208" s="11" t="inlineStr">
        <is>
          <t>Creature — Spirit / Criatura — Espírito</t>
        </is>
      </c>
      <c r="C1208" s="11" t="inlineStr">
        <is>
          <t>Common / Comum</t>
        </is>
      </c>
      <c r="D1208" s="11" t="inlineStr">
        <is>
          <t>Flying Disguise {4}{W} (You may cast this card face down for {3} as a 2/2 creature with ward {2}. Turn it face up any time for its disguise cost.) / Voar Disfarce {4}{W} (Você pode conjurar este card com a face para baixo por {3} como uma criatura 2/2 com salvaguarda {2}. Volte sua face para cima a qualquer momento pagando seu custo de disfarce.)</t>
        </is>
      </c>
      <c r="E1208" s="11" t="inlineStr">
        <is>
          <t>{4}{W}{W}</t>
        </is>
      </c>
      <c r="F1208" s="11" t="inlineStr">
        <is>
          <t>Branco</t>
        </is>
      </c>
      <c r="G1208" s="8" t="n">
        <v>0.05</v>
      </c>
      <c r="H1208" s="11" t="inlineStr">
        <is>
          <t>Murders at Karlov Manor (MKM)</t>
        </is>
      </c>
      <c r="I1208" s="11" t="inlineStr">
        <is>
          <t>Não</t>
        </is>
      </c>
      <c r="J1208" s="11" t="n">
        <v>2024</v>
      </c>
      <c r="K1208" s="10" t="n">
        <v>46085</v>
      </c>
      <c r="L1208" s="11" t="n">
        <v>1</v>
      </c>
      <c r="M1208" s="8">
        <f>L1208*G1208</f>
        <v/>
      </c>
      <c r="P1208" s="9" t="n"/>
    </row>
    <row r="1209">
      <c r="A1209" s="11" t="inlineStr">
        <is>
          <t>Defesa Contra a Morte / Death Ward</t>
        </is>
      </c>
      <c r="B1209" s="11" t="inlineStr">
        <is>
          <t>Mágica Instantânea / Instant</t>
        </is>
      </c>
      <c r="C1209" s="11" t="inlineStr">
        <is>
          <t>Comum / Common</t>
        </is>
      </c>
      <c r="D1209" s="11" t="inlineStr">
        <is>
          <t>Regenera a criatura-alvo.</t>
        </is>
      </c>
      <c r="E1209" s="11" t="inlineStr">
        <is>
          <t>{W}</t>
        </is>
      </c>
      <c r="F1209" s="11" t="inlineStr">
        <is>
          <t>Branco</t>
        </is>
      </c>
      <c r="G1209" s="8" t="n">
        <v>0.05</v>
      </c>
      <c r="H1209" s="11" t="inlineStr">
        <is>
          <t>Quarta Edição</t>
        </is>
      </c>
      <c r="I1209" s="11" t="inlineStr">
        <is>
          <t>Não</t>
        </is>
      </c>
      <c r="J1209" s="11" t="n">
        <v>1995</v>
      </c>
      <c r="L1209" s="11" t="n">
        <v>4</v>
      </c>
      <c r="M1209" s="8">
        <f>L1209*G1209</f>
        <v/>
      </c>
      <c r="P1209" s="9" t="n"/>
    </row>
    <row r="1210">
      <c r="A1210" s="11" t="inlineStr">
        <is>
          <t>Defesa Contra a Morte / Death Ward</t>
        </is>
      </c>
      <c r="B1210" s="11" t="inlineStr">
        <is>
          <t>Mágica Instantânea / Instant</t>
        </is>
      </c>
      <c r="C1210" s="11" t="inlineStr">
        <is>
          <t>Comum / Common</t>
        </is>
      </c>
      <c r="D1210" s="11" t="inlineStr">
        <is>
          <t>Regenera a criatura-alvo.</t>
        </is>
      </c>
      <c r="E1210" s="11" t="inlineStr">
        <is>
          <t>{W}</t>
        </is>
      </c>
      <c r="F1210" s="11" t="inlineStr">
        <is>
          <t>Branco</t>
        </is>
      </c>
      <c r="G1210" s="8" t="n">
        <v>0.17</v>
      </c>
      <c r="H1210" s="11" t="inlineStr">
        <is>
          <t>Quarta Edição (BB)</t>
        </is>
      </c>
      <c r="I1210" s="11" t="inlineStr">
        <is>
          <t>Não</t>
        </is>
      </c>
      <c r="J1210" s="11" t="n">
        <v>1995</v>
      </c>
      <c r="L1210" s="11" t="n">
        <v>4</v>
      </c>
      <c r="M1210" s="8">
        <f>L1210*G1210</f>
        <v/>
      </c>
      <c r="P1210" s="9" t="n"/>
    </row>
    <row r="1211">
      <c r="A1211" s="11" t="inlineStr">
        <is>
          <t>Defesa Vermelha</t>
        </is>
      </c>
      <c r="B1211" s="11" t="inlineStr">
        <is>
          <t>Encantar Criatura / Enchant Creature</t>
        </is>
      </c>
      <c r="C1211" s="11" t="inlineStr">
        <is>
          <t>Comum / Common</t>
        </is>
      </c>
      <c r="D1211" s="11" t="inlineStr">
        <is>
          <t>A criatura ganha proteção contra o vermelho. A proteção oferecida pela Defesa Vermelha não remove a Defesa Vermelha.</t>
        </is>
      </c>
      <c r="E1211" s="11" t="inlineStr">
        <is>
          <t>{W}</t>
        </is>
      </c>
      <c r="F1211" s="11" t="inlineStr">
        <is>
          <t>Branco</t>
        </is>
      </c>
      <c r="G1211" s="8" t="n">
        <v>0.4</v>
      </c>
      <c r="H1211" s="11" t="inlineStr">
        <is>
          <t>Quarta Edição (BB)</t>
        </is>
      </c>
      <c r="I1211" s="11" t="inlineStr">
        <is>
          <t>Não</t>
        </is>
      </c>
      <c r="J1211" s="11" t="n">
        <v>1995</v>
      </c>
      <c r="L1211" s="11" t="n">
        <v>1</v>
      </c>
      <c r="M1211" s="8">
        <f>L1211*G1211</f>
        <v/>
      </c>
      <c r="P1211" s="9" t="n"/>
    </row>
    <row r="1212">
      <c r="A1212" s="11" t="inlineStr">
        <is>
          <t>Defiant Khenra / Khenra Audaz</t>
        </is>
      </c>
      <c r="B1212" s="11" t="inlineStr">
        <is>
          <t>Creature — Jackal Warrior / Criatura — Chacal Guerreiro</t>
        </is>
      </c>
      <c r="C1212" s="11" t="inlineStr">
        <is>
          <t>Common / Comum</t>
        </is>
      </c>
      <c r="E1212" s="11" t="inlineStr">
        <is>
          <t>{1}{R}</t>
        </is>
      </c>
      <c r="F1212" s="11" t="inlineStr">
        <is>
          <t>Vermelho</t>
        </is>
      </c>
      <c r="G1212" s="8" t="n">
        <v>0.03</v>
      </c>
      <c r="H1212" s="11" t="inlineStr">
        <is>
          <t>Hour of Devastation (HOU)</t>
        </is>
      </c>
      <c r="I1212" s="11" t="inlineStr">
        <is>
          <t>Não</t>
        </is>
      </c>
      <c r="J1212" s="11" t="n">
        <v>2017</v>
      </c>
      <c r="K1212" s="10" t="n">
        <v>46055</v>
      </c>
      <c r="L1212" s="11" t="n">
        <v>4</v>
      </c>
      <c r="M1212" s="8">
        <f>L1212*G1212</f>
        <v/>
      </c>
      <c r="P1212" s="9" t="n"/>
    </row>
    <row r="1213">
      <c r="A1213" s="11" t="inlineStr">
        <is>
          <t>Defiant Salvager / Salvádego Audaz</t>
        </is>
      </c>
      <c r="B1213" s="11" t="inlineStr">
        <is>
          <t>Creature — Aetherborn Artificer / Criatura — Etergênito Artesão</t>
        </is>
      </c>
      <c r="C1213" s="11" t="inlineStr">
        <is>
          <t>Common / Comum</t>
        </is>
      </c>
      <c r="D1213" s="11" t="inlineStr">
        <is>
          <t>Sacrifice an artifact or creature: Put a +1/+1 counter on this creature. Activate only as a sorcery. / Sacrifique um artefato ou criatura: Coloque um marcador +1/+1 em Salvádego Audaz. Ative esta habilidade somente nos momentos em que poderia conjurar um feitiço.</t>
        </is>
      </c>
      <c r="E1213" s="11" t="inlineStr">
        <is>
          <t>{2}{B}</t>
        </is>
      </c>
      <c r="F1213" s="11" t="inlineStr">
        <is>
          <t>Preto</t>
        </is>
      </c>
      <c r="G1213" s="8" t="n">
        <v>0.03</v>
      </c>
      <c r="H1213" s="11" t="inlineStr">
        <is>
          <t>Aether Revolt (AER)</t>
        </is>
      </c>
      <c r="I1213" s="11" t="inlineStr">
        <is>
          <t>Não</t>
        </is>
      </c>
      <c r="J1213" s="11" t="n">
        <v>2017</v>
      </c>
      <c r="K1213" s="10" t="n">
        <v>46055</v>
      </c>
      <c r="L1213" s="11" t="n">
        <v>2</v>
      </c>
      <c r="M1213" s="8">
        <f>L1213*G1213</f>
        <v/>
      </c>
      <c r="P1213" s="9" t="n"/>
    </row>
    <row r="1214">
      <c r="A1214" s="11" t="inlineStr">
        <is>
          <t>Defiant Strike / Golpe Desafiador</t>
        </is>
      </c>
      <c r="B1214" s="11" t="inlineStr">
        <is>
          <t>Instant / Mágica Instantânea</t>
        </is>
      </c>
      <c r="C1214" s="11" t="inlineStr">
        <is>
          <t>Common / Comum</t>
        </is>
      </c>
      <c r="D1214" s="11" t="inlineStr">
        <is>
          <t>Target creature gets +1/+0 until end of turn. Draw a card. / A criatura alvo recebe +1/+0 até o final do turno. Compre um card.</t>
        </is>
      </c>
      <c r="E1214" s="11" t="inlineStr">
        <is>
          <t>{W}</t>
        </is>
      </c>
      <c r="F1214" s="11" t="inlineStr">
        <is>
          <t>Branco</t>
        </is>
      </c>
      <c r="G1214" s="8" t="n">
        <v>0.08</v>
      </c>
      <c r="H1214" s="11" t="inlineStr">
        <is>
          <t>Khans of Tarkir (KTK)</t>
        </is>
      </c>
      <c r="I1214" s="11" t="inlineStr">
        <is>
          <t>Não</t>
        </is>
      </c>
      <c r="J1214" s="11" t="n">
        <v>2014</v>
      </c>
      <c r="L1214" s="11" t="n">
        <v>1</v>
      </c>
      <c r="M1214" s="8">
        <f>L1214*G1214</f>
        <v/>
      </c>
      <c r="P1214" s="9" t="n"/>
    </row>
    <row r="1215">
      <c r="A1215" s="11" t="inlineStr">
        <is>
          <t>Defiant Vanguard / Vanguarda Desafiadora</t>
        </is>
      </c>
      <c r="B1215" s="11" t="inlineStr">
        <is>
          <t>Creature — Rebel / Criatura — Rebelde</t>
        </is>
      </c>
      <c r="C1215" s="11" t="inlineStr">
        <is>
          <t>Uncommon / Incomum</t>
        </is>
      </c>
      <c r="D1215" s="11"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1215" s="11" t="inlineStr">
        <is>
          <t>{2}{W}</t>
        </is>
      </c>
      <c r="F1215" s="11" t="inlineStr">
        <is>
          <t>Branco</t>
        </is>
      </c>
      <c r="G1215" s="8" t="n">
        <v>0.2</v>
      </c>
      <c r="H1215" s="11" t="inlineStr">
        <is>
          <t>Nemesis (NMS)</t>
        </is>
      </c>
      <c r="I1215" s="11" t="inlineStr">
        <is>
          <t>Não</t>
        </is>
      </c>
      <c r="J1215" s="11" t="n">
        <v>2000</v>
      </c>
      <c r="K1215" s="10" t="n">
        <v>46055</v>
      </c>
      <c r="L1215" s="11" t="n">
        <v>1</v>
      </c>
      <c r="M1215" s="8">
        <f>L1215*G1215</f>
        <v/>
      </c>
      <c r="P1215" s="9" t="n"/>
    </row>
    <row r="1216">
      <c r="A1216" s="11" t="inlineStr">
        <is>
          <t>Defiled Crypt // Cadaver Lab</t>
        </is>
      </c>
      <c r="B1216" s="11" t="inlineStr">
        <is>
          <t>Enchantment — Room // Enchantment — Room</t>
        </is>
      </c>
      <c r="C1216" s="11" t="inlineStr">
        <is>
          <t>Uncommon / Incomum</t>
        </is>
      </c>
      <c r="D1216" s="11" t="inlineStr">
        <is>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is>
      </c>
      <c r="E1216" s="11" t="inlineStr">
        <is>
          <t>{3}{B} // {B}</t>
        </is>
      </c>
      <c r="F1216" s="11" t="inlineStr">
        <is>
          <t>Preto</t>
        </is>
      </c>
      <c r="G1216" s="8" t="n">
        <v>0.15</v>
      </c>
      <c r="H1216" s="11" t="inlineStr">
        <is>
          <t>Duskmourn: House of Horror (DSK)</t>
        </is>
      </c>
      <c r="I1216" s="11" t="inlineStr">
        <is>
          <t>Não</t>
        </is>
      </c>
      <c r="J1216" s="11" t="n">
        <v>2024</v>
      </c>
      <c r="L1216" s="11" t="n">
        <v>2</v>
      </c>
      <c r="M1216" s="8">
        <f>L1216*G1216</f>
        <v/>
      </c>
      <c r="P1216" s="9" t="n"/>
    </row>
    <row r="1217">
      <c r="A1217" s="11" t="inlineStr">
        <is>
          <t>Deicide / Deicídio</t>
        </is>
      </c>
      <c r="B1217" s="11" t="inlineStr">
        <is>
          <t>Instant / Mágica Instantânea</t>
        </is>
      </c>
      <c r="C1217" s="11" t="inlineStr">
        <is>
          <t>Rare / Rara</t>
        </is>
      </c>
      <c r="D1217" s="11" t="inlineStr">
        <is>
          <t>Exile target enchantment. If the exiled card is a God card, search its controller's graveyard, hand, and library for any number of cards with the same name as that card and exile them. Then that player shuffles. / Exile o encantamento alvo. Se o card exilado for um Deus, procure no cemitério, mão e grimório do seu controlador qualquer número de cards com o mesmo nome daquele card e exile-os. Depois, aquele jogador embaralha o próprio grimório.</t>
        </is>
      </c>
      <c r="E1217" s="11" t="inlineStr">
        <is>
          <t>{1}{W}</t>
        </is>
      </c>
      <c r="F1217" s="11" t="inlineStr">
        <is>
          <t>Branco</t>
        </is>
      </c>
      <c r="G1217" s="8" t="n">
        <v>0.19</v>
      </c>
      <c r="H1217" s="11" t="inlineStr">
        <is>
          <t>Journey into Nyx (JOU)</t>
        </is>
      </c>
      <c r="I1217" s="11" t="inlineStr">
        <is>
          <t>Não</t>
        </is>
      </c>
      <c r="J1217" s="11" t="n">
        <v>2014</v>
      </c>
      <c r="L1217" s="11" t="n">
        <v>1</v>
      </c>
      <c r="M1217" s="8">
        <f>L1217*G1217</f>
        <v/>
      </c>
      <c r="P1217" s="9" t="n"/>
    </row>
    <row r="1218">
      <c r="A1218" s="11" t="inlineStr">
        <is>
          <t>Deliberação do Conselho / Council's Deliberation</t>
        </is>
      </c>
      <c r="B1218" s="11" t="inlineStr">
        <is>
          <t>Mágica Instantânea</t>
        </is>
      </c>
      <c r="C1218" s="11" t="inlineStr">
        <is>
          <t>Incomum</t>
        </is>
      </c>
      <c r="D1218" s="11" t="inlineStr">
        <is>
          <t>Comre um card. Toda vez que usa vidência, se você controla uma Ilha, você pode exilar Deliberação do Conselho de seu cemitério. Se fizer isso, compre um card.</t>
        </is>
      </c>
      <c r="E1218" s="11" t="inlineStr">
        <is>
          <t>1{U}</t>
        </is>
      </c>
      <c r="F1218" s="11" t="inlineStr">
        <is>
          <t>Azul</t>
        </is>
      </c>
      <c r="G1218" s="8" t="n">
        <v>0.21</v>
      </c>
      <c r="H1218" s="11" t="inlineStr">
        <is>
          <t>The Lord of the Rings: Tales of Middle-earth (LTR)</t>
        </is>
      </c>
      <c r="I1218" s="11" t="inlineStr">
        <is>
          <t>Não</t>
        </is>
      </c>
      <c r="J1218" s="11" t="n">
        <v>2023</v>
      </c>
      <c r="L1218" s="11" t="n">
        <v>1</v>
      </c>
      <c r="M1218" s="8">
        <f>L1218*G1218</f>
        <v/>
      </c>
      <c r="P1218" s="9" t="n"/>
    </row>
    <row r="1219">
      <c r="A1219" s="11" t="inlineStr">
        <is>
          <t>Deliberate / Deliberar</t>
        </is>
      </c>
      <c r="B1219" s="11" t="inlineStr">
        <is>
          <t>Instant / Mágica Instantânea</t>
        </is>
      </c>
      <c r="C1219" s="11" t="inlineStr">
        <is>
          <t>Common / Comum</t>
        </is>
      </c>
      <c r="D1219" s="11" t="inlineStr">
        <is>
          <t>Scry 2, then draw a card. / Use vidência 2, depois compre um card.</t>
        </is>
      </c>
      <c r="E1219" s="11" t="inlineStr">
        <is>
          <t>{1}{U}</t>
        </is>
      </c>
      <c r="F1219" s="11" t="inlineStr">
        <is>
          <t>Azul</t>
        </is>
      </c>
      <c r="G1219" s="8" t="n">
        <v>0.43</v>
      </c>
      <c r="H1219" s="11" t="inlineStr">
        <is>
          <t>Zendikar Rising (ZNR)</t>
        </is>
      </c>
      <c r="I1219" s="11" t="inlineStr">
        <is>
          <t>Sim</t>
        </is>
      </c>
      <c r="J1219" s="11" t="n">
        <v>2020</v>
      </c>
      <c r="L1219" s="11" t="n">
        <v>1</v>
      </c>
      <c r="M1219" s="8">
        <f>L1219*G1219</f>
        <v/>
      </c>
      <c r="P1219" s="9" t="n"/>
    </row>
    <row r="1220">
      <c r="A1220" s="11" t="inlineStr">
        <is>
          <t>Delivery Moogle / Moogle das Entregas</t>
        </is>
      </c>
      <c r="B1220" s="11" t="inlineStr">
        <is>
          <t>Criatura — Moogle</t>
        </is>
      </c>
      <c r="C1220" s="11" t="inlineStr">
        <is>
          <t>Incomum</t>
        </is>
      </c>
      <c r="D1220" s="11" t="inlineStr">
        <is>
          <t>Voar. Quando esta criatura entrar, procure em seu grimório e/ou cemitério por um card de artefato com valor de mana igual ou inferior a 2, revele-o e coloque-o em sua mão. Se procurar em seu grimório deste modo, embaralhe.</t>
        </is>
      </c>
      <c r="E1220" s="11" t="inlineStr">
        <is>
          <t>3{W}</t>
        </is>
      </c>
      <c r="F1220" s="11" t="inlineStr">
        <is>
          <t>Branco</t>
        </is>
      </c>
      <c r="G1220" s="8" t="n">
        <v>0.24</v>
      </c>
      <c r="H1220" s="11" t="inlineStr">
        <is>
          <t>Final Fantasy</t>
        </is>
      </c>
      <c r="I1220" s="11" t="inlineStr">
        <is>
          <t>Não</t>
        </is>
      </c>
      <c r="J1220" s="11" t="n">
        <v>2025</v>
      </c>
      <c r="K1220" s="10" t="n">
        <v>46056</v>
      </c>
      <c r="L1220" s="11" t="n">
        <v>4</v>
      </c>
      <c r="M1220" s="8">
        <f>L1220*G1220</f>
        <v/>
      </c>
      <c r="P1220" s="9" t="n"/>
    </row>
    <row r="1221">
      <c r="A1221" s="11" t="inlineStr">
        <is>
          <t>Deluge / Dilúvio</t>
        </is>
      </c>
      <c r="B1221" s="11" t="inlineStr">
        <is>
          <t>Instant / Mágica Instantânea</t>
        </is>
      </c>
      <c r="C1221" s="11" t="inlineStr">
        <is>
          <t>Uncommon / Incomum</t>
        </is>
      </c>
      <c r="D1221" s="11" t="inlineStr">
        <is>
          <t>Tap all creatures without flying. / Vire todas as criaturas que não tenham a habilidade de voar.</t>
        </is>
      </c>
      <c r="E1221" s="11" t="inlineStr">
        <is>
          <t>{2}{U}</t>
        </is>
      </c>
      <c r="F1221" s="11" t="inlineStr">
        <is>
          <t>Azul</t>
        </is>
      </c>
      <c r="G1221" s="8" t="n">
        <v>0.99</v>
      </c>
      <c r="H1221" s="11" t="inlineStr">
        <is>
          <t>Duels of the Planeswalkers (DPA)</t>
        </is>
      </c>
      <c r="I1221" s="11" t="inlineStr">
        <is>
          <t>Não</t>
        </is>
      </c>
      <c r="J1221" s="11" t="n">
        <v>2010</v>
      </c>
      <c r="L1221" s="11" t="n">
        <v>1</v>
      </c>
      <c r="M1221" s="8">
        <f>L1221*G1221</f>
        <v/>
      </c>
      <c r="N1221" s="11" t="inlineStr">
        <is>
          <t>Pasta</t>
        </is>
      </c>
      <c r="P1221" s="9" t="n"/>
    </row>
    <row r="1222">
      <c r="A1222" s="11" t="inlineStr">
        <is>
          <t>Demolish / Demolir</t>
        </is>
      </c>
      <c r="B1222" s="11" t="inlineStr">
        <is>
          <t>Sorcery / Feitiço</t>
        </is>
      </c>
      <c r="C1222" s="11" t="inlineStr">
        <is>
          <t>Common / Comum</t>
        </is>
      </c>
      <c r="D1222" s="11" t="inlineStr">
        <is>
          <t>Destroy target artifact or land. / Destrua o artefato ou terreno alvo.</t>
        </is>
      </c>
      <c r="E1222" s="11" t="inlineStr">
        <is>
          <t>{3}{R}</t>
        </is>
      </c>
      <c r="F1222" s="11" t="inlineStr">
        <is>
          <t>Vermelho</t>
        </is>
      </c>
      <c r="G1222" s="8" t="n">
        <v>0.04</v>
      </c>
      <c r="H1222" s="11" t="inlineStr">
        <is>
          <t>Kaladesh (KLD)</t>
        </is>
      </c>
      <c r="I1222" s="11" t="inlineStr">
        <is>
          <t>Não</t>
        </is>
      </c>
      <c r="J1222" s="11" t="n">
        <v>2016</v>
      </c>
      <c r="L1222" s="11" t="n">
        <v>3</v>
      </c>
      <c r="M1222" s="8">
        <f>L1222*G1222</f>
        <v/>
      </c>
      <c r="P1222" s="9" t="n"/>
    </row>
    <row r="1223">
      <c r="A1223" s="11" t="inlineStr">
        <is>
          <t>Demolish / Demolir</t>
        </is>
      </c>
      <c r="B1223" s="11" t="inlineStr">
        <is>
          <t>Sorcery / Feitiço</t>
        </is>
      </c>
      <c r="C1223" s="11" t="inlineStr">
        <is>
          <t>Common / Comum</t>
        </is>
      </c>
      <c r="D1223" s="11" t="inlineStr">
        <is>
          <t>Destroy target artifact or land. / Destrua o artefato ou terreno alvo.</t>
        </is>
      </c>
      <c r="E1223" s="11" t="inlineStr">
        <is>
          <t>{3}{R}</t>
        </is>
      </c>
      <c r="F1223" s="11" t="inlineStr">
        <is>
          <t>Vermelho</t>
        </is>
      </c>
      <c r="G1223" s="8" t="n">
        <v>0.05</v>
      </c>
      <c r="H1223" s="11" t="inlineStr">
        <is>
          <t>Magic 2011 (M11)</t>
        </is>
      </c>
      <c r="I1223" s="11" t="inlineStr">
        <is>
          <t>Não</t>
        </is>
      </c>
      <c r="J1223" s="11" t="n">
        <v>2011</v>
      </c>
      <c r="L1223" s="11" t="n">
        <v>6</v>
      </c>
      <c r="M1223" s="8">
        <f>L1223*G1223</f>
        <v/>
      </c>
      <c r="P1223" s="9" t="n"/>
    </row>
    <row r="1224">
      <c r="A1224" s="11" t="inlineStr">
        <is>
          <t>Demolish / Demolir</t>
        </is>
      </c>
      <c r="B1224" s="11" t="inlineStr">
        <is>
          <t>Sorcery / Feitiço</t>
        </is>
      </c>
      <c r="C1224" s="11" t="inlineStr">
        <is>
          <t>Common / Comum</t>
        </is>
      </c>
      <c r="D1224" s="11" t="inlineStr">
        <is>
          <t>Destroy target artifact or land. / Destrua o artefato ou terreno alvo.</t>
        </is>
      </c>
      <c r="E1224" s="11" t="inlineStr">
        <is>
          <t>{3}{R}</t>
        </is>
      </c>
      <c r="F1224" s="11" t="inlineStr">
        <is>
          <t>Vermelho</t>
        </is>
      </c>
      <c r="G1224" s="8" t="n">
        <v>0.06</v>
      </c>
      <c r="H1224" s="11" t="inlineStr">
        <is>
          <t>Magic 2014 (M14)</t>
        </is>
      </c>
      <c r="I1224" s="11" t="inlineStr">
        <is>
          <t>Não</t>
        </is>
      </c>
      <c r="J1224" s="11" t="n">
        <v>2013</v>
      </c>
      <c r="L1224" s="11" t="n">
        <v>2</v>
      </c>
      <c r="M1224" s="8">
        <f>L1224*G1224</f>
        <v/>
      </c>
      <c r="P1224" s="9" t="n"/>
    </row>
    <row r="1225">
      <c r="A1225" s="11" t="inlineStr">
        <is>
          <t>Demolish / Demolir</t>
        </is>
      </c>
      <c r="B1225" s="11" t="inlineStr">
        <is>
          <t>Sorcery / Feitiço</t>
        </is>
      </c>
      <c r="C1225" s="11" t="inlineStr">
        <is>
          <t>Common / Comum</t>
        </is>
      </c>
      <c r="D1225" s="11" t="inlineStr">
        <is>
          <t>Destroy target artifact or land. / Destrua o artefato ou terreno alvo.</t>
        </is>
      </c>
      <c r="E1225" s="11" t="inlineStr">
        <is>
          <t>{3}{R}</t>
        </is>
      </c>
      <c r="F1225" s="11" t="inlineStr">
        <is>
          <t>Vermelho</t>
        </is>
      </c>
      <c r="G1225" s="8" t="n">
        <v>0.06</v>
      </c>
      <c r="H1225" s="11" t="inlineStr">
        <is>
          <t>Magic 2014 (M14)</t>
        </is>
      </c>
      <c r="I1225" s="11" t="inlineStr">
        <is>
          <t>Não</t>
        </is>
      </c>
      <c r="J1225" s="11" t="n">
        <v>2013</v>
      </c>
      <c r="L1225" s="11" t="n">
        <v>1</v>
      </c>
      <c r="M1225" s="8">
        <f>L1225*G1225</f>
        <v/>
      </c>
      <c r="P1225" s="9" t="n"/>
    </row>
    <row r="1226">
      <c r="A1226" s="11" t="inlineStr">
        <is>
          <t>Demolish / Demolir</t>
        </is>
      </c>
      <c r="B1226" s="11" t="inlineStr">
        <is>
          <t>Sorcery / Feitiço</t>
        </is>
      </c>
      <c r="C1226" s="11" t="inlineStr">
        <is>
          <t>Common / Comum</t>
        </is>
      </c>
      <c r="D1226" s="11" t="inlineStr">
        <is>
          <t>Destroy target artifact or land. / Destrua o artefato ou terreno alvo.</t>
        </is>
      </c>
      <c r="E1226" s="11" t="inlineStr">
        <is>
          <t>{3}{R}</t>
        </is>
      </c>
      <c r="F1226" s="11" t="inlineStr">
        <is>
          <t>Vermelho</t>
        </is>
      </c>
      <c r="G1226" s="8" t="n">
        <v>0.05</v>
      </c>
      <c r="H1226" s="11" t="inlineStr">
        <is>
          <t>Magic Origins (ORI)</t>
        </is>
      </c>
      <c r="I1226" s="11" t="inlineStr">
        <is>
          <t>Não</t>
        </is>
      </c>
      <c r="J1226" s="11" t="n">
        <v>2015</v>
      </c>
      <c r="L1226" s="11" t="n">
        <v>10</v>
      </c>
      <c r="M1226" s="8">
        <f>L1226*G1226</f>
        <v/>
      </c>
      <c r="P1226" s="9" t="n"/>
    </row>
    <row r="1227">
      <c r="A1227" s="11" t="inlineStr">
        <is>
          <t>Demolish / Demolir</t>
        </is>
      </c>
      <c r="B1227" s="11" t="inlineStr">
        <is>
          <t>Sorcery / Feitiço</t>
        </is>
      </c>
      <c r="C1227" s="11" t="inlineStr">
        <is>
          <t>Common / Comum</t>
        </is>
      </c>
      <c r="D1227" s="11" t="inlineStr">
        <is>
          <t>Destroy target artifact or land. / Destrua o artefato ou terreno alvo.</t>
        </is>
      </c>
      <c r="E1227" s="11" t="inlineStr">
        <is>
          <t>{3}{R}</t>
        </is>
      </c>
      <c r="F1227" s="11" t="inlineStr">
        <is>
          <t>Vermelho</t>
        </is>
      </c>
      <c r="G1227" s="8" t="n">
        <v>0.04</v>
      </c>
      <c r="H1227" s="11" t="inlineStr">
        <is>
          <t>Theros (THS)</t>
        </is>
      </c>
      <c r="I1227" s="11" t="inlineStr">
        <is>
          <t>Não</t>
        </is>
      </c>
      <c r="J1227" s="11" t="n">
        <v>2013</v>
      </c>
      <c r="L1227" s="11" t="n">
        <v>2</v>
      </c>
      <c r="M1227" s="8">
        <f>L1227*G1227</f>
        <v/>
      </c>
      <c r="P1227" s="9" t="n"/>
    </row>
    <row r="1228">
      <c r="A1228" s="11" t="inlineStr">
        <is>
          <t>Demolish / Demolir</t>
        </is>
      </c>
      <c r="B1228" s="11" t="inlineStr">
        <is>
          <t>Sorcery / Feitiço</t>
        </is>
      </c>
      <c r="C1228" s="11" t="inlineStr">
        <is>
          <t>Common / Comum</t>
        </is>
      </c>
      <c r="D1228" s="11" t="inlineStr">
        <is>
          <t>Destroy target artifact or land. / Destrua o artefato ou terreno alvo.</t>
        </is>
      </c>
      <c r="E1228" s="11" t="inlineStr">
        <is>
          <t>{3}{R}</t>
        </is>
      </c>
      <c r="F1228" s="11" t="inlineStr">
        <is>
          <t>Vermelho</t>
        </is>
      </c>
      <c r="G1228" s="8" t="n">
        <v>0.06</v>
      </c>
      <c r="H1228" s="11" t="inlineStr">
        <is>
          <t>Zendilar</t>
        </is>
      </c>
      <c r="I1228" s="11" t="inlineStr">
        <is>
          <t>Não</t>
        </is>
      </c>
      <c r="J1228" s="11" t="n">
        <v>2009</v>
      </c>
      <c r="L1228" s="11" t="n">
        <v>1</v>
      </c>
      <c r="M1228" s="8">
        <f>L1228*G1228</f>
        <v/>
      </c>
      <c r="P1228" s="9" t="n"/>
    </row>
    <row r="1229">
      <c r="A1229" s="11" t="inlineStr">
        <is>
          <t>Demolition Stomper / Pisoteador de Demolição</t>
        </is>
      </c>
      <c r="B1229" s="11" t="inlineStr">
        <is>
          <t>Artifact — Vehicle / Artefato — Veículo</t>
        </is>
      </c>
      <c r="C1229" s="11" t="inlineStr">
        <is>
          <t>Uncommon / Incomum</t>
        </is>
      </c>
      <c r="D1229" s="11" t="inlineStr">
        <is>
          <t>This Vehicle can't be blocked by creatures with power 2 or less. Crew 5 (Tap any number of creatures you control with total power 5 or more: This Vehicle becomes an artifact creature until end of turn.) / Pisoteador de Demolição não pode ser bloqueado por criaturas com poder igual ou inferior a 2. Tripular 5 (Vire qualquer número de criaturas que você controla com total de poder igual ou superior a 5: Este Veículo se torna uma criatura artefato até o final do turno.)</t>
        </is>
      </c>
      <c r="E1229" s="11" t="inlineStr">
        <is>
          <t>{6}</t>
        </is>
      </c>
      <c r="F1229" s="11" t="inlineStr">
        <is>
          <t>Incolor</t>
        </is>
      </c>
      <c r="G1229" s="8" t="n">
        <v>0.03</v>
      </c>
      <c r="H1229" s="11" t="inlineStr">
        <is>
          <t>Kaladesh (KLD)</t>
        </is>
      </c>
      <c r="I1229" s="11" t="inlineStr">
        <is>
          <t>Não</t>
        </is>
      </c>
      <c r="J1229" s="11" t="n">
        <v>2016</v>
      </c>
      <c r="K1229" s="10" t="n">
        <v>46213</v>
      </c>
      <c r="L1229" s="11" t="n">
        <v>1</v>
      </c>
      <c r="M1229" s="8">
        <f>L1229*G1229</f>
        <v/>
      </c>
      <c r="P1229" s="9" t="n"/>
    </row>
    <row r="1230">
      <c r="A1230" s="11" t="inlineStr">
        <is>
          <t>Demon Wall / Parede Demoníaca</t>
        </is>
      </c>
      <c r="B1230" s="11" t="inlineStr">
        <is>
          <t>Criatura Artefato — Demônio Parede</t>
        </is>
      </c>
      <c r="C1230" s="11" t="inlineStr">
        <is>
          <t>Incomum</t>
        </is>
      </c>
      <c r="D1230" s="11" t="inlineStr">
        <is>
          <t>Defensor. Ameaça (Esta criatura não pode ser bloqueada a não ser por duas ou mais criaturas.) Enquanto esta criatura tiver um marcador nela, ela poderá atacar como se não tivesse defensor. {5}{B}: Coloque dois marcadores +1/+1 nesta criatura.</t>
        </is>
      </c>
      <c r="E1230" s="11" t="inlineStr">
        <is>
          <t>1{B}</t>
        </is>
      </c>
      <c r="F1230" s="11" t="inlineStr">
        <is>
          <t>Preto</t>
        </is>
      </c>
      <c r="G1230" s="8" t="n">
        <v>0.25</v>
      </c>
      <c r="H1230" s="11" t="inlineStr">
        <is>
          <t>Final Fantasy</t>
        </is>
      </c>
      <c r="I1230" s="11" t="inlineStr">
        <is>
          <t>Não</t>
        </is>
      </c>
      <c r="J1230" s="11" t="n">
        <v>2025</v>
      </c>
      <c r="K1230" s="10" t="n">
        <v>46084</v>
      </c>
      <c r="L1230" s="11" t="n">
        <v>1</v>
      </c>
      <c r="M1230" s="8">
        <f>L1230*G1230</f>
        <v/>
      </c>
      <c r="P1230" s="9" t="n"/>
    </row>
    <row r="1231">
      <c r="A1231" s="11" t="inlineStr">
        <is>
          <t>Demonic Gifts / Dons Demoníacos</t>
        </is>
      </c>
      <c r="B1231" s="11" t="inlineStr">
        <is>
          <t>Instant / Mágica Instantânea</t>
        </is>
      </c>
      <c r="C1231" s="11" t="inlineStr">
        <is>
          <t>Common / Comum</t>
        </is>
      </c>
      <c r="D1231" s="11"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231" s="11" t="inlineStr">
        <is>
          <t>{1}{B}</t>
        </is>
      </c>
      <c r="F1231" s="11" t="inlineStr">
        <is>
          <t>Preto</t>
        </is>
      </c>
      <c r="G1231" s="8" t="n">
        <v>0.06</v>
      </c>
      <c r="H1231" s="11" t="inlineStr">
        <is>
          <t>Kaldheim (KHM)</t>
        </is>
      </c>
      <c r="I1231" s="11" t="inlineStr">
        <is>
          <t>Não</t>
        </is>
      </c>
      <c r="J1231" s="11" t="n">
        <v>2021</v>
      </c>
      <c r="L1231" s="11" t="n">
        <v>1</v>
      </c>
      <c r="M1231" s="8">
        <f>L1231*G1231</f>
        <v/>
      </c>
      <c r="P1231" s="9" t="n"/>
    </row>
    <row r="1232">
      <c r="A1232" s="11" t="inlineStr">
        <is>
          <t>Demonic Junker</t>
        </is>
      </c>
      <c r="B1232" s="11" t="inlineStr">
        <is>
          <t>Artifact — Vehicle</t>
        </is>
      </c>
      <c r="C1232" s="11" t="inlineStr">
        <is>
          <t>Rare / Rara</t>
        </is>
      </c>
      <c r="D1232" s="11" t="inlineStr">
        <is>
          <t>Affinity for artifacts (This spell costs {1} less to cast for each artifact you control.) When this Vehicle enters, for each player, destroy up to one target creature that player controls. If a creature you controlled was destroyed this way, put two +1/+1 counters on this Vehicle. Crew 2</t>
        </is>
      </c>
      <c r="E1232" s="11" t="inlineStr">
        <is>
          <t>{6}{B}</t>
        </is>
      </c>
      <c r="F1232" s="11" t="inlineStr">
        <is>
          <t>Preto</t>
        </is>
      </c>
      <c r="G1232" s="8" t="n">
        <v>1.8</v>
      </c>
      <c r="H1232" s="11" t="inlineStr">
        <is>
          <t>Aetherdrift (DFT)</t>
        </is>
      </c>
      <c r="I1232" s="11" t="inlineStr">
        <is>
          <t>Não</t>
        </is>
      </c>
      <c r="J1232" s="11" t="n">
        <v>2025</v>
      </c>
      <c r="K1232" s="10" t="n">
        <v>46085</v>
      </c>
      <c r="L1232" s="11" t="n">
        <v>1</v>
      </c>
      <c r="M1232" s="8">
        <f>L1232*G1232</f>
        <v/>
      </c>
      <c r="N1232" s="11" t="inlineStr">
        <is>
          <t>Pasta</t>
        </is>
      </c>
      <c r="P1232" s="9" t="n"/>
    </row>
    <row r="1233">
      <c r="A1233" s="11" t="inlineStr">
        <is>
          <t>Demonic Ruckus / Tumulto Demoníaco</t>
        </is>
      </c>
      <c r="B1233" s="11" t="inlineStr">
        <is>
          <t>Enchantment — Aura / Encantamento — Aura</t>
        </is>
      </c>
      <c r="C1233" s="11" t="inlineStr">
        <is>
          <t>Uncommon / Incomum</t>
        </is>
      </c>
      <c r="D1233" s="11" t="inlineStr">
        <is>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is>
      </c>
      <c r="E1233" s="11" t="inlineStr">
        <is>
          <t>{1}{R}</t>
        </is>
      </c>
      <c r="F1233" s="11" t="inlineStr">
        <is>
          <t>Vermelho</t>
        </is>
      </c>
      <c r="G1233" s="8" t="n">
        <v>0.25</v>
      </c>
      <c r="H1233" s="11" t="inlineStr">
        <is>
          <t>Outlaws of Thunder Junction (OTJ)</t>
        </is>
      </c>
      <c r="I1233" s="11" t="inlineStr">
        <is>
          <t>Não</t>
        </is>
      </c>
      <c r="J1233" s="11" t="n">
        <v>2024</v>
      </c>
      <c r="L1233" s="11" t="n">
        <v>1</v>
      </c>
      <c r="M1233" s="8">
        <f>L1233*G1233</f>
        <v/>
      </c>
      <c r="P1233" s="9" t="n"/>
    </row>
    <row r="1234">
      <c r="A1234" s="11" t="inlineStr">
        <is>
          <t>Demônio das Profundezas Ancião / Elder Deep-Fiend</t>
        </is>
      </c>
      <c r="B1234" s="11" t="inlineStr">
        <is>
          <t>Creature — Eldrazi Octopus / Criatura — Eldrazi Polvo</t>
        </is>
      </c>
      <c r="C1234" s="11" t="inlineStr">
        <is>
          <t>Rare / Rara</t>
        </is>
      </c>
      <c r="D1234" s="11"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1234" s="11" t="inlineStr">
        <is>
          <t>{8}</t>
        </is>
      </c>
      <c r="F1234" s="11" t="inlineStr">
        <is>
          <t>Incolor</t>
        </is>
      </c>
      <c r="G1234" s="8" t="n">
        <v>0.35</v>
      </c>
      <c r="H1234" s="11" t="inlineStr">
        <is>
          <t>Eldritch Moon (EMN)</t>
        </is>
      </c>
      <c r="I1234" s="11" t="inlineStr">
        <is>
          <t>Não</t>
        </is>
      </c>
      <c r="J1234" s="11" t="n">
        <v>2016</v>
      </c>
      <c r="K1234" s="10" t="n">
        <v>46178</v>
      </c>
      <c r="L1234" s="11" t="n">
        <v>1</v>
      </c>
      <c r="M1234" s="8">
        <f>L1234*G1234</f>
        <v/>
      </c>
      <c r="P1234" s="9" t="n"/>
    </row>
    <row r="1235">
      <c r="A1235" s="11" t="inlineStr">
        <is>
          <t>Demonlord of Ashmouth / Senhor Demônio de Boca Cinzenta</t>
        </is>
      </c>
      <c r="B1235" s="11" t="inlineStr">
        <is>
          <t>Creature — Demon / Criatura — Demônio</t>
        </is>
      </c>
      <c r="C1235" s="11" t="inlineStr">
        <is>
          <t>Rare / Rara</t>
        </is>
      </c>
      <c r="D1235" s="11" t="inlineStr">
        <is>
          <t>Flying When this creature enters, exile it unless you sacrifice another creature. Undying (When this creature dies, if it had no +1/+1 counters on it, return it to the battlefield under its owner's control with a +1/+1 counter on it.) / Voar Quando Senhor Demônio de Boca Cinzenta entrar no campo de batalha, exile-o, a menos que sacrifique outra criatura. Imortal (Quando esta criatura morrer, se ela não tiver nenhum marcador +1/+1, devolva-a ao campo de batalha sob o controle de seu dono com um marcador +1/+1.)</t>
        </is>
      </c>
      <c r="E1235" s="11" t="inlineStr">
        <is>
          <t>{2}{B}{B}</t>
        </is>
      </c>
      <c r="F1235" s="11" t="inlineStr">
        <is>
          <t>Preto</t>
        </is>
      </c>
      <c r="G1235" s="8" t="n">
        <v>0.4</v>
      </c>
      <c r="H1235" s="11" t="inlineStr">
        <is>
          <t>Avacyn Restored (AVR)</t>
        </is>
      </c>
      <c r="I1235" s="11" t="inlineStr">
        <is>
          <t>Não</t>
        </is>
      </c>
      <c r="J1235" s="11" t="n">
        <v>2012</v>
      </c>
      <c r="K1235" s="10" t="n">
        <v>46117</v>
      </c>
      <c r="L1235" s="11" t="n">
        <v>1</v>
      </c>
      <c r="M1235" s="8">
        <f>L1235*G1235</f>
        <v/>
      </c>
      <c r="P1235" s="9" t="n"/>
    </row>
    <row r="1236">
      <c r="A1236" s="11" t="inlineStr">
        <is>
          <t>Demystify / Desmistificar</t>
        </is>
      </c>
      <c r="B1236" s="11" t="inlineStr">
        <is>
          <t>Instant / Mágica Instantânea</t>
        </is>
      </c>
      <c r="C1236" s="11" t="inlineStr">
        <is>
          <t>Common / Comum</t>
        </is>
      </c>
      <c r="D1236" s="11" t="inlineStr">
        <is>
          <t>Destroy target enchantment. / Destrua o encantamento alvo.</t>
        </is>
      </c>
      <c r="E1236" s="11" t="inlineStr">
        <is>
          <t>{W}</t>
        </is>
      </c>
      <c r="F1236" s="11" t="inlineStr">
        <is>
          <t>Branco</t>
        </is>
      </c>
      <c r="G1236" s="8" t="n">
        <v>0.06</v>
      </c>
      <c r="H1236" s="11" t="inlineStr">
        <is>
          <t>Rise of the Eldrazi (ROE)</t>
        </is>
      </c>
      <c r="I1236" s="11" t="inlineStr">
        <is>
          <t>Não</t>
        </is>
      </c>
      <c r="J1236" s="11" t="n">
        <v>2010</v>
      </c>
      <c r="L1236" s="11" t="n">
        <v>2</v>
      </c>
      <c r="M1236" s="8">
        <f>L1236*G1236</f>
        <v/>
      </c>
      <c r="P1236" s="9" t="n"/>
    </row>
    <row r="1237">
      <c r="A1237" s="11" t="inlineStr">
        <is>
          <t>Denethor, Regente Governante / Denethor, Ruling Steward</t>
        </is>
      </c>
      <c r="B1237" s="11" t="inlineStr">
        <is>
          <t>Criatura Lendária — Humano Nobre</t>
        </is>
      </c>
      <c r="C1237" s="11" t="inlineStr">
        <is>
          <t>Incomum</t>
        </is>
      </c>
      <c r="D1237" s="11" t="inlineStr">
        <is>
          <t>No início de sua etapa final, se uma criatura tiver morrido sob seu controle neste turno, crie uma ficha de criatura Humano Soldado branca 1/1. {2}, sacrifique outra criatura: Cada oponente perde 1 ponto de vida e você ganha 1 ponto de vida.</t>
        </is>
      </c>
      <c r="E1237" s="11" t="inlineStr">
        <is>
          <t>1{W}{B}</t>
        </is>
      </c>
      <c r="F1237" s="11" t="inlineStr">
        <is>
          <t>Branco e Preto</t>
        </is>
      </c>
      <c r="G1237" s="8" t="n">
        <v>0.25</v>
      </c>
      <c r="H1237" s="11" t="inlineStr">
        <is>
          <t>The Lord of the Rings: Tales of Middle-earth (LTR)</t>
        </is>
      </c>
      <c r="I1237" s="11" t="inlineStr">
        <is>
          <t>Não</t>
        </is>
      </c>
      <c r="J1237" s="11" t="n">
        <v>2023</v>
      </c>
      <c r="K1237" s="10" t="n">
        <v>46114</v>
      </c>
      <c r="L1237" s="11" t="n">
        <v>2</v>
      </c>
      <c r="M1237" s="8">
        <f>L1237*G1237</f>
        <v/>
      </c>
      <c r="P1237" s="9" t="n"/>
    </row>
    <row r="1238">
      <c r="A1238" s="11" t="inlineStr">
        <is>
          <t>Denethor, Regente Governante / Denethor, Ruling Steward</t>
        </is>
      </c>
      <c r="B1238" s="11" t="inlineStr">
        <is>
          <t>Criatura Lendária — Humano Nobre</t>
        </is>
      </c>
      <c r="C1238" s="11" t="inlineStr">
        <is>
          <t>Incomum</t>
        </is>
      </c>
      <c r="D1238" s="11" t="inlineStr">
        <is>
          <t>No início de sua etapa final, se uma criatura tiver morrido sob seu controle neste turno, crie uma ficha de criatura Humano Soldado branca 1/1. {2}, sacrifique outra criatura: Cada oponente perde 1 ponto de vida e você ganha 1 ponto de vida.</t>
        </is>
      </c>
      <c r="E1238" s="11" t="inlineStr">
        <is>
          <t>1{W}{B}</t>
        </is>
      </c>
      <c r="F1238" s="11" t="inlineStr">
        <is>
          <t>Branco e Preto</t>
        </is>
      </c>
      <c r="G1238" s="8" t="n">
        <v>0.28</v>
      </c>
      <c r="H1238" s="11" t="inlineStr">
        <is>
          <t>The Lord of the Rings: Tales of Middle-earth (LTR)</t>
        </is>
      </c>
      <c r="I1238" s="11" t="inlineStr">
        <is>
          <t>Não</t>
        </is>
      </c>
      <c r="J1238" s="11" t="n">
        <v>2023</v>
      </c>
      <c r="K1238" s="10" t="n">
        <v>46114</v>
      </c>
      <c r="L1238" s="11" t="n">
        <v>3</v>
      </c>
      <c r="M1238" s="8">
        <f>L1238*G1238</f>
        <v/>
      </c>
      <c r="P1238" s="9" t="n"/>
    </row>
    <row r="1239">
      <c r="A1239" s="11" t="inlineStr">
        <is>
          <t>Deny Existence / Negar a Existência</t>
        </is>
      </c>
      <c r="B1239" s="11" t="inlineStr">
        <is>
          <t>Instant / Mágica Instantânea</t>
        </is>
      </c>
      <c r="C1239" s="11" t="inlineStr">
        <is>
          <t>Common / Comum</t>
        </is>
      </c>
      <c r="D1239" s="11" t="inlineStr">
        <is>
          <t>Counter target creature spell. If that spell is countered this way, exile it instead of putting it into its owner's graveyard. / Anule a mágica de criatura alvo. Se aquela mágica for anulada dessa maneira, exile-a em vez de colocá-la no cemitério de seu dono.</t>
        </is>
      </c>
      <c r="E1239" s="11" t="inlineStr">
        <is>
          <t>{2}{U}</t>
        </is>
      </c>
      <c r="F1239" s="11" t="inlineStr">
        <is>
          <t>Azul</t>
        </is>
      </c>
      <c r="G1239" s="8" t="n">
        <v>0.06</v>
      </c>
      <c r="H1239" s="11" t="inlineStr">
        <is>
          <t>Shadows over Innistrad (SOI)</t>
        </is>
      </c>
      <c r="I1239" s="11" t="inlineStr">
        <is>
          <t>Não</t>
        </is>
      </c>
      <c r="J1239" s="11" t="n">
        <v>2016</v>
      </c>
      <c r="L1239" s="11" t="n">
        <v>2</v>
      </c>
      <c r="M1239" s="8">
        <f>L1239*G1239</f>
        <v/>
      </c>
      <c r="P1239" s="9" t="n"/>
    </row>
    <row r="1240">
      <c r="A1240" s="11" t="inlineStr">
        <is>
          <t>Deny the Divine / Negar o Divino</t>
        </is>
      </c>
      <c r="B1240" s="11" t="inlineStr">
        <is>
          <t>Instant / Mágica Instantânea</t>
        </is>
      </c>
      <c r="C1240" s="11" t="inlineStr">
        <is>
          <t>Common / Comum</t>
        </is>
      </c>
      <c r="D1240" s="11" t="inlineStr">
        <is>
          <t>Counter target creature or enchantment spell. If that spell is countered this way, exile it instead of putting it into its owner's graveyard. / Anule a mágica de criatura ou encantamento alvo. Se aquela mágica for anulada dessa maneira, exile-a em vez de colocá-la no cemitério de seu dono.</t>
        </is>
      </c>
      <c r="E1240" s="11" t="inlineStr">
        <is>
          <t>{2}{U}</t>
        </is>
      </c>
      <c r="F1240" s="11" t="inlineStr">
        <is>
          <t>Azul</t>
        </is>
      </c>
      <c r="G1240" s="8" t="n">
        <v>0.03</v>
      </c>
      <c r="H1240" s="11" t="inlineStr">
        <is>
          <t>Theros Beyond Death (THB)</t>
        </is>
      </c>
      <c r="I1240" s="11" t="inlineStr">
        <is>
          <t>Não</t>
        </is>
      </c>
      <c r="J1240" s="11" t="n">
        <v>2020</v>
      </c>
      <c r="L1240" s="11" t="n">
        <v>3</v>
      </c>
      <c r="M1240" s="8">
        <f>L1240*G1240</f>
        <v/>
      </c>
      <c r="P1240" s="9" t="n"/>
    </row>
    <row r="1241">
      <c r="A1241" s="11" t="inlineStr">
        <is>
          <t>Dependable Quinjet</t>
        </is>
      </c>
      <c r="B1241" s="11" t="inlineStr">
        <is>
          <t>Artifact — Vehicle</t>
        </is>
      </c>
      <c r="C1241" s="11" t="inlineStr">
        <is>
          <t>Common / Comum</t>
        </is>
      </c>
      <c r="D1241" s="11" t="inlineStr">
        <is>
          <t>Flying {T}: Add one mana of any color. Crew 4 (Tap any number of creatures you control with total power 4 or more: This Vehicle becomes an artifact creature until end of turn.)</t>
        </is>
      </c>
      <c r="E1241" s="11" t="inlineStr">
        <is>
          <t>{3}</t>
        </is>
      </c>
      <c r="F1241" s="11" t="inlineStr">
        <is>
          <t>Incolor</t>
        </is>
      </c>
      <c r="G1241" s="8" t="n">
        <v>0.12</v>
      </c>
      <c r="H1241" s="11" t="inlineStr">
        <is>
          <t>Marvel Super Heroes (MSH)</t>
        </is>
      </c>
      <c r="I1241" s="11" t="inlineStr">
        <is>
          <t>Não</t>
        </is>
      </c>
      <c r="J1241" s="11" t="n">
        <v>2026</v>
      </c>
      <c r="K1241" s="10" t="n">
        <v>46084</v>
      </c>
      <c r="L1241" s="11" t="n">
        <v>1</v>
      </c>
      <c r="M1241" s="8">
        <f>L1241*G1241</f>
        <v/>
      </c>
      <c r="P1241" s="9" t="n"/>
    </row>
    <row r="1242">
      <c r="A1242" s="11" t="inlineStr">
        <is>
          <t>Dependable Quinjet / Quinjet Confiável</t>
        </is>
      </c>
      <c r="B1242" s="11" t="inlineStr">
        <is>
          <t>Artefato — Veículo</t>
        </is>
      </c>
      <c r="C1242" s="11" t="inlineStr">
        <is>
          <t>Comum</t>
        </is>
      </c>
      <c r="D1242" s="11" t="inlineStr">
        <is>
          <t>Voar. {T}: Adicione um mana de qualquer cor. Tripular 4 (Vire qualquer número de criaturas que você controla com poder total igual ou superior a 4: Este Veículo torna-se uma criatura artefato até o final do turno.)</t>
        </is>
      </c>
      <c r="E1242" s="11" t="inlineStr">
        <is>
          <t>{3}</t>
        </is>
      </c>
      <c r="F1242" s="11" t="inlineStr">
        <is>
          <t>Incolor</t>
        </is>
      </c>
      <c r="G1242" s="8" t="n">
        <v>0.13</v>
      </c>
      <c r="H1242" s="11" t="inlineStr">
        <is>
          <t>Marvel</t>
        </is>
      </c>
      <c r="I1242" s="11" t="inlineStr">
        <is>
          <t>Não</t>
        </is>
      </c>
      <c r="J1242" s="11" t="n">
        <v>2026</v>
      </c>
      <c r="K1242" s="10" t="n">
        <v>46084</v>
      </c>
      <c r="L1242" s="11" t="n">
        <v>1</v>
      </c>
      <c r="M1242" s="8">
        <f>L1242*G1242</f>
        <v/>
      </c>
      <c r="P1242" s="9" t="n"/>
    </row>
    <row r="1243">
      <c r="A1243" s="11" t="inlineStr">
        <is>
          <t>Depower</t>
        </is>
      </c>
      <c r="B1243" s="11" t="inlineStr">
        <is>
          <t>Instant</t>
        </is>
      </c>
      <c r="C1243" s="11" t="inlineStr">
        <is>
          <t>Common / Comum</t>
        </is>
      </c>
      <c r="D1243" s="11" t="inlineStr">
        <is>
          <t>This spell costs {2} less to cast if it targets an attacking creature. Target creature gets -4/-0 until end of turn. Draw a card.</t>
        </is>
      </c>
      <c r="E1243" s="11" t="inlineStr">
        <is>
          <t>{2}{U}</t>
        </is>
      </c>
      <c r="F1243" s="11" t="inlineStr">
        <is>
          <t>Azul</t>
        </is>
      </c>
      <c r="G1243" s="8" t="n">
        <v>0.09</v>
      </c>
      <c r="H1243" s="11" t="inlineStr">
        <is>
          <t>Marvel Super Heroes (MSH)</t>
        </is>
      </c>
      <c r="I1243" s="11" t="inlineStr">
        <is>
          <t>Não</t>
        </is>
      </c>
      <c r="J1243" s="11" t="n">
        <v>2026</v>
      </c>
      <c r="L1243" s="11" t="n">
        <v>1</v>
      </c>
      <c r="M1243" s="8">
        <f>L1243*G1243</f>
        <v/>
      </c>
      <c r="P1243" s="9" t="n"/>
    </row>
    <row r="1244">
      <c r="A1244" s="11" t="inlineStr">
        <is>
          <t>Depressurize / Despressurizar</t>
        </is>
      </c>
      <c r="B1244" s="11" t="inlineStr">
        <is>
          <t>Mágica Instantânea</t>
        </is>
      </c>
      <c r="C1244" s="11" t="inlineStr">
        <is>
          <t>Comum</t>
        </is>
      </c>
      <c r="D1244" s="11" t="inlineStr">
        <is>
          <t>A criatura alvo recebe -3/-0 até o final do turno. Depois, se o poder daquela criatura for 0 ou menos, destrua-a.</t>
        </is>
      </c>
      <c r="E1244" s="11" t="inlineStr">
        <is>
          <t>1{B}</t>
        </is>
      </c>
      <c r="F1244" s="11" t="inlineStr">
        <is>
          <t>Preto</t>
        </is>
      </c>
      <c r="G1244" s="8" t="n">
        <v>0.05</v>
      </c>
      <c r="H1244" s="11" t="inlineStr">
        <is>
          <t>Edge of Eternity</t>
        </is>
      </c>
      <c r="I1244" s="11" t="inlineStr">
        <is>
          <t>Não</t>
        </is>
      </c>
      <c r="J1244" s="11" t="n">
        <v>2025</v>
      </c>
      <c r="L1244" s="11" t="n">
        <v>1</v>
      </c>
      <c r="M1244" s="8">
        <f>L1244*G1244</f>
        <v/>
      </c>
      <c r="P1244" s="9" t="n"/>
    </row>
    <row r="1245">
      <c r="A1245" s="11" t="inlineStr">
        <is>
          <t>Depths of Desire / Profundezas do Desejo</t>
        </is>
      </c>
      <c r="B1245" s="11" t="inlineStr">
        <is>
          <t>Instant / Mágica Instantânea</t>
        </is>
      </c>
      <c r="C1245" s="11" t="inlineStr">
        <is>
          <t>Common / Comum</t>
        </is>
      </c>
      <c r="D1245" s="11" t="inlineStr">
        <is>
          <t>Return target creature to its owner's hand. Create a Treasure token. (It's an artifact with "{T}, Sacrifice this token: Add one mana of any color.") / Devolva a criatura alvo para a mão de seu dono. Crie uma ficha de artefato incolor do tipo Tesouro com "{T}, sacrifique este artefato: Adicione um mana de qualquer cor à sua reserva de mana."</t>
        </is>
      </c>
      <c r="E1245" s="11" t="inlineStr">
        <is>
          <t>{2}{U}</t>
        </is>
      </c>
      <c r="F1245" s="11" t="inlineStr">
        <is>
          <t>Azul</t>
        </is>
      </c>
      <c r="G1245" s="8" t="n">
        <v>0.03</v>
      </c>
      <c r="H1245" s="11" t="inlineStr">
        <is>
          <t>Ixalan (XLN)</t>
        </is>
      </c>
      <c r="I1245" s="11" t="inlineStr">
        <is>
          <t>Não</t>
        </is>
      </c>
      <c r="J1245" s="11" t="n">
        <v>2017</v>
      </c>
      <c r="L1245" s="11" t="n">
        <v>1</v>
      </c>
      <c r="M1245" s="8">
        <f>L1245*G1245</f>
        <v/>
      </c>
      <c r="P1245" s="9" t="n"/>
    </row>
    <row r="1246">
      <c r="A1246" s="11" t="inlineStr">
        <is>
          <t>Deranged Assistant / Assistente Insano</t>
        </is>
      </c>
      <c r="B1246" s="11" t="inlineStr">
        <is>
          <t>Creature — Human Wizard / Criatura — Humano Mago</t>
        </is>
      </c>
      <c r="C1246" s="11" t="inlineStr">
        <is>
          <t>Common / Comum</t>
        </is>
      </c>
      <c r="D1246" s="11" t="inlineStr">
        <is>
          <t>{T}, Mill a card: Add {C}. (To mill a card, put the top card of your library into your graveyard.) / {T}, Coloque o card do topo de seu grimório no seu cemitério: Adicione {1} à sua reserva de mana.</t>
        </is>
      </c>
      <c r="E1246" s="11" t="inlineStr">
        <is>
          <t>{1}{U}</t>
        </is>
      </c>
      <c r="F1246" s="11" t="inlineStr">
        <is>
          <t>Azul</t>
        </is>
      </c>
      <c r="G1246" s="8" t="n">
        <v>0.06</v>
      </c>
      <c r="H1246" s="11" t="inlineStr">
        <is>
          <t>Innistrad (ISD)</t>
        </is>
      </c>
      <c r="I1246" s="11" t="inlineStr">
        <is>
          <t>Não</t>
        </is>
      </c>
      <c r="J1246" s="11" t="n">
        <v>2011</v>
      </c>
      <c r="K1246" s="10" t="n">
        <v>46023</v>
      </c>
      <c r="L1246" s="11" t="n">
        <v>1</v>
      </c>
      <c r="M1246" s="8">
        <f>L1246*G1246</f>
        <v/>
      </c>
      <c r="P1246" s="9" t="n"/>
    </row>
    <row r="1247">
      <c r="A1247" s="11" t="inlineStr">
        <is>
          <t>Derelict Attic // Widow's Walk</t>
        </is>
      </c>
      <c r="B1247" s="11" t="inlineStr">
        <is>
          <t>Enchantment — Room // Enchantment — Room</t>
        </is>
      </c>
      <c r="C1247" s="11" t="inlineStr">
        <is>
          <t>Common / Comum</t>
        </is>
      </c>
      <c r="D1247" s="11" t="inlineStr">
        <is>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is>
      </c>
      <c r="E1247" s="11" t="inlineStr">
        <is>
          <t>{2}{B} // {3}{B}</t>
        </is>
      </c>
      <c r="F1247" s="11" t="inlineStr">
        <is>
          <t>Preto</t>
        </is>
      </c>
      <c r="G1247" s="8" t="n">
        <v>0.05</v>
      </c>
      <c r="H1247" s="11" t="inlineStr">
        <is>
          <t>Duskmourn: House of Horror (DSK)</t>
        </is>
      </c>
      <c r="I1247" s="11" t="inlineStr">
        <is>
          <t>Não</t>
        </is>
      </c>
      <c r="J1247" s="11" t="n">
        <v>2024</v>
      </c>
      <c r="L1247" s="11" t="n">
        <v>1</v>
      </c>
      <c r="M1247" s="8">
        <f>L1247*G1247</f>
        <v/>
      </c>
      <c r="P1247" s="9" t="n"/>
    </row>
    <row r="1248">
      <c r="A1248" s="11" t="inlineStr">
        <is>
          <t>Desarticulação / Connive // Descoberta / Discovery</t>
        </is>
      </c>
      <c r="B1248" s="11" t="inlineStr">
        <is>
          <t>Mágica Instantânea / Instant // Feitiço / Sorcery</t>
        </is>
      </c>
      <c r="C1248" s="11" t="inlineStr">
        <is>
          <t>Incomum / Uncommon</t>
        </is>
      </c>
      <c r="D1248" s="11"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248" s="11" t="inlineStr">
        <is>
          <t>{3}{U}{B} // {1}{U/B}</t>
        </is>
      </c>
      <c r="F1248" s="11" t="inlineStr">
        <is>
          <t>Azul e Preto</t>
        </is>
      </c>
      <c r="G1248" s="8" t="n">
        <v>0.04</v>
      </c>
      <c r="H1248" s="11" t="inlineStr">
        <is>
          <t>Guilds of Ravnica (GRN)</t>
        </is>
      </c>
      <c r="I1248" s="11" t="inlineStr">
        <is>
          <t>Não</t>
        </is>
      </c>
      <c r="J1248" s="11" t="n">
        <v>2018</v>
      </c>
      <c r="L1248" s="11" t="n">
        <v>4</v>
      </c>
      <c r="M1248" s="8">
        <f>L1248*G1248</f>
        <v/>
      </c>
      <c r="P1248" s="9" t="n"/>
    </row>
    <row r="1249">
      <c r="A1249" s="11" t="inlineStr">
        <is>
          <t>Desculpting Blast / Explosão Desescultora</t>
        </is>
      </c>
      <c r="B1249" s="11" t="inlineStr">
        <is>
          <t>Mágica Instantânea</t>
        </is>
      </c>
      <c r="C1249" s="11" t="inlineStr">
        <is>
          <t>Incomum</t>
        </is>
      </c>
      <c r="D1249" s="11" t="inlineStr">
        <is>
          <t>Devolva a permanente não de terreno alvo para a mão de seu dono. Se ela estava atacando, crie uma ficha de criatura artefato Drone incolor 1/1 com voar e "Esta ficha só pode bloquear criaturas com voar."</t>
        </is>
      </c>
      <c r="E1249" s="11" t="inlineStr">
        <is>
          <t>1{U}</t>
        </is>
      </c>
      <c r="F1249" s="11" t="inlineStr">
        <is>
          <t>Azul</t>
        </is>
      </c>
      <c r="G1249" s="8" t="n">
        <v>0.13</v>
      </c>
      <c r="H1249" s="11" t="inlineStr">
        <is>
          <t>Edge of Eternity</t>
        </is>
      </c>
      <c r="I1249" s="11" t="inlineStr">
        <is>
          <t>Não</t>
        </is>
      </c>
      <c r="J1249" s="11" t="n">
        <v>2025</v>
      </c>
      <c r="L1249" s="11" t="n">
        <v>1</v>
      </c>
      <c r="M1249" s="8">
        <f>L1249*G1249</f>
        <v/>
      </c>
      <c r="P1249" s="9" t="n"/>
    </row>
    <row r="1250">
      <c r="A1250" s="11" t="inlineStr">
        <is>
          <t>Desecrated Earth / Terra Profanada</t>
        </is>
      </c>
      <c r="B1250" s="11" t="inlineStr">
        <is>
          <t>Sorcery / Feitiço</t>
        </is>
      </c>
      <c r="C1250" s="11" t="inlineStr">
        <is>
          <t>Common / Comum</t>
        </is>
      </c>
      <c r="D1250" s="11" t="inlineStr">
        <is>
          <t>Destroy target land. Its controller discards a card. / Destrua o terreno alvo. Seu controlador descarta um card.</t>
        </is>
      </c>
      <c r="E1250" s="11" t="inlineStr">
        <is>
          <t>{4}{B}</t>
        </is>
      </c>
      <c r="F1250" s="11" t="inlineStr">
        <is>
          <t>Preto</t>
        </is>
      </c>
      <c r="G1250" s="8" t="n">
        <v>0.05</v>
      </c>
      <c r="H1250" s="11" t="inlineStr">
        <is>
          <t>Zendikar (ZEN)</t>
        </is>
      </c>
      <c r="I1250" s="11" t="inlineStr">
        <is>
          <t>Não</t>
        </is>
      </c>
      <c r="J1250" s="11" t="n">
        <v>2009</v>
      </c>
      <c r="L1250" s="11" t="n">
        <v>1</v>
      </c>
      <c r="M1250" s="8">
        <f>L1250*G1250</f>
        <v/>
      </c>
      <c r="P1250" s="9" t="n"/>
    </row>
    <row r="1251">
      <c r="A1251" s="11" t="inlineStr">
        <is>
          <t>Desecration Plague / Praga da Profanação</t>
        </is>
      </c>
      <c r="B1251" s="11" t="inlineStr">
        <is>
          <t>Sorcery / Feitiço</t>
        </is>
      </c>
      <c r="C1251" s="11" t="inlineStr">
        <is>
          <t>Common / Comum</t>
        </is>
      </c>
      <c r="D1251" s="11" t="inlineStr">
        <is>
          <t>Destroy target enchantment or land. / Destrua o encantamento ou terreno alvo.</t>
        </is>
      </c>
      <c r="E1251" s="11" t="inlineStr">
        <is>
          <t>{3}{G}</t>
        </is>
      </c>
      <c r="F1251" s="11" t="inlineStr">
        <is>
          <t>Verde</t>
        </is>
      </c>
      <c r="G1251" s="8" t="n">
        <v>0.03</v>
      </c>
      <c r="H1251" s="11" t="inlineStr">
        <is>
          <t>Journey into Nyx (JOU)</t>
        </is>
      </c>
      <c r="I1251" s="11" t="inlineStr">
        <is>
          <t>Não</t>
        </is>
      </c>
      <c r="J1251" s="11" t="n">
        <v>2014</v>
      </c>
      <c r="L1251" s="11" t="n">
        <v>4</v>
      </c>
      <c r="M1251" s="8">
        <f>L1251*G1251</f>
        <v/>
      </c>
      <c r="P1251" s="9" t="n"/>
    </row>
    <row r="1252">
      <c r="A1252" s="11" t="inlineStr">
        <is>
          <t>Desert of the True / Deserto da Verdadeira</t>
        </is>
      </c>
      <c r="B1252" s="11" t="inlineStr">
        <is>
          <t>Land — Desert / Terreno — Deserto</t>
        </is>
      </c>
      <c r="C1252" s="11" t="inlineStr">
        <is>
          <t>Common / Comum</t>
        </is>
      </c>
      <c r="D1252" s="11" t="inlineStr">
        <is>
          <t>This land enters tapped. {T}: Add {W}. Cycling {1}{W} ({1}{W}, Discard this card: Draw a card.) / Deserto da Verdadeira entra no campo de batalha virado. {T}: Adicione {W} à sua reserva de mana. Reciclar {1}{W} ({1}{W}, descarte este card: Compre um card.)</t>
        </is>
      </c>
      <c r="F1252" s="11" t="inlineStr">
        <is>
          <t>Branco</t>
        </is>
      </c>
      <c r="G1252" s="8" t="n">
        <v>0.06</v>
      </c>
      <c r="H1252" s="11" t="inlineStr">
        <is>
          <t>Hour of Devastation (HOU)</t>
        </is>
      </c>
      <c r="I1252" s="11" t="inlineStr">
        <is>
          <t>Não</t>
        </is>
      </c>
      <c r="J1252" s="11" t="n">
        <v>2017</v>
      </c>
      <c r="L1252" s="11" t="n">
        <v>1</v>
      </c>
      <c r="M1252" s="8">
        <f>L1252*G1252</f>
        <v/>
      </c>
      <c r="P1252" s="9" t="n"/>
    </row>
    <row r="1253">
      <c r="A1253" s="11" t="inlineStr">
        <is>
          <t>Deserter's Disciple</t>
        </is>
      </c>
      <c r="B1253" s="11" t="inlineStr">
        <is>
          <t>Creature — Human Rebel Ally</t>
        </is>
      </c>
      <c r="C1253" s="11" t="inlineStr">
        <is>
          <t>Common / Comum</t>
        </is>
      </c>
      <c r="D1253" s="11" t="inlineStr">
        <is>
          <t>{T}: Another target creature you control with power 2 or less can't be blocked this turn.</t>
        </is>
      </c>
      <c r="E1253" s="11" t="inlineStr">
        <is>
          <t>{1}{R}</t>
        </is>
      </c>
      <c r="F1253" s="11" t="inlineStr">
        <is>
          <t>Vermelho</t>
        </is>
      </c>
      <c r="G1253" s="8" t="n">
        <v>0.06</v>
      </c>
      <c r="H1253" s="11" t="inlineStr">
        <is>
          <t>Avatar: The Last Airbender (TLA)</t>
        </is>
      </c>
      <c r="I1253" s="11" t="inlineStr">
        <is>
          <t>Não</t>
        </is>
      </c>
      <c r="J1253" s="11" t="n">
        <v>2025</v>
      </c>
      <c r="K1253" s="10" t="n">
        <v>46055</v>
      </c>
      <c r="L1253" s="11" t="n">
        <v>1</v>
      </c>
      <c r="M1253" s="8">
        <f>L1253*G1253</f>
        <v/>
      </c>
      <c r="P1253" s="9" t="n"/>
    </row>
    <row r="1254">
      <c r="A1254" s="11" t="inlineStr">
        <is>
          <t>Desperate Stand / Resistência Desesperada</t>
        </is>
      </c>
      <c r="B1254" s="11" t="inlineStr">
        <is>
          <t>Sorcery / Feitiço</t>
        </is>
      </c>
      <c r="C1254" s="11" t="inlineStr">
        <is>
          <t>Uncommon / Incomum</t>
        </is>
      </c>
      <c r="D1254" s="11"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1254" s="11" t="inlineStr">
        <is>
          <t>{R}{W}</t>
        </is>
      </c>
      <c r="F1254" s="11" t="inlineStr">
        <is>
          <t>Vermelho, Branco</t>
        </is>
      </c>
      <c r="G1254" s="8" t="n">
        <v>0.05</v>
      </c>
      <c r="H1254" s="11" t="inlineStr">
        <is>
          <t>Journey into Nyx (JOU)</t>
        </is>
      </c>
      <c r="I1254" s="11" t="inlineStr">
        <is>
          <t>Não</t>
        </is>
      </c>
      <c r="J1254" s="11" t="n">
        <v>2014</v>
      </c>
      <c r="L1254" s="11" t="n">
        <v>4</v>
      </c>
      <c r="M1254" s="8">
        <f>L1254*G1254</f>
        <v/>
      </c>
      <c r="P1254" s="9" t="n"/>
    </row>
    <row r="1255">
      <c r="A1255" s="11" t="inlineStr">
        <is>
          <t>Despise / Desprezar</t>
        </is>
      </c>
      <c r="B1255" s="11" t="inlineStr">
        <is>
          <t>Sorcery / Feitiço</t>
        </is>
      </c>
      <c r="C1255" s="11" t="inlineStr">
        <is>
          <t>Uncommon / Incomum</t>
        </is>
      </c>
      <c r="D1255" s="11" t="inlineStr">
        <is>
          <t>Target opponent reveals their hand. You choose a creature or planeswalker card from it. That player discards that card. / O oponente alvo revela a própria mão. Você escolhe um card de criatura ou planeswalker dela. Aquele jogador descarta aquele card.</t>
        </is>
      </c>
      <c r="E1255" s="11" t="inlineStr">
        <is>
          <t>{B}</t>
        </is>
      </c>
      <c r="F1255" s="11" t="inlineStr">
        <is>
          <t>Preto</t>
        </is>
      </c>
      <c r="G1255" s="8" t="n">
        <v>0.09</v>
      </c>
      <c r="H1255" s="11" t="inlineStr">
        <is>
          <t>New Phyrexia (NPH)</t>
        </is>
      </c>
      <c r="I1255" s="11" t="inlineStr">
        <is>
          <t>Não</t>
        </is>
      </c>
      <c r="J1255" s="11" t="n">
        <v>2011</v>
      </c>
      <c r="L1255" s="11" t="n">
        <v>1</v>
      </c>
      <c r="M1255" s="8">
        <f>L1255*G1255</f>
        <v/>
      </c>
      <c r="P1255" s="9" t="n"/>
    </row>
    <row r="1256">
      <c r="A1256" s="11" t="inlineStr">
        <is>
          <t>Despojar Alma / Ultimate Price</t>
        </is>
      </c>
      <c r="B1256" s="11" t="inlineStr">
        <is>
          <t>Feitiço / Sorcery</t>
        </is>
      </c>
      <c r="C1256" s="11" t="inlineStr">
        <is>
          <t>Comum / Common</t>
        </is>
      </c>
      <c r="D1256" s="11" t="inlineStr">
        <is>
          <t>Destrua a criatura alvo com poder igual ou inferior a 3. / Destroy target creature with power 3 or less.</t>
        </is>
      </c>
      <c r="E1256" s="11" t="inlineStr">
        <is>
          <t>{1}{B}</t>
        </is>
      </c>
      <c r="F1256" s="11" t="inlineStr">
        <is>
          <t>Preto</t>
        </is>
      </c>
      <c r="G1256" s="8" t="n">
        <v>0.05</v>
      </c>
      <c r="H1256" s="11" t="inlineStr">
        <is>
          <t>Magic Origins (ORI)</t>
        </is>
      </c>
      <c r="I1256" s="11" t="inlineStr">
        <is>
          <t>Não</t>
        </is>
      </c>
      <c r="J1256" s="11" t="n">
        <v>2015</v>
      </c>
      <c r="L1256" s="11" t="n">
        <v>3</v>
      </c>
      <c r="M1256" s="8">
        <f>L1256*G1256</f>
        <v/>
      </c>
      <c r="P1256" s="9" t="n"/>
    </row>
    <row r="1257">
      <c r="A1257" s="11" t="inlineStr">
        <is>
          <t>Destroy Evil / Destruir o Mal</t>
        </is>
      </c>
      <c r="B1257" s="11" t="inlineStr">
        <is>
          <t>Instant / Mágica Instantânea</t>
        </is>
      </c>
      <c r="C1257" s="11" t="inlineStr">
        <is>
          <t>Common / Comum</t>
        </is>
      </c>
      <c r="D1257" s="11" t="inlineStr">
        <is>
          <t>Choose one — • Destroy target creature with toughness 4 or greater. • Destroy target enchantment. / Escolha um — • Destrua a criatura alvo com resistência igual ou superior a 4. • Destrua o encantamento alvo.</t>
        </is>
      </c>
      <c r="E1257" s="11" t="inlineStr">
        <is>
          <t>{1}{W}</t>
        </is>
      </c>
      <c r="F1257" s="11" t="inlineStr">
        <is>
          <t>Branco</t>
        </is>
      </c>
      <c r="G1257" s="8" t="n">
        <v>1.08</v>
      </c>
      <c r="H1257" s="11" t="inlineStr">
        <is>
          <t>Dominaria United (DMU)</t>
        </is>
      </c>
      <c r="I1257" s="11" t="inlineStr">
        <is>
          <t>Não</t>
        </is>
      </c>
      <c r="J1257" s="11" t="n">
        <v>2022</v>
      </c>
      <c r="L1257" s="11" t="n">
        <v>1</v>
      </c>
      <c r="M1257" s="8">
        <f>L1257*G1257</f>
        <v/>
      </c>
      <c r="P1257" s="9" t="n"/>
    </row>
    <row r="1258">
      <c r="A1258" s="11" t="inlineStr">
        <is>
          <t>Destructive Tampering / Modificação Destrutiva</t>
        </is>
      </c>
      <c r="B1258" s="11" t="inlineStr">
        <is>
          <t>Sorcery / Feitiço</t>
        </is>
      </c>
      <c r="C1258" s="11" t="inlineStr">
        <is>
          <t>Common / Comum</t>
        </is>
      </c>
      <c r="D1258" s="11" t="inlineStr">
        <is>
          <t>Choose one — • Destroy target artifact. • Creatures without flying can't block this turn. / Escolha um — • Destrua o artefato alvo. • As criaturas sem voar não podem bloquear neste turno.</t>
        </is>
      </c>
      <c r="E1258" s="11" t="inlineStr">
        <is>
          <t>{2}{R}</t>
        </is>
      </c>
      <c r="F1258" s="11" t="inlineStr">
        <is>
          <t>Vermelho</t>
        </is>
      </c>
      <c r="G1258" s="8" t="n">
        <v>0.03</v>
      </c>
      <c r="H1258" s="11" t="inlineStr">
        <is>
          <t>Aether Revolt (AER)</t>
        </is>
      </c>
      <c r="I1258" s="11" t="inlineStr">
        <is>
          <t>Não</t>
        </is>
      </c>
      <c r="J1258" s="11" t="n">
        <v>2017</v>
      </c>
      <c r="L1258" s="11" t="n">
        <v>1</v>
      </c>
      <c r="M1258" s="8">
        <f>L1258*G1258</f>
        <v/>
      </c>
      <c r="P1258" s="9" t="n"/>
    </row>
    <row r="1259">
      <c r="A1259" s="11" t="inlineStr">
        <is>
          <t>Destructor Dragon / Dragão Destruidor</t>
        </is>
      </c>
      <c r="B1259" s="11" t="inlineStr">
        <is>
          <t>Creature — Dragon / Criatura — Dragão</t>
        </is>
      </c>
      <c r="C1259" s="11" t="inlineStr">
        <is>
          <t>Uncommon / Incomum</t>
        </is>
      </c>
      <c r="D1259" s="11" t="inlineStr">
        <is>
          <t>Flying When this creature dies, destroy target noncreature permanent. / Voar Quando Dragão Destruidor morrer, destrua a permanente alvo que não seja criatura.</t>
        </is>
      </c>
      <c r="E1259" s="11" t="inlineStr">
        <is>
          <t>{4}{G}{G}</t>
        </is>
      </c>
      <c r="F1259" s="11" t="inlineStr">
        <is>
          <t>Verde</t>
        </is>
      </c>
      <c r="G1259" s="8" t="n">
        <v>0.15</v>
      </c>
      <c r="H1259" s="11" t="inlineStr">
        <is>
          <t>Fate Reforged (FRF)</t>
        </is>
      </c>
      <c r="I1259" s="11" t="inlineStr">
        <is>
          <t>Não</t>
        </is>
      </c>
      <c r="J1259" s="11" t="n">
        <v>2015</v>
      </c>
      <c r="K1259" s="10" t="n">
        <v>46116</v>
      </c>
      <c r="L1259" s="11" t="n">
        <v>1</v>
      </c>
      <c r="M1259" s="8">
        <f>L1259*G1259</f>
        <v/>
      </c>
      <c r="P1259" s="9" t="n"/>
    </row>
    <row r="1260">
      <c r="A1260" s="11" t="inlineStr">
        <is>
          <t>Detonate / Explodir</t>
        </is>
      </c>
      <c r="B1260" s="11" t="inlineStr">
        <is>
          <t>Sorcery / Feitiço</t>
        </is>
      </c>
      <c r="C1260" s="11" t="inlineStr">
        <is>
          <t>Uncommon / Incomum</t>
        </is>
      </c>
      <c r="D1260" s="11"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1260" s="11" t="inlineStr">
        <is>
          <t>{X}{R}</t>
        </is>
      </c>
      <c r="F1260" s="11" t="inlineStr">
        <is>
          <t>Vermelho</t>
        </is>
      </c>
      <c r="G1260" s="8" t="n">
        <v>0.06</v>
      </c>
      <c r="H1260" s="11" t="inlineStr">
        <is>
          <t>Quarta Edição</t>
        </is>
      </c>
      <c r="I1260" s="11" t="inlineStr">
        <is>
          <t>Não</t>
        </is>
      </c>
      <c r="J1260" s="11" t="n">
        <v>1995</v>
      </c>
      <c r="L1260" s="11" t="n">
        <v>1</v>
      </c>
      <c r="M1260" s="8">
        <f>L1260*G1260</f>
        <v/>
      </c>
      <c r="P1260" s="9" t="n"/>
    </row>
    <row r="1261">
      <c r="A1261" s="11" t="inlineStr">
        <is>
          <t>Devastador de Lambholt / Lambholt Ravager</t>
        </is>
      </c>
      <c r="B1261" s="11" t="inlineStr">
        <is>
          <t>Criatura — Lobo / Creature — Wolf</t>
        </is>
      </c>
      <c r="C1261" s="11" t="inlineStr">
        <is>
          <t>Comum / Common</t>
        </is>
      </c>
      <c r="D1261" s="11" t="inlineStr">
        <is>
          <t>{3}{R}: A criatura alvo não pode bloquear neste turno. / {3}{R}: Target creature can't block this turn.</t>
        </is>
      </c>
      <c r="E1261" s="11" t="inlineStr">
        <is>
          <t>{1}{R}</t>
        </is>
      </c>
      <c r="F1261" s="11" t="inlineStr">
        <is>
          <t>Vermelho</t>
        </is>
      </c>
      <c r="G1261" s="8" t="n">
        <v>0.04</v>
      </c>
      <c r="H1261" s="11" t="inlineStr">
        <is>
          <t>Innistrad: Midnight Hunt (MID)</t>
        </is>
      </c>
      <c r="I1261" s="11" t="inlineStr">
        <is>
          <t>Não</t>
        </is>
      </c>
      <c r="J1261" s="11" t="n">
        <v>2021</v>
      </c>
      <c r="K1261" s="10" t="n">
        <v>46055</v>
      </c>
      <c r="L1261" s="11" t="n">
        <v>3</v>
      </c>
      <c r="M1261" s="8">
        <f>L1261*G1261</f>
        <v/>
      </c>
      <c r="P1261" s="9" t="n"/>
    </row>
    <row r="1262">
      <c r="A1262" s="11" t="inlineStr">
        <is>
          <t>Devilthorn Fox / Raposa de Espinho do Diabo</t>
        </is>
      </c>
      <c r="B1262" s="11" t="inlineStr">
        <is>
          <t>Creature — Fox / Criatura — Raposa</t>
        </is>
      </c>
      <c r="C1262" s="11" t="inlineStr">
        <is>
          <t>Common / Comum</t>
        </is>
      </c>
      <c r="E1262" s="11" t="inlineStr">
        <is>
          <t>{1}{W}</t>
        </is>
      </c>
      <c r="F1262" s="11" t="inlineStr">
        <is>
          <t>Branco</t>
        </is>
      </c>
      <c r="G1262" s="8" t="n">
        <v>0.05</v>
      </c>
      <c r="H1262" s="11" t="inlineStr">
        <is>
          <t>Shadows over Innistrad (SOI)</t>
        </is>
      </c>
      <c r="I1262" s="11" t="inlineStr">
        <is>
          <t>Não</t>
        </is>
      </c>
      <c r="J1262" s="11" t="n">
        <v>2016</v>
      </c>
      <c r="K1262" s="10" t="n">
        <v>46025</v>
      </c>
      <c r="L1262" s="11" t="n">
        <v>4</v>
      </c>
      <c r="M1262" s="8">
        <f>L1262*G1262</f>
        <v/>
      </c>
      <c r="P1262" s="9" t="n"/>
    </row>
    <row r="1263">
      <c r="A1263" s="11" t="inlineStr">
        <is>
          <t>Devious Cover-Up / Abafamento Malicioso</t>
        </is>
      </c>
      <c r="B1263" s="11" t="inlineStr">
        <is>
          <t>Instant / Mágica Instantânea</t>
        </is>
      </c>
      <c r="C1263" s="11" t="inlineStr">
        <is>
          <t>Common / Comum</t>
        </is>
      </c>
      <c r="D1263" s="11" t="inlineStr">
        <is>
          <t>Counter target spell. If that spell is countered this way, exile it instead of putting it into its owner's graveyard. You may shuffle up to four target cards from your graveyard into your library. / Anule a mágica alvo. Se aquela mágica for anulada dessa maneira, exile-a em vez de colocá-la no cemitério de seu dono. Você pode embaralhar até quatro cards alvo de seu cemitério em seu grimório.</t>
        </is>
      </c>
      <c r="E1263" s="11" t="inlineStr">
        <is>
          <t>{2}{U}{U}</t>
        </is>
      </c>
      <c r="F1263" s="11" t="inlineStr">
        <is>
          <t>Azul</t>
        </is>
      </c>
      <c r="G1263" s="8" t="n">
        <v>0.05</v>
      </c>
      <c r="H1263" s="11" t="inlineStr">
        <is>
          <t>Guilds of Ravnica (GRN)</t>
        </is>
      </c>
      <c r="I1263" s="11" t="inlineStr">
        <is>
          <t>Não</t>
        </is>
      </c>
      <c r="J1263" s="11" t="n">
        <v>2018</v>
      </c>
      <c r="L1263" s="11" t="n">
        <v>1</v>
      </c>
      <c r="M1263" s="8">
        <f>L1263*G1263</f>
        <v/>
      </c>
      <c r="P1263" s="9" t="n"/>
    </row>
    <row r="1264">
      <c r="A1264" s="11" t="inlineStr">
        <is>
          <t>Devoradora de Tassa</t>
        </is>
      </c>
      <c r="B1264" s="11" t="inlineStr">
        <is>
          <t>Criatura Encantamento — Elemental</t>
        </is>
      </c>
      <c r="C1264" s="11" t="inlineStr">
        <is>
          <t>Comum</t>
        </is>
      </c>
      <c r="D1264" s="11" t="inlineStr">
        <is>
          <t>Constelação — Toda vez que Devoradora de Tassa ou outro encantamento entra no campo de batalha sob o seu controle, o jogador alvo coloca os dois cards do topo do grimório dele no próprio cemitério.</t>
        </is>
      </c>
      <c r="E1264" s="11" t="inlineStr">
        <is>
          <t>4U</t>
        </is>
      </c>
      <c r="F1264" s="11" t="inlineStr">
        <is>
          <t>Azul</t>
        </is>
      </c>
      <c r="G1264" s="8" t="n">
        <v>0.03</v>
      </c>
      <c r="H1264" s="11" t="inlineStr">
        <is>
          <t>Journey into Nyx</t>
        </is>
      </c>
      <c r="I1264" s="11" t="inlineStr">
        <is>
          <t>Não</t>
        </is>
      </c>
      <c r="J1264" s="11" t="n">
        <v>2014</v>
      </c>
      <c r="K1264" s="10" t="n">
        <v>46175</v>
      </c>
      <c r="L1264" s="11" t="n">
        <v>2</v>
      </c>
      <c r="M1264" s="8">
        <f>L1264*G1264</f>
        <v/>
      </c>
      <c r="P1264" s="9" t="n"/>
    </row>
    <row r="1265">
      <c r="A1265" s="11" t="inlineStr">
        <is>
          <t>Devotee of Strength / Devoto da Força</t>
        </is>
      </c>
      <c r="B1265" s="11" t="inlineStr">
        <is>
          <t>Creature — Snake Wizard / Criatura — Naga Mago</t>
        </is>
      </c>
      <c r="C1265" s="11" t="inlineStr">
        <is>
          <t>Uncommon / Incomum</t>
        </is>
      </c>
      <c r="D1265" s="11" t="inlineStr">
        <is>
          <t>{4}{G}: Target creature gets +2/+2 until end of turn. / {4}{G}: A criatura alvo recebe +2/+2 até o final do turno.</t>
        </is>
      </c>
      <c r="E1265" s="11" t="inlineStr">
        <is>
          <t>{2}{G}</t>
        </is>
      </c>
      <c r="F1265" s="11" t="inlineStr">
        <is>
          <t>Verde</t>
        </is>
      </c>
      <c r="G1265" s="8" t="n">
        <v>0.03</v>
      </c>
      <c r="H1265" s="11" t="inlineStr">
        <is>
          <t>Hour of Devastation (HOU)</t>
        </is>
      </c>
      <c r="I1265" s="11" t="inlineStr">
        <is>
          <t>Não</t>
        </is>
      </c>
      <c r="J1265" s="11" t="n">
        <v>2017</v>
      </c>
      <c r="K1265" s="10" t="n">
        <v>46056</v>
      </c>
      <c r="L1265" s="11" t="n">
        <v>1</v>
      </c>
      <c r="M1265" s="8">
        <f>L1265*G1265</f>
        <v/>
      </c>
      <c r="P1265" s="9" t="n"/>
    </row>
    <row r="1266">
      <c r="A1266" s="11" t="inlineStr">
        <is>
          <t>Devour in Flames / Devorar nas Chamas</t>
        </is>
      </c>
      <c r="B1266" s="11" t="inlineStr">
        <is>
          <t>Sorcery / Feitiço</t>
        </is>
      </c>
      <c r="C1266" s="11" t="inlineStr">
        <is>
          <t>Uncommon / Incomum</t>
        </is>
      </c>
      <c r="D1266" s="11" t="inlineStr">
        <is>
          <t>As an additional cost to cast this spell, return a land you control to its owner's hand. Devour in Flames deals 5 damage to target creature or planeswalker. / Como custo adicional para conjurar Devorar nas Chamas, devolva um terreno que você controla para a mão de seu dono. Devorar nas Chamas causa 5 pontos de dano à criatura ou ao planeswalker alvo.</t>
        </is>
      </c>
      <c r="E1266" s="11" t="inlineStr">
        <is>
          <t>{2}{R}</t>
        </is>
      </c>
      <c r="F1266" s="11" t="inlineStr">
        <is>
          <t>Vermelho</t>
        </is>
      </c>
      <c r="G1266" s="8" t="n">
        <v>0.05</v>
      </c>
      <c r="H1266" s="11" t="inlineStr">
        <is>
          <t>Oath of the Gatewatch (OGW)</t>
        </is>
      </c>
      <c r="I1266" s="11" t="inlineStr">
        <is>
          <t>Não</t>
        </is>
      </c>
      <c r="J1266" s="11" t="n">
        <v>2016</v>
      </c>
      <c r="L1266" s="11" t="n">
        <v>1</v>
      </c>
      <c r="M1266" s="8">
        <f>L1266*G1266</f>
        <v/>
      </c>
      <c r="P1266" s="9" t="n"/>
    </row>
    <row r="1267">
      <c r="A1267" s="11" t="inlineStr">
        <is>
          <t>Devouring Strossus / Strossus Devorador</t>
        </is>
      </c>
      <c r="B1267" s="11" t="inlineStr">
        <is>
          <t>Creature — Phyrexian Horror</t>
        </is>
      </c>
      <c r="C1267" s="11" t="inlineStr">
        <is>
          <t>Rare / Rara</t>
        </is>
      </c>
      <c r="D1267" s="11" t="inlineStr">
        <is>
          <t>Flying, trample At the beginning of your upkeep, sacrifice a creature. Sacrifice a creature: Regenerate this creature.</t>
        </is>
      </c>
      <c r="E1267" s="11" t="inlineStr">
        <is>
          <t>{5}{B}{B}{B}</t>
        </is>
      </c>
      <c r="F1267" s="11" t="inlineStr">
        <is>
          <t>Preto</t>
        </is>
      </c>
      <c r="G1267" s="8" t="n">
        <v>2.75</v>
      </c>
      <c r="H1267" s="11" t="inlineStr">
        <is>
          <t>Invasion (INV)</t>
        </is>
      </c>
      <c r="I1267" s="11" t="inlineStr">
        <is>
          <t>Não</t>
        </is>
      </c>
      <c r="J1267" s="11" t="n">
        <v>2000</v>
      </c>
      <c r="K1267" s="10" t="n">
        <v>46274</v>
      </c>
      <c r="L1267" s="11" t="n">
        <v>1</v>
      </c>
      <c r="M1267" s="8">
        <f>L1267*G1267</f>
        <v/>
      </c>
      <c r="N1267" s="11" t="inlineStr">
        <is>
          <t>Pasta</t>
        </is>
      </c>
      <c r="P1267" s="9" t="n"/>
    </row>
    <row r="1268">
      <c r="A1268" s="11" t="inlineStr">
        <is>
          <t>Dewdrop Spy / Espiã da Gota de Orvalho</t>
        </is>
      </c>
      <c r="B1268" s="11" t="inlineStr">
        <is>
          <t>Creature — Faerie Rogue / Criatura — Fada Ladino</t>
        </is>
      </c>
      <c r="C1268" s="11" t="inlineStr">
        <is>
          <t>Common / Comum</t>
        </is>
      </c>
      <c r="D1268" s="11" t="inlineStr">
        <is>
          <t>Flash Flying When this creature enters, look at the top card of target player's library. / Lampejo Voar Quando Espiã da Gota de Orvalho entrar em jogo, olhe o card do topo do grimório do jogador alvo.</t>
        </is>
      </c>
      <c r="E1268" s="11" t="inlineStr">
        <is>
          <t>{1}{U}{U}</t>
        </is>
      </c>
      <c r="F1268" s="11" t="inlineStr">
        <is>
          <t>Azul</t>
        </is>
      </c>
      <c r="G1268" s="8" t="n">
        <v>0.05</v>
      </c>
      <c r="H1268" s="11" t="inlineStr">
        <is>
          <t>Morningtide (MOR)</t>
        </is>
      </c>
      <c r="I1268" s="11" t="inlineStr">
        <is>
          <t>Não</t>
        </is>
      </c>
      <c r="J1268" s="11" t="n">
        <v>2008</v>
      </c>
      <c r="K1268" s="10" t="n">
        <v>46055</v>
      </c>
      <c r="L1268" s="11" t="n">
        <v>1</v>
      </c>
      <c r="M1268" s="8">
        <f>L1268*G1268</f>
        <v/>
      </c>
      <c r="P1268" s="9" t="n"/>
    </row>
    <row r="1269">
      <c r="A1269" s="11" t="inlineStr">
        <is>
          <t>Diabolic Machine / Máquina Diabólica</t>
        </is>
      </c>
      <c r="B1269" s="11" t="inlineStr">
        <is>
          <t>Artifact Creature — Construct</t>
        </is>
      </c>
      <c r="C1269" s="11" t="inlineStr">
        <is>
          <t>Uncommon / Incomum</t>
        </is>
      </c>
      <c r="D1269" s="11" t="inlineStr">
        <is>
          <t>{3}: Regenerate this creature.</t>
        </is>
      </c>
      <c r="E1269" s="11" t="inlineStr">
        <is>
          <t>{7}</t>
        </is>
      </c>
      <c r="F1269" s="11" t="inlineStr">
        <is>
          <t>Incolor</t>
        </is>
      </c>
      <c r="G1269" s="8" t="n">
        <v>0.09</v>
      </c>
      <c r="H1269" s="11" t="inlineStr">
        <is>
          <t>Fourth Edition</t>
        </is>
      </c>
      <c r="I1269" s="11" t="inlineStr">
        <is>
          <t>Não</t>
        </is>
      </c>
      <c r="J1269" s="11" t="n">
        <v>1995</v>
      </c>
      <c r="K1269" s="10" t="n">
        <v>46116</v>
      </c>
      <c r="L1269" s="11" t="n">
        <v>1</v>
      </c>
      <c r="M1269" s="8">
        <f>L1269*G1269</f>
        <v/>
      </c>
      <c r="P1269" s="9" t="n"/>
    </row>
    <row r="1270">
      <c r="A1270" s="11" t="inlineStr">
        <is>
          <t>Diabolic Machine / Máquina Diabólica</t>
        </is>
      </c>
      <c r="B1270" s="11" t="inlineStr">
        <is>
          <t>Artifact Creature — Construct</t>
        </is>
      </c>
      <c r="C1270" s="11" t="inlineStr">
        <is>
          <t>Uncommon / Incomum</t>
        </is>
      </c>
      <c r="D1270" s="11" t="inlineStr">
        <is>
          <t>{3}: Regenerate this creature.</t>
        </is>
      </c>
      <c r="E1270" s="11" t="inlineStr">
        <is>
          <t>{7}</t>
        </is>
      </c>
      <c r="F1270" s="11" t="inlineStr">
        <is>
          <t>Incolor</t>
        </is>
      </c>
      <c r="G1270" s="8" t="n">
        <v>0.2</v>
      </c>
      <c r="H1270" s="11" t="inlineStr">
        <is>
          <t>Fourth Edition (BB)</t>
        </is>
      </c>
      <c r="I1270" s="11" t="inlineStr">
        <is>
          <t>Não</t>
        </is>
      </c>
      <c r="J1270" s="11" t="n">
        <v>1995</v>
      </c>
      <c r="K1270" s="10" t="n">
        <v>46116</v>
      </c>
      <c r="L1270" s="11" t="n">
        <v>1</v>
      </c>
      <c r="M1270" s="8">
        <f>L1270*G1270</f>
        <v/>
      </c>
      <c r="P1270" s="9" t="n"/>
    </row>
    <row r="1271">
      <c r="A1271" s="11" t="inlineStr">
        <is>
          <t>Diadema de Raios</t>
        </is>
      </c>
      <c r="B1271" s="11" t="inlineStr">
        <is>
          <t>Encantamento — Aura</t>
        </is>
      </c>
      <c r="C1271" s="11" t="inlineStr">
        <is>
          <t>Comum</t>
        </is>
      </c>
      <c r="D1271" s="11" t="inlineStr">
        <is>
          <t>Encantar criatura Quando Diadema de Raios entra no campo de batalha, ele causa 2 pontos de dano à criatura ou jogador alvo. A criatura encantada recebe +2/+2.</t>
        </is>
      </c>
      <c r="E1271" s="11" t="inlineStr">
        <is>
          <t>5R</t>
        </is>
      </c>
      <c r="F1271" s="11" t="inlineStr">
        <is>
          <t>Vermelha</t>
        </is>
      </c>
      <c r="G1271" s="8" t="n">
        <v>0.03</v>
      </c>
      <c r="H1271" s="11" t="inlineStr">
        <is>
          <t>Journey into Nyx</t>
        </is>
      </c>
      <c r="I1271" s="11" t="inlineStr">
        <is>
          <t>Não</t>
        </is>
      </c>
      <c r="J1271" s="11" t="n">
        <v>2014</v>
      </c>
      <c r="L1271" s="11" t="n">
        <v>2</v>
      </c>
      <c r="M1271" s="8">
        <f>L1271*G1271</f>
        <v/>
      </c>
      <c r="P1271" s="9" t="n"/>
    </row>
    <row r="1272">
      <c r="A1272" s="11" t="inlineStr">
        <is>
          <t>Diamond Weapon / Arma de Diamante</t>
        </is>
      </c>
      <c r="B1272" s="11" t="inlineStr">
        <is>
          <t>Criatura Artefato Lendária — Elemental</t>
        </is>
      </c>
      <c r="C1272" s="11" t="inlineStr">
        <is>
          <t>Incomum</t>
        </is>
      </c>
      <c r="D1272" s="11" t="inlineStr">
        <is>
          <t>Esta mágica custa {1} a menos para ser conjurada para cada card de permanente em seu cemitério. Alcance. Imune — Previna todo o dano de combate que seria causado a Arma de Diamante.</t>
        </is>
      </c>
      <c r="E1272" s="11" t="inlineStr">
        <is>
          <t>7{G}{G}</t>
        </is>
      </c>
      <c r="F1272" s="11" t="inlineStr">
        <is>
          <t>Verde</t>
        </is>
      </c>
      <c r="G1272" s="8" t="n">
        <v>0.25</v>
      </c>
      <c r="H1272" s="11" t="inlineStr">
        <is>
          <t>Final Fantasy</t>
        </is>
      </c>
      <c r="I1272" s="11" t="inlineStr">
        <is>
          <t>Não</t>
        </is>
      </c>
      <c r="J1272" s="11" t="n">
        <v>2025</v>
      </c>
      <c r="K1272" s="10" t="n">
        <v>46242</v>
      </c>
      <c r="L1272" s="11" t="n">
        <v>1</v>
      </c>
      <c r="M1272" s="8">
        <f>L1272*G1272</f>
        <v/>
      </c>
      <c r="P1272" s="9" t="n"/>
    </row>
    <row r="1273">
      <c r="A1273" s="11" t="inlineStr">
        <is>
          <t>Dictate of Heliod / Decreto de Heliode</t>
        </is>
      </c>
      <c r="B1273" s="11" t="inlineStr">
        <is>
          <t>Enchantment / Encantamento</t>
        </is>
      </c>
      <c r="C1273" s="11" t="inlineStr">
        <is>
          <t>Rare / Rara</t>
        </is>
      </c>
      <c r="D1273" s="11" t="inlineStr">
        <is>
          <t>Flash Creatures you control get +2/+2. / Lampejo As criaturas que você controla recebem +2/+2.</t>
        </is>
      </c>
      <c r="E1273" s="11" t="inlineStr">
        <is>
          <t>{3}{W}{W}</t>
        </is>
      </c>
      <c r="F1273" s="11" t="inlineStr">
        <is>
          <t>Branco</t>
        </is>
      </c>
      <c r="G1273" s="8" t="n">
        <v>0.68</v>
      </c>
      <c r="H1273" s="11" t="inlineStr">
        <is>
          <t>The List (PLST)</t>
        </is>
      </c>
      <c r="I1273" s="11" t="inlineStr">
        <is>
          <t>Não</t>
        </is>
      </c>
      <c r="J1273" s="11" t="n">
        <v>2019</v>
      </c>
      <c r="L1273" s="11" t="n">
        <v>2</v>
      </c>
      <c r="M1273" s="8">
        <f>L1273*G1273</f>
        <v/>
      </c>
      <c r="P1273" s="9" t="n"/>
    </row>
    <row r="1274">
      <c r="A1274" s="11" t="inlineStr">
        <is>
          <t>Dictate of Kruphix / Decreto de Crufix</t>
        </is>
      </c>
      <c r="B1274" s="11" t="inlineStr">
        <is>
          <t>Enchantment / Encantamento</t>
        </is>
      </c>
      <c r="C1274" s="11" t="inlineStr">
        <is>
          <t>Rare / Rara</t>
        </is>
      </c>
      <c r="D1274" s="11" t="inlineStr">
        <is>
          <t>Flash (You may cast this spell any time you could cast an instant.) At the beginning of each player's draw step, that player draws an additional card. / Lampejo No início da etapa de compra de cada jogador, aquele jogador compra um card adicional.</t>
        </is>
      </c>
      <c r="E1274" s="11" t="inlineStr">
        <is>
          <t>{1}{U}{U}</t>
        </is>
      </c>
      <c r="F1274" s="11" t="inlineStr">
        <is>
          <t>Azul</t>
        </is>
      </c>
      <c r="G1274" s="8" t="n">
        <v>0.5600000000000001</v>
      </c>
      <c r="H1274" s="11" t="inlineStr">
        <is>
          <t>Journey into Nyx Promos (PJOU)</t>
        </is>
      </c>
      <c r="I1274" s="11" t="inlineStr">
        <is>
          <t>Não</t>
        </is>
      </c>
      <c r="J1274" s="11" t="n">
        <v>2014</v>
      </c>
      <c r="L1274" s="11" t="n">
        <v>1</v>
      </c>
      <c r="M1274" s="8">
        <f>L1274*G1274</f>
        <v/>
      </c>
      <c r="P1274" s="9" t="n"/>
    </row>
    <row r="1275">
      <c r="A1275" s="11" t="inlineStr">
        <is>
          <t>Dig Site Inventory / Inventário do Sítio de Escavação</t>
        </is>
      </c>
      <c r="B1275" s="11" t="inlineStr">
        <is>
          <t>Feitiço</t>
        </is>
      </c>
      <c r="C1275" s="11" t="inlineStr">
        <is>
          <t>Comum</t>
        </is>
      </c>
      <c r="D1275" s="11" t="inlineStr">
        <is>
          <t>Coloque um marcador +1/+1 na criatura alvo que você controla. Ela ganha vigilância até o final do turno. Recapitular {W} (Você pode conjurar este card de seu cemitério por seu custo de recapitular. Depois, exile-o.)</t>
        </is>
      </c>
      <c r="E1275" s="11" t="inlineStr">
        <is>
          <t>{W}</t>
        </is>
      </c>
      <c r="F1275" s="11" t="inlineStr">
        <is>
          <t>Branco</t>
        </is>
      </c>
      <c r="G1275" s="8" t="n">
        <v>0.15</v>
      </c>
      <c r="H1275" s="11" t="inlineStr">
        <is>
          <t>Strixhaven: School of Mages (SOS)</t>
        </is>
      </c>
      <c r="I1275" s="11" t="inlineStr">
        <is>
          <t>Não</t>
        </is>
      </c>
      <c r="J1275" s="11" t="n">
        <v>2026</v>
      </c>
      <c r="L1275" s="11" t="n">
        <v>3</v>
      </c>
      <c r="M1275" s="8">
        <f>L1275*G1275</f>
        <v/>
      </c>
      <c r="P1275" s="9" t="n"/>
    </row>
    <row r="1276">
      <c r="A1276" s="11" t="inlineStr">
        <is>
          <t>Dihada's Ploy / Ardil de Dihada</t>
        </is>
      </c>
      <c r="B1276" s="11" t="inlineStr">
        <is>
          <t>Instant / Mágica Instantânea</t>
        </is>
      </c>
      <c r="C1276" s="11" t="inlineStr">
        <is>
          <t>Common / Comum</t>
        </is>
      </c>
      <c r="D1276" s="11" t="inlineStr">
        <is>
          <t>Draw two cards, then discard a card. You gain life equal to the number of cards you've discarded this turn. Jump-start (You may cast this card from your graveyard by discarding a card in addition to paying its other costs. Then exile this card.) / Compre dois cards e depois descarte um card. Você ganha uma quantidade de pontos de vida igual ao número de cards que você descartou neste turno. Recarregar (Você pode conjurar este card de seu cemitério descartando um card além de pagar seus outros custos. Depois, exile este card.)</t>
        </is>
      </c>
      <c r="E1276" s="11" t="inlineStr">
        <is>
          <t>{1}{U}{B}</t>
        </is>
      </c>
      <c r="F1276" s="11" t="inlineStr">
        <is>
          <t>Preto, Azul</t>
        </is>
      </c>
      <c r="G1276" s="8" t="n">
        <v>0.15</v>
      </c>
      <c r="H1276" s="11" t="inlineStr">
        <is>
          <t>Modern Horizons 2 (MH2)</t>
        </is>
      </c>
      <c r="I1276" s="11" t="inlineStr">
        <is>
          <t>Não</t>
        </is>
      </c>
      <c r="J1276" s="11" t="n">
        <v>2021</v>
      </c>
      <c r="L1276" s="11" t="n">
        <v>1</v>
      </c>
      <c r="M1276" s="8">
        <f>L1276*G1276</f>
        <v/>
      </c>
      <c r="P1276" s="9" t="n"/>
    </row>
    <row r="1277">
      <c r="A1277" s="11" t="inlineStr">
        <is>
          <t>Diligent Zookeeper</t>
        </is>
      </c>
      <c r="B1277" s="11" t="inlineStr">
        <is>
          <t>Creature — Human Citizen Ally</t>
        </is>
      </c>
      <c r="C1277" s="11" t="inlineStr">
        <is>
          <t>Rare / Rara</t>
        </is>
      </c>
      <c r="D1277" s="11" t="inlineStr">
        <is>
          <t>Each non-Human creature you control gets +1/+1 for each of its creature types, to a maximum of 10.</t>
        </is>
      </c>
      <c r="E1277" s="11" t="inlineStr">
        <is>
          <t>{3}{G}</t>
        </is>
      </c>
      <c r="F1277" s="11" t="inlineStr">
        <is>
          <t>Verde</t>
        </is>
      </c>
      <c r="G1277" s="8" t="n">
        <v>0.95</v>
      </c>
      <c r="H1277" s="11" t="inlineStr">
        <is>
          <t>Avatar: The Last Airbender (TLA)</t>
        </is>
      </c>
      <c r="I1277" s="11" t="inlineStr">
        <is>
          <t>Não</t>
        </is>
      </c>
      <c r="J1277" s="11" t="n">
        <v>2025</v>
      </c>
      <c r="K1277" s="10" t="n">
        <v>46116</v>
      </c>
      <c r="L1277" s="11" t="n">
        <v>1</v>
      </c>
      <c r="M1277" s="8">
        <f>L1277*G1277</f>
        <v/>
      </c>
      <c r="P1277" s="9" t="n"/>
    </row>
    <row r="1278">
      <c r="A1278" s="11" t="inlineStr">
        <is>
          <t>Dimensional Exile</t>
        </is>
      </c>
      <c r="B1278" s="11" t="inlineStr">
        <is>
          <t>Enchantment — Aura</t>
        </is>
      </c>
      <c r="C1278" s="11" t="inlineStr">
        <is>
          <t>Uncommon / Incomum</t>
        </is>
      </c>
      <c r="D1278" s="11" t="inlineStr">
        <is>
          <t>Enchant basic land you control When this Aura enters, exile target creature an opponent controls until this Aura leaves the battlefield.</t>
        </is>
      </c>
      <c r="E1278" s="11" t="inlineStr">
        <is>
          <t>{1}{W}</t>
        </is>
      </c>
      <c r="F1278" s="11" t="inlineStr">
        <is>
          <t>Branco</t>
        </is>
      </c>
      <c r="G1278" s="8" t="n">
        <v>0.18</v>
      </c>
      <c r="H1278" s="11" t="inlineStr">
        <is>
          <t>Teenage Mutant Ninja Turtles (TMT)</t>
        </is>
      </c>
      <c r="I1278" s="11" t="inlineStr">
        <is>
          <t>Não</t>
        </is>
      </c>
      <c r="J1278" s="11" t="n">
        <v>2026</v>
      </c>
      <c r="L1278" s="11" t="n">
        <v>1</v>
      </c>
      <c r="M1278" s="8">
        <f>L1278*G1278</f>
        <v/>
      </c>
      <c r="P1278" s="9" t="n"/>
    </row>
    <row r="1279">
      <c r="A1279" s="11" t="inlineStr">
        <is>
          <t>Dimensional Exile</t>
        </is>
      </c>
      <c r="B1279" s="11" t="inlineStr">
        <is>
          <t>Enchantment — Aura</t>
        </is>
      </c>
      <c r="C1279" s="11" t="inlineStr">
        <is>
          <t>Uncommon / Incomum</t>
        </is>
      </c>
      <c r="D1279" s="11" t="inlineStr">
        <is>
          <t>Enchant basic land you control When this Aura enters, exile target creature an opponent controls until this Aura leaves the battlefield.</t>
        </is>
      </c>
      <c r="E1279" s="11" t="inlineStr">
        <is>
          <t>{1}{W}</t>
        </is>
      </c>
      <c r="F1279" s="11" t="inlineStr">
        <is>
          <t>Branco</t>
        </is>
      </c>
      <c r="G1279" s="8" t="n">
        <v>0.25</v>
      </c>
      <c r="H1279" s="11" t="inlineStr">
        <is>
          <t>Teenage Mutant Ninja Turtles (TMT)</t>
        </is>
      </c>
      <c r="I1279" s="11" t="inlineStr">
        <is>
          <t>Sim</t>
        </is>
      </c>
      <c r="J1279" s="11" t="n">
        <v>2026</v>
      </c>
      <c r="L1279" s="11" t="n">
        <v>1</v>
      </c>
      <c r="M1279" s="8">
        <f>L1279*G1279</f>
        <v/>
      </c>
      <c r="P1279" s="9" t="n"/>
    </row>
    <row r="1280">
      <c r="A1280" s="11" t="inlineStr">
        <is>
          <t>Dimir Keyrune / Chave Rúnica Dimir</t>
        </is>
      </c>
      <c r="B1280" s="11" t="inlineStr">
        <is>
          <t>Artifact / Artefato</t>
        </is>
      </c>
      <c r="C1280" s="11" t="inlineStr">
        <is>
          <t>Uncommon / Incomum</t>
        </is>
      </c>
      <c r="D1280" s="11" t="inlineStr">
        <is>
          <t>{T}: Add {U} or {B}. {U}{B}: Dimir Keyrune becomes a 2/2 blue and Preto Horror artifact creature until end of turn and can't be blocked this turn.</t>
        </is>
      </c>
      <c r="E1280" s="11" t="inlineStr">
        <is>
          <t>{3}</t>
        </is>
      </c>
      <c r="F1280" s="11" t="inlineStr">
        <is>
          <t>Incolor</t>
        </is>
      </c>
      <c r="G1280" s="8" t="n">
        <v>0.21</v>
      </c>
      <c r="H1280" s="11" t="inlineStr">
        <is>
          <t>Gatecrash (GTC)</t>
        </is>
      </c>
      <c r="I1280" s="11" t="inlineStr">
        <is>
          <t>Não</t>
        </is>
      </c>
      <c r="J1280" s="11" t="n">
        <v>2013</v>
      </c>
      <c r="L1280" s="11" t="n">
        <v>1</v>
      </c>
      <c r="M1280" s="8">
        <f>L1280*G1280</f>
        <v/>
      </c>
      <c r="P1280" s="9" t="n"/>
    </row>
    <row r="1281">
      <c r="A1281" s="11" t="inlineStr">
        <is>
          <t>Diplomacia ao Fio da Espada / Razaketh's Rite</t>
        </is>
      </c>
      <c r="B1281" s="11" t="inlineStr">
        <is>
          <t>Feitiço / Sorcery</t>
        </is>
      </c>
      <c r="C1281" s="11" t="inlineStr">
        <is>
          <t>Rara / Rare</t>
        </is>
      </c>
      <c r="D1281"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281" s="11" t="inlineStr">
        <is>
          <t>{2}{B}</t>
        </is>
      </c>
      <c r="F1281" s="11" t="inlineStr">
        <is>
          <t>Preto</t>
        </is>
      </c>
      <c r="G1281" s="8" t="n">
        <v>0.37</v>
      </c>
      <c r="H1281" s="11" t="inlineStr">
        <is>
          <t>Ixalan (XLN)</t>
        </is>
      </c>
      <c r="I1281" s="11" t="inlineStr">
        <is>
          <t>Não</t>
        </is>
      </c>
      <c r="J1281" s="11" t="n">
        <v>2017</v>
      </c>
      <c r="L1281" s="11" t="n">
        <v>1</v>
      </c>
      <c r="M1281" s="8">
        <f>L1281*G1281</f>
        <v/>
      </c>
      <c r="P1281" s="9" t="n"/>
    </row>
    <row r="1282">
      <c r="A1282" s="11" t="inlineStr">
        <is>
          <t>Diplomacia ao Fio da Espada / Sword-Point Diplomacy</t>
        </is>
      </c>
      <c r="B1282" s="11" t="inlineStr">
        <is>
          <t>Feitiço / Sorcery</t>
        </is>
      </c>
      <c r="C1282" s="11" t="inlineStr">
        <is>
          <t>Rara / Rare</t>
        </is>
      </c>
      <c r="D1282"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282" s="11" t="inlineStr">
        <is>
          <t>{2}{B}</t>
        </is>
      </c>
      <c r="F1282" s="11" t="inlineStr">
        <is>
          <t>Preto</t>
        </is>
      </c>
      <c r="G1282" s="8" t="n">
        <v>0.37</v>
      </c>
      <c r="H1282" s="11" t="inlineStr">
        <is>
          <t>Ixalan (XLN)</t>
        </is>
      </c>
      <c r="I1282" s="11" t="inlineStr">
        <is>
          <t>Não</t>
        </is>
      </c>
      <c r="J1282" s="11" t="n">
        <v>2017</v>
      </c>
      <c r="L1282" s="11" t="n">
        <v>1</v>
      </c>
      <c r="M1282" s="8">
        <f>L1282*G1282</f>
        <v/>
      </c>
      <c r="P1282" s="9" t="n"/>
    </row>
    <row r="1283">
      <c r="A1283" s="11" t="inlineStr">
        <is>
          <t>Diplomacy of the Wastes / Diplomacia dos Ermos</t>
        </is>
      </c>
      <c r="B1283" s="11" t="inlineStr">
        <is>
          <t>Sorcery / Feitiço</t>
        </is>
      </c>
      <c r="C1283" s="11" t="inlineStr">
        <is>
          <t>Uncommon / Incomum</t>
        </is>
      </c>
      <c r="D1283"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283" s="11" t="inlineStr">
        <is>
          <t>{2}{B}</t>
        </is>
      </c>
      <c r="F1283" s="11" t="inlineStr">
        <is>
          <t>Preto</t>
        </is>
      </c>
      <c r="G1283" s="8" t="n">
        <v>0.08</v>
      </c>
      <c r="H1283" s="11" t="inlineStr">
        <is>
          <t>Fate Reforged (FRF)</t>
        </is>
      </c>
      <c r="I1283" s="11" t="inlineStr">
        <is>
          <t>Não</t>
        </is>
      </c>
      <c r="J1283" s="11" t="n">
        <v>2015</v>
      </c>
      <c r="L1283" s="11" t="n">
        <v>1</v>
      </c>
      <c r="M1283" s="8">
        <f>L1283*G1283</f>
        <v/>
      </c>
      <c r="N1283" s="11" t="inlineStr">
        <is>
          <t>Bulk Shopee</t>
        </is>
      </c>
      <c r="P1283" s="9" t="n"/>
    </row>
    <row r="1284">
      <c r="A1284" s="11" t="inlineStr">
        <is>
          <t>Diplomatic Relations / Relações Diplomáticas</t>
        </is>
      </c>
      <c r="B1284" s="11" t="inlineStr">
        <is>
          <t>Mágica Instantânea</t>
        </is>
      </c>
      <c r="C1284" s="11" t="inlineStr">
        <is>
          <t>Comum</t>
        </is>
      </c>
      <c r="D1284" s="11" t="inlineStr">
        <is>
          <t>A criatura alvo recebe +1/+0 e ganha vigilância até o final do turno. Ela causa dano igual ao seu poder à criatura alvo que um oponente controla.</t>
        </is>
      </c>
      <c r="E1284" s="11" t="inlineStr">
        <is>
          <t>2{G}</t>
        </is>
      </c>
      <c r="F1284" s="11" t="inlineStr">
        <is>
          <t>Verde</t>
        </is>
      </c>
      <c r="G1284" s="8" t="n">
        <v>0.06</v>
      </c>
      <c r="H1284" s="11" t="inlineStr">
        <is>
          <t>Edge of Eternity</t>
        </is>
      </c>
      <c r="I1284" s="11" t="inlineStr">
        <is>
          <t>Não</t>
        </is>
      </c>
      <c r="J1284" s="11" t="n">
        <v>2025</v>
      </c>
      <c r="L1284" s="11" t="n">
        <v>1</v>
      </c>
      <c r="M1284" s="8">
        <f>L1284*G1284</f>
        <v/>
      </c>
      <c r="P1284" s="9" t="n"/>
    </row>
    <row r="1285">
      <c r="A1285" s="11" t="inlineStr">
        <is>
          <t>Dire Downdraft</t>
        </is>
      </c>
      <c r="B1285" s="11" t="inlineStr">
        <is>
          <t>Instant</t>
        </is>
      </c>
      <c r="C1285" s="11" t="inlineStr">
        <is>
          <t>Common / Comum</t>
        </is>
      </c>
      <c r="D1285" s="11" t="inlineStr">
        <is>
          <t>This spell costs {1} less to cast if it targets an attacking or tapped creature. Target creature's owner puts it on their choice of the top or bottom of their library.</t>
        </is>
      </c>
      <c r="E1285" s="11" t="inlineStr">
        <is>
          <t>{3}{U}</t>
        </is>
      </c>
      <c r="F1285" s="11" t="inlineStr">
        <is>
          <t>Azul</t>
        </is>
      </c>
      <c r="G1285" s="8" t="n">
        <v>0.04</v>
      </c>
      <c r="H1285" s="11" t="inlineStr">
        <is>
          <t>Bloomburrow (BLB)</t>
        </is>
      </c>
      <c r="I1285" s="11" t="inlineStr">
        <is>
          <t>Não</t>
        </is>
      </c>
      <c r="J1285" s="11" t="n">
        <v>2024</v>
      </c>
      <c r="L1285" s="11" t="n">
        <v>1</v>
      </c>
      <c r="M1285" s="8">
        <f>L1285*G1285</f>
        <v/>
      </c>
      <c r="P1285" s="9" t="n"/>
    </row>
    <row r="1286">
      <c r="A1286" s="11" t="inlineStr">
        <is>
          <t>Diregraf Escort / Escolta do Cemitério do Terror</t>
        </is>
      </c>
      <c r="B1286" s="11" t="inlineStr">
        <is>
          <t>Creature — Human Cleric / Criatura — Humano Clérigo</t>
        </is>
      </c>
      <c r="C1286" s="11" t="inlineStr">
        <is>
          <t>Common / Comum</t>
        </is>
      </c>
      <c r="D1286" s="11" t="inlineStr">
        <is>
          <t>Soulbond (You may pair this creature with another unpaired creature when either enters. They remain paired for as long as you control both of them.) As long as this creature is paired with another creature, both creatures have protection from Zombies. / Elo espiritual (Você pode emparelhar esta criatura com outra criatura não emparelhada quando uma delas entrar no campo de batalha. Elas permanecem emparelhadas enquanto você controlar ambas.) Enquanto Escolta do Cemitério do Terror estiver emparelhado com outra criatura, ambas as criaturas terão proteção contra Zumbis.</t>
        </is>
      </c>
      <c r="E1286" s="11" t="inlineStr">
        <is>
          <t>{G}</t>
        </is>
      </c>
      <c r="F1286" s="11" t="inlineStr">
        <is>
          <t>Verde</t>
        </is>
      </c>
      <c r="G1286" s="8" t="n">
        <v>0.06</v>
      </c>
      <c r="H1286" s="11" t="inlineStr">
        <is>
          <t>Avacyn Restored (AVR)</t>
        </is>
      </c>
      <c r="I1286" s="11" t="inlineStr">
        <is>
          <t>Não</t>
        </is>
      </c>
      <c r="J1286" s="11" t="n">
        <v>2012</v>
      </c>
      <c r="K1286" s="10" t="n">
        <v>46023</v>
      </c>
      <c r="L1286" s="11" t="n">
        <v>3</v>
      </c>
      <c r="M1286" s="8">
        <f>L1286*G1286</f>
        <v/>
      </c>
      <c r="P1286" s="9" t="n"/>
    </row>
    <row r="1287">
      <c r="A1287" s="11" t="inlineStr">
        <is>
          <t>Diregraf Ghoul / Carniçal do Cemitério do Terror</t>
        </is>
      </c>
      <c r="B1287" s="11" t="inlineStr">
        <is>
          <t>Creature — Zombie / Criatura — Zumbi</t>
        </is>
      </c>
      <c r="C1287" s="11" t="inlineStr">
        <is>
          <t>Uncommon / Incomum</t>
        </is>
      </c>
      <c r="D1287" s="11" t="inlineStr">
        <is>
          <t>This creature enters tapped. / Carniçal do Cemitério do Terror entra no campo de batalha virado.</t>
        </is>
      </c>
      <c r="E1287" s="11" t="inlineStr">
        <is>
          <t>{B}</t>
        </is>
      </c>
      <c r="F1287" s="11" t="inlineStr">
        <is>
          <t>Preto</t>
        </is>
      </c>
      <c r="G1287" s="8" t="n">
        <v>0.1</v>
      </c>
      <c r="H1287" s="11" t="inlineStr">
        <is>
          <t>Innistrad (ISD)</t>
        </is>
      </c>
      <c r="I1287" s="11" t="inlineStr">
        <is>
          <t>Não</t>
        </is>
      </c>
      <c r="J1287" s="11" t="n">
        <v>2011</v>
      </c>
      <c r="K1287" s="10" t="n">
        <v>46055</v>
      </c>
      <c r="L1287" s="11" t="n">
        <v>1</v>
      </c>
      <c r="M1287" s="8">
        <f>L1287*G1287</f>
        <v/>
      </c>
      <c r="P1287" s="9" t="n"/>
    </row>
    <row r="1288">
      <c r="A1288" s="11" t="inlineStr">
        <is>
          <t>Diresight</t>
        </is>
      </c>
      <c r="B1288" s="11" t="inlineStr">
        <is>
          <t>Sorcery</t>
        </is>
      </c>
      <c r="C1288" s="11" t="inlineStr">
        <is>
          <t>Common / Comum</t>
        </is>
      </c>
      <c r="D1288" s="11" t="inlineStr">
        <is>
          <t>Surveil 2, then draw two cards. You lose 2 life. (To surveil 2, look at the top two cards of your library, then put any number of them into your graveyard and the rest on top of your library in any order.)</t>
        </is>
      </c>
      <c r="E1288" s="11" t="inlineStr">
        <is>
          <t>{2}{B}</t>
        </is>
      </c>
      <c r="F1288" s="11" t="inlineStr">
        <is>
          <t>Preto</t>
        </is>
      </c>
      <c r="G1288" s="8" t="n">
        <v>0.25</v>
      </c>
      <c r="H1288" s="11" t="inlineStr">
        <is>
          <t>Bloomburrow (BLB)</t>
        </is>
      </c>
      <c r="I1288" s="11" t="inlineStr">
        <is>
          <t>Sim</t>
        </is>
      </c>
      <c r="J1288" s="11" t="n">
        <v>2024</v>
      </c>
      <c r="L1288" s="11" t="n">
        <v>1</v>
      </c>
      <c r="M1288" s="8">
        <f>L1288*G1288</f>
        <v/>
      </c>
      <c r="P1288" s="9" t="n"/>
    </row>
    <row r="1289">
      <c r="A1289" s="11" t="inlineStr">
        <is>
          <t>Dirtwater Wraith / Aparição do Palude</t>
        </is>
      </c>
      <c r="B1289" s="11" t="inlineStr">
        <is>
          <t>Creature — Wraith</t>
        </is>
      </c>
      <c r="C1289" s="11" t="inlineStr">
        <is>
          <t>Common / Comum</t>
        </is>
      </c>
      <c r="D1289" s="11" t="inlineStr">
        <is>
          <t>Swampwalk (This creature can't be blocked as long as defending player controls a Swamp.) {B}: This creature gets +1/+0 until end of turn.</t>
        </is>
      </c>
      <c r="E1289" s="11" t="inlineStr">
        <is>
          <t>{3}{B}</t>
        </is>
      </c>
      <c r="F1289" s="11" t="inlineStr">
        <is>
          <t>Preto</t>
        </is>
      </c>
      <c r="G1289" s="8" t="n">
        <v>0.05</v>
      </c>
      <c r="H1289" s="11" t="inlineStr">
        <is>
          <t>Mirage (MIR)</t>
        </is>
      </c>
      <c r="I1289" s="11" t="inlineStr">
        <is>
          <t>Não</t>
        </is>
      </c>
      <c r="J1289" s="11" t="n">
        <v>1996</v>
      </c>
      <c r="K1289" s="10" t="n">
        <v>46082</v>
      </c>
      <c r="L1289" s="11" t="n">
        <v>1</v>
      </c>
      <c r="M1289" s="8">
        <f>L1289*G1289</f>
        <v/>
      </c>
      <c r="P1289" s="9" t="n"/>
    </row>
    <row r="1290">
      <c r="A1290" s="11" t="inlineStr">
        <is>
          <t>Disappearing Act / Truque de Desaparecimento</t>
        </is>
      </c>
      <c r="B1290" s="11" t="inlineStr">
        <is>
          <t>Instant / Mágica Instantânea</t>
        </is>
      </c>
      <c r="C1290" s="11" t="inlineStr">
        <is>
          <t>Uncommon / Incomum</t>
        </is>
      </c>
      <c r="D1290" s="11" t="inlineStr">
        <is>
          <t>As an additional cost to cast this spell, return a permanent you control to its owner's hand. Counter target spell. / Como custo adicional para conjurar Truque de Desaparecimento, devolva uma permanente que você controla para a mão de seu dono. Anule a mágica alvo.</t>
        </is>
      </c>
      <c r="E1290" s="11" t="inlineStr">
        <is>
          <t>{1}{U}{U}</t>
        </is>
      </c>
      <c r="F1290" s="11" t="inlineStr">
        <is>
          <t>Azul</t>
        </is>
      </c>
      <c r="G1290" s="8" t="n">
        <v>0.06</v>
      </c>
      <c r="H1290" s="11" t="inlineStr">
        <is>
          <t>Kaladesh (KLD)</t>
        </is>
      </c>
      <c r="I1290" s="11" t="inlineStr">
        <is>
          <t>Não</t>
        </is>
      </c>
      <c r="J1290" s="11" t="n">
        <v>2016</v>
      </c>
      <c r="L1290" s="11" t="n">
        <v>1</v>
      </c>
      <c r="M1290" s="8">
        <f>L1290*G1290</f>
        <v/>
      </c>
      <c r="P1290" s="9" t="n"/>
    </row>
    <row r="1291">
      <c r="A1291" s="11" t="inlineStr">
        <is>
          <t>Disciple of Deceit / Discípulo da Enganação</t>
        </is>
      </c>
      <c r="B1291" s="11" t="inlineStr">
        <is>
          <t>Creature — Human Rogue / Criatura — Humano Ladino</t>
        </is>
      </c>
      <c r="C1291" s="11" t="inlineStr">
        <is>
          <t>Uncommon / Incomum</t>
        </is>
      </c>
      <c r="D1291" s="11"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1291" s="11" t="inlineStr">
        <is>
          <t>{U}{B}</t>
        </is>
      </c>
      <c r="F1291" s="11" t="inlineStr">
        <is>
          <t>Preto, Azul</t>
        </is>
      </c>
      <c r="G1291" s="8" t="n">
        <v>0.11</v>
      </c>
      <c r="H1291" s="11" t="inlineStr">
        <is>
          <t>Journey into Nyx (JOU)</t>
        </is>
      </c>
      <c r="I1291" s="11" t="inlineStr">
        <is>
          <t>Não</t>
        </is>
      </c>
      <c r="J1291" s="11" t="n">
        <v>2014</v>
      </c>
      <c r="K1291" s="10" t="n">
        <v>46082</v>
      </c>
      <c r="L1291" s="11" t="n">
        <v>1</v>
      </c>
      <c r="M1291" s="8">
        <f>L1291*G1291</f>
        <v/>
      </c>
      <c r="P1291" s="9" t="n"/>
    </row>
    <row r="1292">
      <c r="A1292" s="11" t="inlineStr">
        <is>
          <t>Disciple of Phenax / Discípulo de Fenax</t>
        </is>
      </c>
      <c r="B1292" s="11" t="inlineStr">
        <is>
          <t>Creature — Human Cleric / Criatura — Humano Clérigo</t>
        </is>
      </c>
      <c r="C1292" s="11" t="inlineStr">
        <is>
          <t>Common / Comum</t>
        </is>
      </c>
      <c r="D1292" s="11" t="inlineStr">
        <is>
          <t>When this creature enters, target player reveals a number of cards from their hand equal to your devotion to black. You choose one of them. That player discards that card. (Each {B} in the mana costs of permanents you control counts toward your devotion to black.) / Quando Discípulo de Fenax entra no campo de batalha, o jogador alvo revela um número de cards da própria mão igual a sua devoção ao preto. Você escolhe um deles. Aquele jogador descarta aquele card. (Cada {B} nos custos de mana de permanentes que você controla conta para sua devoção ao preto.)</t>
        </is>
      </c>
      <c r="E1292" s="11" t="inlineStr">
        <is>
          <t>{2}{B}{B}</t>
        </is>
      </c>
      <c r="F1292" s="11" t="inlineStr">
        <is>
          <t>Preto</t>
        </is>
      </c>
      <c r="G1292" s="8" t="n">
        <v>0.06</v>
      </c>
      <c r="H1292" s="11" t="inlineStr">
        <is>
          <t>Theros (THS)</t>
        </is>
      </c>
      <c r="I1292" s="11" t="inlineStr">
        <is>
          <t>Não</t>
        </is>
      </c>
      <c r="J1292" s="11" t="n">
        <v>2013</v>
      </c>
      <c r="K1292" s="10" t="n">
        <v>46082</v>
      </c>
      <c r="L1292" s="11" t="n">
        <v>3</v>
      </c>
      <c r="M1292" s="8">
        <f>L1292*G1292</f>
        <v/>
      </c>
      <c r="P1292" s="9" t="n"/>
    </row>
    <row r="1293">
      <c r="A1293" s="11" t="inlineStr">
        <is>
          <t>Disciple of the Vault / Discípulo da Câmara</t>
        </is>
      </c>
      <c r="B1293" s="11" t="inlineStr">
        <is>
          <t>Creature — Human Cleric / Criatura — Clérigo Humano</t>
        </is>
      </c>
      <c r="C1293" s="11" t="inlineStr">
        <is>
          <t>Common / Comum</t>
        </is>
      </c>
      <c r="D1293" s="11" t="inlineStr">
        <is>
          <t>Whenever an artifact is put into a graveyard from the battlefield, you may have target opponent lose 1 life. / Toda vez que um artefato for colocado em um cemitério vindo de jogo, você pode fazer com que o oponente alvo perca 1 ponto de vida.</t>
        </is>
      </c>
      <c r="E1293" s="11" t="inlineStr">
        <is>
          <t>{B}</t>
        </is>
      </c>
      <c r="F1293" s="11" t="inlineStr">
        <is>
          <t>Preto</t>
        </is>
      </c>
      <c r="G1293" s="8" t="n">
        <v>0.64</v>
      </c>
      <c r="H1293" s="11" t="inlineStr">
        <is>
          <t>Mirrodin (MRD)</t>
        </is>
      </c>
      <c r="I1293" s="11" t="inlineStr">
        <is>
          <t>Não</t>
        </is>
      </c>
      <c r="J1293" s="11" t="n">
        <v>2003</v>
      </c>
      <c r="K1293" s="10" t="n">
        <v>46023</v>
      </c>
      <c r="L1293" s="11" t="n">
        <v>1</v>
      </c>
      <c r="M1293" s="8">
        <f>L1293*G1293</f>
        <v/>
      </c>
      <c r="P1293" s="9" t="n"/>
    </row>
    <row r="1294">
      <c r="A1294" s="11" t="inlineStr">
        <is>
          <t>Discordant Piper / Flautista Dissonante</t>
        </is>
      </c>
      <c r="B1294" s="11" t="inlineStr">
        <is>
          <t>Creature — Zombie Satyr / Criatura — Zumbi Sátiro</t>
        </is>
      </c>
      <c r="C1294" s="11" t="inlineStr">
        <is>
          <t>Common / Comum</t>
        </is>
      </c>
      <c r="D1294" s="11" t="inlineStr">
        <is>
          <t>When this creature dies, create a 0/1 white Goat creature token. / Quando Flautista Dissonante morrer, crie uma ficha de criatura branca 0/1 do tipo Bode.</t>
        </is>
      </c>
      <c r="E1294" s="11" t="inlineStr">
        <is>
          <t>{1}{B}</t>
        </is>
      </c>
      <c r="F1294" s="11" t="inlineStr">
        <is>
          <t>Preto</t>
        </is>
      </c>
      <c r="G1294" s="8" t="n">
        <v>0.03</v>
      </c>
      <c r="H1294" s="11" t="inlineStr">
        <is>
          <t>Theros Beyond Death (THB)</t>
        </is>
      </c>
      <c r="I1294" s="11" t="inlineStr">
        <is>
          <t>Não</t>
        </is>
      </c>
      <c r="J1294" s="11" t="n">
        <v>2020</v>
      </c>
      <c r="K1294" s="10" t="n">
        <v>46024</v>
      </c>
      <c r="L1294" s="11" t="n">
        <v>1</v>
      </c>
      <c r="M1294" s="8">
        <f>L1294*G1294</f>
        <v/>
      </c>
      <c r="P1294" s="9" t="n"/>
    </row>
    <row r="1295">
      <c r="A1295" s="11" t="inlineStr">
        <is>
          <t>Discover the Impossible / Descobrir o Impossível</t>
        </is>
      </c>
      <c r="B1295" s="11" t="inlineStr">
        <is>
          <t>Instant / Mágica Instantânea</t>
        </is>
      </c>
      <c r="C1295" s="11" t="inlineStr">
        <is>
          <t>Uncommon / Incomum</t>
        </is>
      </c>
      <c r="D1295" s="11"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295" s="11" t="inlineStr">
        <is>
          <t>{2}{U}</t>
        </is>
      </c>
      <c r="F1295" s="11" t="inlineStr">
        <is>
          <t>Azul</t>
        </is>
      </c>
      <c r="G1295" s="8" t="n">
        <v>0.13</v>
      </c>
      <c r="H1295" s="11" t="inlineStr">
        <is>
          <t>Kamigawa: Neon Dynasty (NEO)</t>
        </is>
      </c>
      <c r="I1295" s="11" t="inlineStr">
        <is>
          <t>Não</t>
        </is>
      </c>
      <c r="J1295" s="11" t="n">
        <v>2022</v>
      </c>
      <c r="L1295" s="11" t="n">
        <v>1</v>
      </c>
      <c r="M1295" s="8">
        <f>L1295*G1295</f>
        <v/>
      </c>
      <c r="P1295" s="9" t="n"/>
    </row>
    <row r="1296">
      <c r="A1296" s="11" t="inlineStr">
        <is>
          <t>Disdainful Stroke / Golpe Desdenhoso</t>
        </is>
      </c>
      <c r="B1296" s="11" t="inlineStr">
        <is>
          <t>Instant / Mágica Instantânea</t>
        </is>
      </c>
      <c r="C1296" s="11" t="inlineStr">
        <is>
          <t>Common / Comum</t>
        </is>
      </c>
      <c r="D1296" s="11" t="inlineStr">
        <is>
          <t>Counter target spell with mana value 4 or greater. / Anule a mágica alvo com valor de mana igual ou superior a 4.</t>
        </is>
      </c>
      <c r="E1296" s="11" t="inlineStr">
        <is>
          <t>{1}{U}</t>
        </is>
      </c>
      <c r="F1296" s="11" t="inlineStr">
        <is>
          <t>Azul</t>
        </is>
      </c>
      <c r="G1296" s="8" t="n">
        <v>0.05</v>
      </c>
      <c r="H1296" s="11" t="inlineStr">
        <is>
          <t>Khans of Tarkir (KTK)</t>
        </is>
      </c>
      <c r="I1296" s="11" t="inlineStr">
        <is>
          <t>Não</t>
        </is>
      </c>
      <c r="J1296" s="11" t="n">
        <v>2014</v>
      </c>
      <c r="L1296" s="11" t="n">
        <v>1</v>
      </c>
      <c r="M1296" s="8">
        <f>L1296*G1296</f>
        <v/>
      </c>
      <c r="P1296" s="9" t="n"/>
    </row>
    <row r="1297">
      <c r="A1297" s="11" t="inlineStr">
        <is>
          <t>Disempower</t>
        </is>
      </c>
      <c r="B1297" s="11" t="inlineStr">
        <is>
          <t>Instant</t>
        </is>
      </c>
      <c r="C1297" s="11" t="inlineStr">
        <is>
          <t>Common</t>
        </is>
      </c>
      <c r="D1297" s="11" t="inlineStr">
        <is>
          <t>Put target artifact or enchantment on top of owner's library.</t>
        </is>
      </c>
      <c r="E1297" s="11" t="inlineStr">
        <is>
          <t>{1}{W}</t>
        </is>
      </c>
      <c r="F1297" s="11" t="inlineStr">
        <is>
          <t>White</t>
        </is>
      </c>
      <c r="G1297" s="8" t="n">
        <v>0.05</v>
      </c>
      <c r="H1297" s="11" t="inlineStr">
        <is>
          <t>Mirage (MIR)</t>
        </is>
      </c>
      <c r="I1297" s="11" t="inlineStr">
        <is>
          <t>Não</t>
        </is>
      </c>
      <c r="J1297" s="11" t="n">
        <v>1996</v>
      </c>
      <c r="L1297" s="11" t="n">
        <v>1</v>
      </c>
      <c r="M1297" s="8">
        <f>L1297*G1297</f>
        <v/>
      </c>
      <c r="P1297" s="9" t="n"/>
    </row>
    <row r="1298">
      <c r="A1298" s="11" t="inlineStr">
        <is>
          <t>Disenchant / Desencantar</t>
        </is>
      </c>
      <c r="B1298" s="11" t="inlineStr">
        <is>
          <t>Instant / Instântanea</t>
        </is>
      </c>
      <c r="C1298" s="11" t="inlineStr">
        <is>
          <t>Common / Comum</t>
        </is>
      </c>
      <c r="D1298" s="11" t="inlineStr">
        <is>
          <t>Target enchantment or artifact is destroyed. / Destrua o encantamento ou artefato alvo.</t>
        </is>
      </c>
      <c r="E1298" s="11" t="inlineStr">
        <is>
          <t>{1}{W}</t>
        </is>
      </c>
      <c r="F1298" s="11" t="inlineStr">
        <is>
          <t>Branco</t>
        </is>
      </c>
      <c r="G1298" s="8" t="n">
        <v>0.43</v>
      </c>
      <c r="H1298" s="11" t="inlineStr">
        <is>
          <t>Alpha (LEA)</t>
        </is>
      </c>
      <c r="I1298" s="11" t="inlineStr">
        <is>
          <t>Não</t>
        </is>
      </c>
      <c r="J1298" s="11" t="n">
        <v>1993</v>
      </c>
      <c r="L1298" s="11" t="n">
        <v>1</v>
      </c>
      <c r="M1298" s="8">
        <f>L1298*G1298</f>
        <v/>
      </c>
      <c r="P1298" s="9" t="n"/>
    </row>
    <row r="1299">
      <c r="A1299" s="11" t="inlineStr">
        <is>
          <t>Disenchant / Desencantar</t>
        </is>
      </c>
      <c r="B1299" s="11" t="inlineStr">
        <is>
          <t>Instant</t>
        </is>
      </c>
      <c r="C1299" s="11" t="inlineStr">
        <is>
          <t>Common</t>
        </is>
      </c>
      <c r="D1299" s="11" t="inlineStr">
        <is>
          <t>Destroy target artifact or enchantment.</t>
        </is>
      </c>
      <c r="E1299" s="11" t="inlineStr">
        <is>
          <t>{1}{W}</t>
        </is>
      </c>
      <c r="F1299" s="11" t="inlineStr">
        <is>
          <t>White</t>
        </is>
      </c>
      <c r="G1299" s="8" t="n">
        <v>0.09</v>
      </c>
      <c r="H1299" s="11" t="inlineStr">
        <is>
          <t>Classic Sixth Edition (6ED)</t>
        </is>
      </c>
      <c r="I1299" s="11" t="inlineStr">
        <is>
          <t>Não</t>
        </is>
      </c>
      <c r="J1299" s="11" t="n">
        <v>1999</v>
      </c>
      <c r="L1299" s="11" t="n">
        <v>1</v>
      </c>
      <c r="M1299" s="8">
        <f>L1299*G1299</f>
        <v/>
      </c>
      <c r="P1299" s="9" t="n"/>
    </row>
    <row r="1300">
      <c r="A1300" s="11" t="inlineStr">
        <is>
          <t>Disfigure / Desfigurar</t>
        </is>
      </c>
      <c r="B1300" s="11" t="inlineStr">
        <is>
          <t>Instant</t>
        </is>
      </c>
      <c r="C1300" s="11" t="inlineStr">
        <is>
          <t>Common</t>
        </is>
      </c>
      <c r="D1300" s="11" t="inlineStr">
        <is>
          <t>Target creature gets -2/-2 until end of turn.</t>
        </is>
      </c>
      <c r="E1300" s="11" t="inlineStr">
        <is>
          <t>{B}</t>
        </is>
      </c>
      <c r="F1300" s="11" t="inlineStr">
        <is>
          <t>Preto</t>
        </is>
      </c>
      <c r="G1300" s="8" t="n">
        <v>0.1</v>
      </c>
      <c r="H1300" s="11" t="inlineStr">
        <is>
          <t>Masters 25 (A25)</t>
        </is>
      </c>
      <c r="I1300" s="11" t="inlineStr">
        <is>
          <t>Não</t>
        </is>
      </c>
      <c r="J1300" s="11" t="n">
        <v>2018</v>
      </c>
      <c r="L1300" s="11" t="n">
        <v>4</v>
      </c>
      <c r="M1300" s="8">
        <f>L1300*G1300</f>
        <v/>
      </c>
      <c r="P1300" s="9" t="n"/>
    </row>
    <row r="1301">
      <c r="A1301" s="11" t="inlineStr">
        <is>
          <t>Disintegrate / Desintegrar</t>
        </is>
      </c>
      <c r="B1301" s="11" t="inlineStr">
        <is>
          <t>Sorcery / Feitiço</t>
        </is>
      </c>
      <c r="C1301" s="11" t="inlineStr">
        <is>
          <t>Common / Comum</t>
        </is>
      </c>
      <c r="D1301"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1301" s="11" t="inlineStr">
        <is>
          <t>{X}{R}</t>
        </is>
      </c>
      <c r="F1301" s="11" t="inlineStr">
        <is>
          <t>Vermelho</t>
        </is>
      </c>
      <c r="G1301" s="8" t="n">
        <v>0.06</v>
      </c>
      <c r="H1301" s="11" t="inlineStr">
        <is>
          <t>Quarta Edição</t>
        </is>
      </c>
      <c r="I1301" s="11" t="inlineStr">
        <is>
          <t>Não</t>
        </is>
      </c>
      <c r="J1301" s="11" t="n">
        <v>1995</v>
      </c>
      <c r="L1301" s="11" t="n">
        <v>5</v>
      </c>
      <c r="M1301" s="8">
        <f>L1301*G1301</f>
        <v/>
      </c>
      <c r="P1301" s="9" t="n"/>
    </row>
    <row r="1302">
      <c r="A1302" s="11" t="inlineStr">
        <is>
          <t>Disintegrate / Desintegrar</t>
        </is>
      </c>
      <c r="B1302" s="11" t="inlineStr">
        <is>
          <t>Sorcery / Feitiço</t>
        </is>
      </c>
      <c r="C1302" s="11" t="inlineStr">
        <is>
          <t>Common / Comum</t>
        </is>
      </c>
      <c r="D1302"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1302" s="11" t="inlineStr">
        <is>
          <t>{X}{R}</t>
        </is>
      </c>
      <c r="F1302" s="11" t="inlineStr">
        <is>
          <t>Vermelho</t>
        </is>
      </c>
      <c r="G1302" s="8" t="n">
        <v>0.23</v>
      </c>
      <c r="H1302" s="11" t="inlineStr">
        <is>
          <t>Quarta Edição (BB)</t>
        </is>
      </c>
      <c r="I1302" s="11" t="inlineStr">
        <is>
          <t>Não</t>
        </is>
      </c>
      <c r="J1302" s="11" t="n">
        <v>1995</v>
      </c>
      <c r="L1302" s="11" t="n">
        <v>1</v>
      </c>
      <c r="M1302" s="8">
        <f>L1302*G1302</f>
        <v/>
      </c>
      <c r="P1302" s="9" t="n"/>
    </row>
    <row r="1303">
      <c r="A1303" s="11" t="inlineStr">
        <is>
          <t>Dismantling Blow / Golpe Desmantelador</t>
        </is>
      </c>
      <c r="B1303" s="11" t="inlineStr">
        <is>
          <t>Instant / Mágica Instantânea</t>
        </is>
      </c>
      <c r="C1303" s="11" t="inlineStr">
        <is>
          <t>Uncommon / Incomum</t>
        </is>
      </c>
      <c r="D1303" s="11" t="inlineStr">
        <is>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is>
      </c>
      <c r="E1303" s="11" t="inlineStr">
        <is>
          <t>{2}{W}</t>
        </is>
      </c>
      <c r="F1303" s="11" t="inlineStr">
        <is>
          <t>Branco</t>
        </is>
      </c>
      <c r="G1303" s="8" t="n">
        <v>0.05</v>
      </c>
      <c r="H1303" s="11" t="inlineStr">
        <is>
          <t>Modern Horizons (MH1)</t>
        </is>
      </c>
      <c r="I1303" s="11" t="inlineStr">
        <is>
          <t>Não</t>
        </is>
      </c>
      <c r="J1303" s="11" t="n">
        <v>2019</v>
      </c>
      <c r="L1303" s="11" t="n">
        <v>1</v>
      </c>
      <c r="M1303" s="8">
        <f>L1303*G1303</f>
        <v/>
      </c>
      <c r="P1303" s="9" t="n"/>
    </row>
    <row r="1304">
      <c r="A1304" s="11" t="inlineStr">
        <is>
          <t>Dispel / Delir</t>
        </is>
      </c>
      <c r="B1304" s="11" t="inlineStr">
        <is>
          <t>Instant / Mágica Instantânea</t>
        </is>
      </c>
      <c r="C1304" s="11" t="inlineStr">
        <is>
          <t>Common / Comum</t>
        </is>
      </c>
      <c r="D1304" s="11" t="inlineStr">
        <is>
          <t>Counter target instant spell. / Anule a mágica instantânea alvo.</t>
        </is>
      </c>
      <c r="E1304" s="11" t="inlineStr">
        <is>
          <t>{U}</t>
        </is>
      </c>
      <c r="F1304" s="11" t="inlineStr">
        <is>
          <t>Azul</t>
        </is>
      </c>
      <c r="G1304" s="8" t="n">
        <v>0.75</v>
      </c>
      <c r="H1304" s="11" t="inlineStr">
        <is>
          <t>Battle for Zendikar (BFZ)</t>
        </is>
      </c>
      <c r="I1304" s="11" t="inlineStr">
        <is>
          <t>Não</t>
        </is>
      </c>
      <c r="J1304" s="11" t="n">
        <v>2015</v>
      </c>
      <c r="L1304" s="11" t="n">
        <v>4</v>
      </c>
      <c r="M1304" s="8">
        <f>L1304*G1304</f>
        <v/>
      </c>
      <c r="P1304" s="9" t="n"/>
    </row>
    <row r="1305">
      <c r="A1305" s="11" t="inlineStr">
        <is>
          <t>Dispersal Technician / Técnico de Dispersão</t>
        </is>
      </c>
      <c r="B1305" s="11" t="inlineStr">
        <is>
          <t>Creature — Vedalken Artificer / Criatura — Vedalkeano Artesão</t>
        </is>
      </c>
      <c r="C1305" s="11" t="inlineStr">
        <is>
          <t>Common / Comum</t>
        </is>
      </c>
      <c r="D1305" s="11" t="inlineStr">
        <is>
          <t>When this creature enters, you may return target artifact to its owner's hand. / Quando Técnico de Dispersão entra no campo de batalha, você pode devolver o artefato alvo para a mão de seu dono.</t>
        </is>
      </c>
      <c r="E1305" s="11" t="inlineStr">
        <is>
          <t>{4}{U}</t>
        </is>
      </c>
      <c r="F1305" s="11" t="inlineStr">
        <is>
          <t>Azul</t>
        </is>
      </c>
      <c r="G1305" s="8" t="n">
        <v>0.03</v>
      </c>
      <c r="H1305" s="11" t="inlineStr">
        <is>
          <t>Aether Revolt (AER)</t>
        </is>
      </c>
      <c r="I1305" s="11" t="inlineStr">
        <is>
          <t>Não</t>
        </is>
      </c>
      <c r="J1305" s="11" t="n">
        <v>2017</v>
      </c>
      <c r="K1305" s="10" t="n">
        <v>46056</v>
      </c>
      <c r="L1305" s="11" t="n">
        <v>1</v>
      </c>
      <c r="M1305" s="8">
        <f>L1305*G1305</f>
        <v/>
      </c>
      <c r="P1305" s="9" t="n"/>
    </row>
    <row r="1306">
      <c r="A1306" s="11" t="inlineStr">
        <is>
          <t>Disperse / Dispersar</t>
        </is>
      </c>
      <c r="B1306" s="11" t="inlineStr">
        <is>
          <t>Instant / Mágica Instantânea</t>
        </is>
      </c>
      <c r="C1306" s="11" t="inlineStr">
        <is>
          <t>Common / Comum</t>
        </is>
      </c>
      <c r="D1306" s="11" t="inlineStr">
        <is>
          <t>Return target nonland permanent to its owner's hand. / Devolva a permanente alvo que não seja um terreno para a mão de seu dono.</t>
        </is>
      </c>
      <c r="E1306" s="11" t="inlineStr">
        <is>
          <t>{1}{U}</t>
        </is>
      </c>
      <c r="F1306" s="11" t="inlineStr">
        <is>
          <t>Azul</t>
        </is>
      </c>
      <c r="G1306" s="8" t="n">
        <v>0.06</v>
      </c>
      <c r="H1306" s="11" t="inlineStr">
        <is>
          <t>Magic Origins (ORI)</t>
        </is>
      </c>
      <c r="I1306" s="11" t="inlineStr">
        <is>
          <t>Não</t>
        </is>
      </c>
      <c r="J1306" s="11" t="n">
        <v>2015</v>
      </c>
      <c r="L1306" s="11" t="n">
        <v>6</v>
      </c>
      <c r="M1306" s="8">
        <f>L1306*G1306</f>
        <v/>
      </c>
      <c r="P1306" s="9" t="n"/>
    </row>
    <row r="1307">
      <c r="A1307" s="11" t="inlineStr">
        <is>
          <t>Displacement Wave / Onda de Deslocamento</t>
        </is>
      </c>
      <c r="B1307" s="11" t="inlineStr">
        <is>
          <t>Sorcery / Feitiço</t>
        </is>
      </c>
      <c r="C1307" s="11" t="inlineStr">
        <is>
          <t>Rare / Rara</t>
        </is>
      </c>
      <c r="D1307" s="11" t="inlineStr">
        <is>
          <t>Return all nonland permanents with mana value X or less to their owners' hands. / Devolva todas as permanentes que não sejam terreno com custo de mana convertido igual a X ou menos para as mãos de seus donos.</t>
        </is>
      </c>
      <c r="E1307" s="11" t="inlineStr">
        <is>
          <t>{X}{U}{U}</t>
        </is>
      </c>
      <c r="F1307" s="11" t="inlineStr">
        <is>
          <t>Azul</t>
        </is>
      </c>
      <c r="G1307" s="8" t="n">
        <v>0.73</v>
      </c>
      <c r="H1307" s="11" t="inlineStr">
        <is>
          <t>Magic Origins (ORI)</t>
        </is>
      </c>
      <c r="I1307" s="11" t="inlineStr">
        <is>
          <t>Não</t>
        </is>
      </c>
      <c r="J1307" s="11" t="n">
        <v>2015</v>
      </c>
      <c r="L1307" s="11" t="n">
        <v>1</v>
      </c>
      <c r="M1307" s="8">
        <f>L1307*G1307</f>
        <v/>
      </c>
      <c r="P1307" s="9" t="n"/>
    </row>
    <row r="1308">
      <c r="A1308" s="11" t="inlineStr">
        <is>
          <t>Disrupting Scepter / Cetro Desintegrador</t>
        </is>
      </c>
      <c r="B1308" s="11" t="inlineStr">
        <is>
          <t>Artifact</t>
        </is>
      </c>
      <c r="C1308" s="11" t="inlineStr">
        <is>
          <t>Rare</t>
        </is>
      </c>
      <c r="D1308" s="11" t="inlineStr">
        <is>
          <t>{3}, {T}: Target player chooses and discards one card from his or her hand. Use this ability only during your turn.</t>
        </is>
      </c>
      <c r="E1308" s="11" t="inlineStr">
        <is>
          <t>{3}</t>
        </is>
      </c>
      <c r="F1308" s="11" t="inlineStr">
        <is>
          <t>Colorless</t>
        </is>
      </c>
      <c r="G1308" s="8" t="n">
        <v>0.75</v>
      </c>
      <c r="H1308" s="11" t="inlineStr">
        <is>
          <t>Fourth Edition</t>
        </is>
      </c>
      <c r="I1308" s="11" t="inlineStr">
        <is>
          <t>Não</t>
        </is>
      </c>
      <c r="J1308" s="11" t="n">
        <v>1995</v>
      </c>
      <c r="L1308" s="11" t="n">
        <v>4</v>
      </c>
      <c r="M1308" s="8">
        <f>L1308*G1308</f>
        <v/>
      </c>
      <c r="P1308" s="9" t="n"/>
    </row>
    <row r="1309">
      <c r="A1309" s="11" t="inlineStr">
        <is>
          <t>Disruptor of Currents</t>
        </is>
      </c>
      <c r="B1309" s="11" t="inlineStr">
        <is>
          <t>Creature — Merfolk Wizard</t>
        </is>
      </c>
      <c r="C1309" s="11" t="inlineStr">
        <is>
          <t>Rare</t>
        </is>
      </c>
      <c r="D1309" s="11" t="inlineStr">
        <is>
          <t>Flash. Convoke (Your creatures can help cast this spell. Each creature you tap while casting this spell pays for {1} or one mana of that creature's color.) When this creature enters, return up to one other target nonland permanent to its owner's hand.</t>
        </is>
      </c>
      <c r="E1309" s="11" t="inlineStr">
        <is>
          <t>{3}{U}{U}</t>
        </is>
      </c>
      <c r="F1309" s="11" t="inlineStr">
        <is>
          <t>Azul</t>
        </is>
      </c>
      <c r="G1309" s="8" t="n">
        <v>0.5</v>
      </c>
      <c r="H1309" s="11" t="inlineStr">
        <is>
          <t>Lorwyn Eclipsed (ECL)</t>
        </is>
      </c>
      <c r="I1309" s="11" t="inlineStr">
        <is>
          <t>Não</t>
        </is>
      </c>
      <c r="J1309" s="11" t="n">
        <v>2026</v>
      </c>
      <c r="K1309" s="10" t="n">
        <v>46084</v>
      </c>
      <c r="L1309" s="11" t="n">
        <v>1</v>
      </c>
      <c r="M1309" s="8">
        <f>L1309*G1309</f>
        <v/>
      </c>
      <c r="P1309" s="9" t="n"/>
    </row>
    <row r="1310">
      <c r="A1310" s="11" t="inlineStr">
        <is>
          <t>Distração Efêmera / Fleeting Distraction</t>
        </is>
      </c>
      <c r="B1310" s="11" t="inlineStr">
        <is>
          <t>Mágica Instantânea / Instant</t>
        </is>
      </c>
      <c r="C1310" s="11" t="inlineStr">
        <is>
          <t>Comum / Common</t>
        </is>
      </c>
      <c r="D1310" s="11" t="inlineStr">
        <is>
          <t>A criatura alvo recebe -1/-0 até o final do turno. Compre um card. / Target creature gets -1/-0 until end of turn. Draw a card.</t>
        </is>
      </c>
      <c r="E1310" s="11" t="inlineStr">
        <is>
          <t>{U}</t>
        </is>
      </c>
      <c r="F1310" s="11" t="inlineStr">
        <is>
          <t>Azul</t>
        </is>
      </c>
      <c r="G1310" s="8" t="n">
        <v>0.05</v>
      </c>
      <c r="H1310" s="11" t="inlineStr">
        <is>
          <t>Avacyn Restored (AVR)</t>
        </is>
      </c>
      <c r="I1310" s="11" t="inlineStr">
        <is>
          <t>Não</t>
        </is>
      </c>
      <c r="J1310" s="11" t="n">
        <v>2012</v>
      </c>
      <c r="L1310" s="11" t="n">
        <v>1</v>
      </c>
      <c r="M1310" s="8">
        <f>L1310*G1310</f>
        <v/>
      </c>
      <c r="P1310" s="9" t="n"/>
    </row>
    <row r="1311">
      <c r="A1311" s="11" t="inlineStr">
        <is>
          <t>Distracting Geist / Geist da Distração</t>
        </is>
      </c>
      <c r="B1311" s="11" t="inlineStr">
        <is>
          <t>Creature — Spirit / Criatura — Espírito</t>
        </is>
      </c>
      <c r="C1311" s="11" t="inlineStr">
        <is>
          <t>Uncommon / Incomum</t>
        </is>
      </c>
      <c r="D1311" s="11" t="inlineStr">
        <is>
          <t>Whenever this creature attacks, tap target creature defending player controls. Disturb {4}{W} (You may cast this card from your graveyard transformed for its disturb cost.) / Toda vez que Geist da Distração atacar, vire a criatura alvo que o jogador defensor controla. Perturbar {4}{W} (Você pode conjurar este card transformado do seu cemitério por seu custo de perturbar.)</t>
        </is>
      </c>
      <c r="E1311" s="11" t="inlineStr">
        <is>
          <t>{2}{W}</t>
        </is>
      </c>
      <c r="F1311" s="11" t="inlineStr">
        <is>
          <t>Branco</t>
        </is>
      </c>
      <c r="G1311" s="8" t="n">
        <v>0.07000000000000001</v>
      </c>
      <c r="H1311" s="11" t="inlineStr">
        <is>
          <t>Innistrad: Crimson Vow (VOW)</t>
        </is>
      </c>
      <c r="I1311" s="11" t="inlineStr">
        <is>
          <t>Não</t>
        </is>
      </c>
      <c r="J1311" s="11" t="n">
        <v>2021</v>
      </c>
      <c r="K1311" s="10" t="n">
        <v>46024</v>
      </c>
      <c r="L1311" s="11" t="n">
        <v>1</v>
      </c>
      <c r="M1311" s="8">
        <f>L1311*G1311</f>
        <v/>
      </c>
      <c r="P1311" s="9" t="n"/>
    </row>
    <row r="1312">
      <c r="A1312" s="11" t="inlineStr">
        <is>
          <t>Distress</t>
        </is>
      </c>
      <c r="B1312" s="11" t="inlineStr">
        <is>
          <t>Sorcery</t>
        </is>
      </c>
      <c r="C1312" s="11" t="inlineStr">
        <is>
          <t>Common</t>
        </is>
      </c>
      <c r="D1312" s="11" t="inlineStr">
        <is>
          <t>Target player reveals his or her hand. You choose a nonland card from it. That player discards that card.</t>
        </is>
      </c>
      <c r="E1312" s="11" t="inlineStr">
        <is>
          <t>{B}{B}</t>
        </is>
      </c>
      <c r="F1312" s="11" t="inlineStr">
        <is>
          <t>Black</t>
        </is>
      </c>
      <c r="G1312" s="8" t="n">
        <v>0.1</v>
      </c>
      <c r="H1312" s="8" t="inlineStr">
        <is>
          <t>Champions of Kamigawa (CHK)</t>
        </is>
      </c>
      <c r="I1312" s="11" t="inlineStr">
        <is>
          <t>Não</t>
        </is>
      </c>
      <c r="J1312" s="11" t="n">
        <v>2004</v>
      </c>
      <c r="L1312" s="11" t="n">
        <v>4</v>
      </c>
      <c r="M1312" s="8">
        <f>L1312*G1312</f>
        <v/>
      </c>
      <c r="P1312" s="9" t="n"/>
    </row>
    <row r="1313">
      <c r="A1313" s="11" t="inlineStr">
        <is>
          <t>District Guide / Guia do Distrito</t>
        </is>
      </c>
      <c r="B1313" s="11" t="inlineStr">
        <is>
          <t>Creature — Elf Scout / Criatura — Elfo Batedor</t>
        </is>
      </c>
      <c r="C1313" s="11" t="inlineStr">
        <is>
          <t>Uncommon / Incomum</t>
        </is>
      </c>
      <c r="D1313" s="11"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1313" s="11" t="inlineStr">
        <is>
          <t>{2}{G}</t>
        </is>
      </c>
      <c r="F1313" s="11" t="inlineStr">
        <is>
          <t>Verde</t>
        </is>
      </c>
      <c r="G1313" s="8" t="n">
        <v>0.08</v>
      </c>
      <c r="H1313" s="11" t="inlineStr">
        <is>
          <t>Guilds of Ravnica (GRN)</t>
        </is>
      </c>
      <c r="I1313" s="11" t="inlineStr">
        <is>
          <t>Não</t>
        </is>
      </c>
      <c r="J1313" s="11" t="n">
        <v>2018</v>
      </c>
      <c r="K1313" s="10" t="n">
        <v>46055</v>
      </c>
      <c r="L1313" s="11" t="n">
        <v>1</v>
      </c>
      <c r="M1313" s="8">
        <f>L1313*G1313</f>
        <v/>
      </c>
      <c r="P1313" s="9" t="n"/>
    </row>
    <row r="1314">
      <c r="A1314" s="11" t="inlineStr">
        <is>
          <t>Dive Down / Mergulhar</t>
        </is>
      </c>
      <c r="B1314" s="11" t="inlineStr">
        <is>
          <t>Instant / Mágica Instantânea</t>
        </is>
      </c>
      <c r="C1314" s="11" t="inlineStr">
        <is>
          <t>Common / Comum</t>
        </is>
      </c>
      <c r="D1314"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314" s="11" t="inlineStr">
        <is>
          <t>{U}</t>
        </is>
      </c>
      <c r="F1314" s="11" t="inlineStr">
        <is>
          <t>Azul</t>
        </is>
      </c>
      <c r="G1314" s="8" t="n">
        <v>0.2</v>
      </c>
      <c r="H1314" s="11" t="inlineStr">
        <is>
          <t>Ixalan (XLN)</t>
        </is>
      </c>
      <c r="I1314" s="11" t="inlineStr">
        <is>
          <t>Não</t>
        </is>
      </c>
      <c r="J1314" s="11" t="n">
        <v>2017</v>
      </c>
      <c r="L1314" s="11" t="n">
        <v>4</v>
      </c>
      <c r="M1314" s="8">
        <f>L1314*G1314</f>
        <v/>
      </c>
      <c r="P1314" s="9" t="n"/>
    </row>
    <row r="1315">
      <c r="A1315" s="11" t="inlineStr">
        <is>
          <t>Divert Disaster / Desviar Desastre</t>
        </is>
      </c>
      <c r="B1315" s="11" t="inlineStr">
        <is>
          <t>Mágica Instantânea</t>
        </is>
      </c>
      <c r="C1315" s="11" t="inlineStr">
        <is>
          <t>Comum</t>
        </is>
      </c>
      <c r="D1315" s="11"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1315" s="11" t="inlineStr">
        <is>
          <t>1{U}</t>
        </is>
      </c>
      <c r="F1315" s="11" t="inlineStr">
        <is>
          <t>Azul</t>
        </is>
      </c>
      <c r="G1315" s="8" t="n">
        <v>0.07000000000000001</v>
      </c>
      <c r="H1315" s="11" t="inlineStr">
        <is>
          <t>Edge of Eternity</t>
        </is>
      </c>
      <c r="I1315" s="11" t="inlineStr">
        <is>
          <t>Não</t>
        </is>
      </c>
      <c r="J1315" s="11" t="n">
        <v>2025</v>
      </c>
      <c r="L1315" s="11" t="n">
        <v>1</v>
      </c>
      <c r="M1315" s="8">
        <f>L1315*G1315</f>
        <v/>
      </c>
      <c r="P1315" s="9" t="n"/>
    </row>
    <row r="1316">
      <c r="A1316" s="11" t="inlineStr">
        <is>
          <t>Divination / Divinação</t>
        </is>
      </c>
      <c r="B1316" s="11" t="inlineStr">
        <is>
          <t>Sorcery / Feitiço</t>
        </is>
      </c>
      <c r="C1316" s="11" t="inlineStr">
        <is>
          <t>Common / Comum</t>
        </is>
      </c>
      <c r="D1316" s="11" t="inlineStr">
        <is>
          <t>Draw two cards. / Compre dois cards.</t>
        </is>
      </c>
      <c r="E1316" s="11" t="inlineStr">
        <is>
          <t>{2}{U}</t>
        </is>
      </c>
      <c r="F1316" s="11" t="inlineStr">
        <is>
          <t>Azul</t>
        </is>
      </c>
      <c r="G1316" s="8" t="n">
        <v>0.05</v>
      </c>
      <c r="H1316" s="11" t="inlineStr">
        <is>
          <t>Born of the Gods (BNG)</t>
        </is>
      </c>
      <c r="I1316" s="11" t="inlineStr">
        <is>
          <t>Não</t>
        </is>
      </c>
      <c r="J1316" s="11" t="n">
        <v>2014</v>
      </c>
      <c r="L1316" s="11" t="n">
        <v>3</v>
      </c>
      <c r="M1316" s="8">
        <f>L1316*G1316</f>
        <v/>
      </c>
      <c r="P1316" s="9" t="n"/>
    </row>
    <row r="1317">
      <c r="A1317" s="11" t="inlineStr">
        <is>
          <t>Divination / Divinação</t>
        </is>
      </c>
      <c r="B1317" s="11" t="inlineStr">
        <is>
          <t>Sorcery / Feitiço</t>
        </is>
      </c>
      <c r="C1317" s="11" t="inlineStr">
        <is>
          <t>Common / Comum</t>
        </is>
      </c>
      <c r="D1317" s="11" t="inlineStr">
        <is>
          <t>Draw two cards. / Compre dois cards.</t>
        </is>
      </c>
      <c r="E1317" s="11" t="inlineStr">
        <is>
          <t>{2}{U}</t>
        </is>
      </c>
      <c r="F1317" s="11" t="inlineStr">
        <is>
          <t>Azul</t>
        </is>
      </c>
      <c r="G1317" s="8" t="n">
        <v>0.29</v>
      </c>
      <c r="H1317" s="11" t="inlineStr">
        <is>
          <t>Magic 2013 (M13)</t>
        </is>
      </c>
      <c r="I1317" s="11" t="inlineStr">
        <is>
          <t>Sim</t>
        </is>
      </c>
      <c r="J1317" s="11" t="n">
        <v>2012</v>
      </c>
      <c r="L1317" s="11" t="n">
        <v>1</v>
      </c>
      <c r="M1317" s="8">
        <f>L1317*G1317</f>
        <v/>
      </c>
      <c r="P1317" s="9" t="n"/>
    </row>
    <row r="1318">
      <c r="A1318" s="11" t="inlineStr">
        <is>
          <t>Divination / Divinação</t>
        </is>
      </c>
      <c r="B1318" s="11" t="inlineStr">
        <is>
          <t>Sorcery / Feitiço</t>
        </is>
      </c>
      <c r="C1318" s="11" t="inlineStr">
        <is>
          <t>Common / Comum</t>
        </is>
      </c>
      <c r="D1318" s="11" t="inlineStr">
        <is>
          <t>Draw two cards. / Compre dois cards.</t>
        </is>
      </c>
      <c r="E1318" s="11" t="inlineStr">
        <is>
          <t>{2}{U}</t>
        </is>
      </c>
      <c r="F1318" s="11" t="inlineStr">
        <is>
          <t>Azul</t>
        </is>
      </c>
      <c r="G1318" s="8" t="n">
        <v>0.06</v>
      </c>
      <c r="H1318" s="11" t="inlineStr">
        <is>
          <t>Magic 2015 (M15)</t>
        </is>
      </c>
      <c r="I1318" s="11" t="inlineStr">
        <is>
          <t>Não</t>
        </is>
      </c>
      <c r="J1318" s="11" t="n">
        <v>2014</v>
      </c>
      <c r="L1318" s="11" t="n">
        <v>3</v>
      </c>
      <c r="M1318" s="8">
        <f>L1318*G1318</f>
        <v/>
      </c>
      <c r="P1318" s="9" t="n"/>
    </row>
    <row r="1319">
      <c r="A1319" s="11" t="inlineStr">
        <is>
          <t>Divine Arrow / Flecha Divina</t>
        </is>
      </c>
      <c r="B1319" s="11" t="inlineStr">
        <is>
          <t>Instant / Mágica Instantânea</t>
        </is>
      </c>
      <c r="C1319" s="11" t="inlineStr">
        <is>
          <t>Common / Comum</t>
        </is>
      </c>
      <c r="D1319" s="11" t="inlineStr">
        <is>
          <t>Divine Arrow deals 4 damage to target attacking or blocking creature. / Flecha Divina causa 4 pontos de dano à criatura alvo atacante ou bloqueadora.</t>
        </is>
      </c>
      <c r="E1319" s="11" t="inlineStr">
        <is>
          <t>{1}{W}</t>
        </is>
      </c>
      <c r="F1319" s="11" t="inlineStr">
        <is>
          <t>Branco</t>
        </is>
      </c>
      <c r="G1319" s="8" t="n">
        <v>0.03</v>
      </c>
      <c r="H1319" s="11" t="inlineStr">
        <is>
          <t>War of the Spark (WAR)</t>
        </is>
      </c>
      <c r="I1319" s="11" t="inlineStr">
        <is>
          <t>Sim</t>
        </is>
      </c>
      <c r="J1319" s="11" t="n">
        <v>2019</v>
      </c>
      <c r="L1319" s="11" t="n">
        <v>4</v>
      </c>
      <c r="M1319" s="8">
        <f>L1319*G1319</f>
        <v/>
      </c>
      <c r="P1319" s="9" t="n"/>
    </row>
    <row r="1320">
      <c r="A1320" s="11" t="inlineStr">
        <is>
          <t>Divine Favor / Proteção Divina</t>
        </is>
      </c>
      <c r="B1320" s="11" t="inlineStr">
        <is>
          <t>Enchantment — Aura / Encantamento — Aura</t>
        </is>
      </c>
      <c r="C1320" s="11" t="inlineStr">
        <is>
          <t>Common / Comum</t>
        </is>
      </c>
      <c r="D1320" s="11" t="inlineStr">
        <is>
          <t>Enchant creature When this Aura enters, you gain 3 life. Enchanted creature gets +1/+3. / Encantar criatura Quando Proteção Divina entra no campo de batalha, você ganha 3 pontos de vida. A criatura encantada recebe +1/+3.</t>
        </is>
      </c>
      <c r="E1320" s="11" t="inlineStr">
        <is>
          <t>{1}{W}</t>
        </is>
      </c>
      <c r="F1320" s="11" t="inlineStr">
        <is>
          <t>Branco</t>
        </is>
      </c>
      <c r="G1320" s="8" t="n">
        <v>0.06</v>
      </c>
      <c r="H1320" s="11" t="inlineStr">
        <is>
          <t>Magic 2014 (M14)</t>
        </is>
      </c>
      <c r="I1320" s="11" t="inlineStr">
        <is>
          <t>Não</t>
        </is>
      </c>
      <c r="J1320" s="11" t="n">
        <v>2013</v>
      </c>
      <c r="L1320" s="11" t="n">
        <v>4</v>
      </c>
      <c r="M1320" s="8">
        <f>L1320*G1320</f>
        <v/>
      </c>
      <c r="P1320" s="9" t="n"/>
    </row>
    <row r="1321">
      <c r="A1321" s="11" t="inlineStr">
        <is>
          <t>Divine Favor / Proteção Divina</t>
        </is>
      </c>
      <c r="B1321" s="11" t="inlineStr">
        <is>
          <t>Enchantment — Aura / Encantamento — Aura</t>
        </is>
      </c>
      <c r="C1321" s="11" t="inlineStr">
        <is>
          <t>Common / Comum</t>
        </is>
      </c>
      <c r="D1321" s="11" t="inlineStr">
        <is>
          <t>Enchant creature When this Aura enters, you gain 3 life. Enchanted creature gets +1/+3. / Encantar criatura Quando Proteção Divina entra no campo de batalha, você ganha 3 pontos de vida. A criatura encantada recebe +1/+3.</t>
        </is>
      </c>
      <c r="E1321" s="11" t="inlineStr">
        <is>
          <t>{1}{W}</t>
        </is>
      </c>
      <c r="F1321" s="11" t="inlineStr">
        <is>
          <t>Branco</t>
        </is>
      </c>
      <c r="G1321" s="8" t="n">
        <v>0.05</v>
      </c>
      <c r="H1321" s="11" t="inlineStr">
        <is>
          <t>Magic 2015 (M15)</t>
        </is>
      </c>
      <c r="I1321" s="11" t="inlineStr">
        <is>
          <t>Não</t>
        </is>
      </c>
      <c r="J1321" s="11" t="n">
        <v>2014</v>
      </c>
      <c r="L1321" s="11" t="n">
        <v>1</v>
      </c>
      <c r="M1321" s="8">
        <f>L1321*G1321</f>
        <v/>
      </c>
      <c r="P1321" s="9" t="n"/>
    </row>
    <row r="1322">
      <c r="A1322" s="11" t="inlineStr">
        <is>
          <t>Divine Offering</t>
        </is>
      </c>
      <c r="B1322" s="11" t="inlineStr">
        <is>
          <t>Mágica Instantânea / Instant</t>
        </is>
      </c>
      <c r="C1322" s="11" t="inlineStr">
        <is>
          <t>Comum / Common</t>
        </is>
      </c>
      <c r="D1322" s="11" t="inlineStr">
        <is>
          <t>Destroy target artifact. Gain life equal to the artifact's casting cost.</t>
        </is>
      </c>
      <c r="E1322" s="11" t="inlineStr">
        <is>
          <t>{1}{W}</t>
        </is>
      </c>
      <c r="F1322" s="11" t="inlineStr">
        <is>
          <t>Branco</t>
        </is>
      </c>
      <c r="G1322" s="8" t="n">
        <v>0.08</v>
      </c>
      <c r="H1322" s="11" t="inlineStr">
        <is>
          <t>Chronicles (CHR)</t>
        </is>
      </c>
      <c r="I1322" s="11" t="inlineStr">
        <is>
          <t>Não</t>
        </is>
      </c>
      <c r="J1322" s="11" t="n">
        <v>1995</v>
      </c>
      <c r="L1322" s="11" t="n">
        <v>3</v>
      </c>
      <c r="M1322" s="8">
        <f>L1322*G1322</f>
        <v/>
      </c>
      <c r="P1322" s="9" t="n"/>
    </row>
    <row r="1323">
      <c r="A1323" s="11" t="inlineStr">
        <is>
          <t>Divine Offering</t>
        </is>
      </c>
      <c r="B1323" s="11" t="inlineStr">
        <is>
          <t>Mágica Instantânea / Instant</t>
        </is>
      </c>
      <c r="C1323" s="11" t="inlineStr">
        <is>
          <t>Comum / Common</t>
        </is>
      </c>
      <c r="D1323" s="11" t="inlineStr">
        <is>
          <t>Destroy target artifact. Gain an amount of life equal to that artifact's casting cost.</t>
        </is>
      </c>
      <c r="E1323" s="11" t="inlineStr">
        <is>
          <t>{1}{W}</t>
        </is>
      </c>
      <c r="F1323" s="11" t="inlineStr">
        <is>
          <t>Branco</t>
        </is>
      </c>
      <c r="G1323" s="8" t="n">
        <v>0.08</v>
      </c>
      <c r="H1323" s="11" t="inlineStr">
        <is>
          <t>Mirage (MIR)</t>
        </is>
      </c>
      <c r="I1323" s="11" t="inlineStr">
        <is>
          <t>Não</t>
        </is>
      </c>
      <c r="J1323" s="11" t="n">
        <v>1996</v>
      </c>
      <c r="L1323" s="11" t="n">
        <v>1</v>
      </c>
      <c r="M1323" s="8">
        <f>L1323*G1323</f>
        <v/>
      </c>
      <c r="P1323" s="9" t="n"/>
    </row>
    <row r="1324">
      <c r="A1324" s="11" t="inlineStr">
        <is>
          <t>Divine Offering / Oferenda Divina</t>
        </is>
      </c>
      <c r="B1324" s="11" t="inlineStr">
        <is>
          <t>Instant / Mágica Instantânea</t>
        </is>
      </c>
      <c r="C1324" s="11" t="inlineStr">
        <is>
          <t>Common / Comum</t>
        </is>
      </c>
      <c r="D1324" s="11" t="inlineStr">
        <is>
          <t>Destroy target artifact. You gain life equal to its mana value. / Destrua o artefato alvo. Você ganha uma quantidade de pontos de vida igual ao seu custo de mana convertido.</t>
        </is>
      </c>
      <c r="E1324" s="11" t="inlineStr">
        <is>
          <t>{1}{W}</t>
        </is>
      </c>
      <c r="F1324" s="11" t="inlineStr">
        <is>
          <t>Branco</t>
        </is>
      </c>
      <c r="G1324" s="8" t="n">
        <v>0.07000000000000001</v>
      </c>
      <c r="H1324" s="11" t="inlineStr">
        <is>
          <t>Mirrodin Besieged (MBS)</t>
        </is>
      </c>
      <c r="I1324" s="11" t="inlineStr">
        <is>
          <t>Não</t>
        </is>
      </c>
      <c r="J1324" s="11" t="n">
        <v>2011</v>
      </c>
      <c r="L1324" s="11" t="n">
        <v>1</v>
      </c>
      <c r="M1324" s="8">
        <f>L1324*G1324</f>
        <v/>
      </c>
      <c r="P1324" s="9" t="n"/>
    </row>
    <row r="1325">
      <c r="A1325" s="11" t="inlineStr">
        <is>
          <t>Divine Verdict / Veredito Divino</t>
        </is>
      </c>
      <c r="B1325" s="11" t="inlineStr">
        <is>
          <t>Instant / Mágica Instantânea</t>
        </is>
      </c>
      <c r="C1325" s="11" t="inlineStr">
        <is>
          <t>Common / Comum</t>
        </is>
      </c>
      <c r="D1325" s="11" t="inlineStr">
        <is>
          <t>Destroy target attacking or blocking creature. / Destrua a criatura atacante ou bloqueadora alvo.</t>
        </is>
      </c>
      <c r="E1325" s="11" t="inlineStr">
        <is>
          <t>{3}{W}</t>
        </is>
      </c>
      <c r="F1325" s="11" t="inlineStr">
        <is>
          <t>Branco</t>
        </is>
      </c>
      <c r="G1325" s="8" t="n">
        <v>0.04</v>
      </c>
      <c r="H1325" s="11" t="inlineStr">
        <is>
          <t>Rivals of Ixalan (RIX)</t>
        </is>
      </c>
      <c r="I1325" s="11" t="inlineStr">
        <is>
          <t>Não</t>
        </is>
      </c>
      <c r="J1325" s="11" t="n">
        <v>2018</v>
      </c>
      <c r="L1325" s="11" t="n">
        <v>1</v>
      </c>
      <c r="M1325" s="8">
        <f>L1325*G1325</f>
        <v/>
      </c>
      <c r="P1325" s="9" t="n"/>
    </row>
    <row r="1326">
      <c r="A1326" s="11" t="inlineStr">
        <is>
          <t>Diving Griffin / Grifo Mergulhador</t>
        </is>
      </c>
      <c r="B1326" s="11" t="inlineStr">
        <is>
          <t>Creature — Griffin / Criatura — Grifo</t>
        </is>
      </c>
      <c r="C1326" s="11" t="inlineStr">
        <is>
          <t>Common / Comum</t>
        </is>
      </c>
      <c r="D1326" s="11" t="inlineStr">
        <is>
          <t>Flying. Attacking doesn't cause Diving Griffin to tap. / Voar. Atacar não faz com que Grifo Mergulhador vire.</t>
        </is>
      </c>
      <c r="E1326" s="11" t="inlineStr">
        <is>
          <t>{1}{W}{W}</t>
        </is>
      </c>
      <c r="F1326" s="11" t="inlineStr">
        <is>
          <t>Branco</t>
        </is>
      </c>
      <c r="G1326" s="8" t="n">
        <v>0.06</v>
      </c>
      <c r="H1326" s="11" t="inlineStr">
        <is>
          <t>Nemesis (NMS)</t>
        </is>
      </c>
      <c r="I1326" s="11" t="inlineStr">
        <is>
          <t>Não</t>
        </is>
      </c>
      <c r="J1326" s="11" t="n">
        <v>2000</v>
      </c>
      <c r="K1326" s="10" t="n">
        <v>46055</v>
      </c>
      <c r="L1326" s="11" t="n">
        <v>1</v>
      </c>
      <c r="M1326" s="8">
        <f>L1326*G1326</f>
        <v/>
      </c>
      <c r="P1326" s="9" t="n"/>
    </row>
    <row r="1327">
      <c r="A1327" s="11" t="inlineStr">
        <is>
          <t>Dizimador das Províncias / Decimator of the Provinces</t>
        </is>
      </c>
      <c r="B1327" s="11" t="inlineStr">
        <is>
          <t>Creature — Eldrazi Boar / Criatura — Eldrazi Javali</t>
        </is>
      </c>
      <c r="C1327" s="11" t="inlineStr">
        <is>
          <t>Mythic / Mítica</t>
        </is>
      </c>
      <c r="D1327" s="11"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1327" s="11" t="inlineStr">
        <is>
          <t>{10}</t>
        </is>
      </c>
      <c r="F1327" s="11" t="inlineStr">
        <is>
          <t>Incolor</t>
        </is>
      </c>
      <c r="G1327" s="8" t="n">
        <v>0.89</v>
      </c>
      <c r="H1327" s="11" t="inlineStr">
        <is>
          <t>Eldritch Moon (EMN)</t>
        </is>
      </c>
      <c r="I1327" s="11" t="inlineStr">
        <is>
          <t>Não</t>
        </is>
      </c>
      <c r="J1327" s="11" t="n">
        <v>2016</v>
      </c>
      <c r="K1327" s="10" t="n">
        <v>46210</v>
      </c>
      <c r="L1327" s="11" t="n">
        <v>1</v>
      </c>
      <c r="M1327" s="8">
        <f>L1327*G1327</f>
        <v/>
      </c>
      <c r="P1327" s="9" t="n"/>
    </row>
    <row r="1328">
      <c r="A1328" s="11" t="inlineStr">
        <is>
          <t>Dockworker Drone / Drone Estivador</t>
        </is>
      </c>
      <c r="B1328" s="11" t="inlineStr">
        <is>
          <t>Criatura Artefato — Robô</t>
        </is>
      </c>
      <c r="C1328" s="11" t="inlineStr">
        <is>
          <t>Comum</t>
        </is>
      </c>
      <c r="D1328" s="11" t="inlineStr">
        <is>
          <t>Esta criatura entra com um marcador +1/+1 nela. Quando esta criatura morrer, coloque os marcadores dela na criatura alvo que você controla.</t>
        </is>
      </c>
      <c r="E1328" s="11" t="inlineStr">
        <is>
          <t>1{W}</t>
        </is>
      </c>
      <c r="F1328" s="11" t="inlineStr">
        <is>
          <t>Branco</t>
        </is>
      </c>
      <c r="G1328" s="8" t="n">
        <v>0.1</v>
      </c>
      <c r="H1328" s="11" t="inlineStr">
        <is>
          <t>Edge of Eternity</t>
        </is>
      </c>
      <c r="I1328" s="11" t="inlineStr">
        <is>
          <t>Não</t>
        </is>
      </c>
      <c r="J1328" s="11" t="n">
        <v>2025</v>
      </c>
      <c r="K1328" s="10" t="n">
        <v>46023</v>
      </c>
      <c r="L1328" s="11" t="n">
        <v>1</v>
      </c>
      <c r="M1328" s="8">
        <f>L1328*G1328</f>
        <v/>
      </c>
      <c r="P1328" s="9" t="n"/>
    </row>
    <row r="1329">
      <c r="A1329" s="11" t="inlineStr">
        <is>
          <t>Dog Walker / Acompanhante de Cães</t>
        </is>
      </c>
      <c r="B1329" s="11" t="inlineStr">
        <is>
          <t>Creature — Human Citizen / Criatura — Humano Cidadão</t>
        </is>
      </c>
      <c r="C1329" s="11" t="inlineStr">
        <is>
          <t>Common / Comum</t>
        </is>
      </c>
      <c r="D1329" s="11" t="inlineStr">
        <is>
          <t>Vigilance Disguise {R/W}{R/W} (You may cast this card face down for {3} as a 2/2 creature with ward {2}. Turn it face up any time for its disguise cost.) When this creature is turned face up, create two tapped 1/1 white Dog creature tokens. / Vigilância Disfarce {R/W}{R/W} (Você pode conjurar este card com a face para baixo por {3} como uma criatura 2/2 com salvaguarda {2}. Volte sua face para cima a qualquer momento pagando seu custo de disfarce.) Quando Acompanhante de Cães for voltado para cima, crie duas fichas de criatura Cão branca 1/1 viradas.</t>
        </is>
      </c>
      <c r="E1329" s="11" t="inlineStr">
        <is>
          <t>{R}{W}</t>
        </is>
      </c>
      <c r="F1329" s="11" t="inlineStr">
        <is>
          <t>Vermelho, Branco</t>
        </is>
      </c>
      <c r="G1329" s="8" t="n">
        <v>0.05</v>
      </c>
      <c r="H1329" s="11" t="inlineStr">
        <is>
          <t>Murders at Karlov Manor (MKM)</t>
        </is>
      </c>
      <c r="I1329" s="11" t="inlineStr">
        <is>
          <t>Não</t>
        </is>
      </c>
      <c r="J1329" s="11" t="n">
        <v>2024</v>
      </c>
      <c r="K1329" s="10" t="n">
        <v>46025</v>
      </c>
      <c r="L1329" s="11" t="n">
        <v>1</v>
      </c>
      <c r="M1329" s="8">
        <f>L1329*G1329</f>
        <v/>
      </c>
      <c r="P1329" s="9" t="n"/>
    </row>
    <row r="1330">
      <c r="A1330" s="11" t="inlineStr">
        <is>
          <t>Dokuchi Shadow-Walker / Trilha-sombras Dokuchi</t>
        </is>
      </c>
      <c r="B1330" s="11" t="inlineStr">
        <is>
          <t>Creature — Ogre Ninja / Criatura — Ogro Ninja</t>
        </is>
      </c>
      <c r="C1330" s="11" t="inlineStr">
        <is>
          <t>Common / Comum</t>
        </is>
      </c>
      <c r="D1330"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1330" s="11" t="inlineStr">
        <is>
          <t>{4}{B}{B}</t>
        </is>
      </c>
      <c r="F1330" s="11" t="inlineStr">
        <is>
          <t>Preto</t>
        </is>
      </c>
      <c r="G1330" s="8" t="n">
        <v>0.1</v>
      </c>
      <c r="H1330" s="11" t="inlineStr">
        <is>
          <t>Kamigawa: Neon Dynasty (NEO)</t>
        </is>
      </c>
      <c r="I1330" s="11" t="inlineStr">
        <is>
          <t>Não</t>
        </is>
      </c>
      <c r="J1330" s="11" t="n">
        <v>2022</v>
      </c>
      <c r="K1330" s="10" t="n">
        <v>46147</v>
      </c>
      <c r="L1330" s="11" t="n">
        <v>1</v>
      </c>
      <c r="M1330" s="8">
        <f>L1330*G1330</f>
        <v/>
      </c>
      <c r="P1330" s="9" t="n"/>
    </row>
    <row r="1331">
      <c r="A1331" s="11" t="inlineStr">
        <is>
          <t>Dokuchi Shadow-Walker / Trilha-sombras Dokuchi</t>
        </is>
      </c>
      <c r="B1331" s="11" t="inlineStr">
        <is>
          <t>Creature — Ogre Ninja / Criatura — Ogro Ninja</t>
        </is>
      </c>
      <c r="C1331" s="11" t="inlineStr">
        <is>
          <t>Common / Comum</t>
        </is>
      </c>
      <c r="D1331"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1331" s="11" t="inlineStr">
        <is>
          <t>{4}{B}{B}</t>
        </is>
      </c>
      <c r="F1331" s="11" t="inlineStr">
        <is>
          <t>Preto</t>
        </is>
      </c>
      <c r="G1331" s="8" t="n">
        <v>0.1</v>
      </c>
      <c r="H1331" s="11" t="inlineStr">
        <is>
          <t>Kamigawa: Neon Dynasty (NEO)</t>
        </is>
      </c>
      <c r="I1331" s="11" t="inlineStr">
        <is>
          <t>Não</t>
        </is>
      </c>
      <c r="J1331" s="11" t="n">
        <v>2022</v>
      </c>
      <c r="K1331" s="10" t="n">
        <v>46147</v>
      </c>
      <c r="L1331" s="11" t="n">
        <v>1</v>
      </c>
      <c r="M1331" s="8">
        <f>L1331*G1331</f>
        <v/>
      </c>
      <c r="P1331" s="9" t="n"/>
    </row>
    <row r="1332">
      <c r="A1332" s="11" t="inlineStr">
        <is>
          <t>Dokuchi Silencer / Silenciador Dokuchi</t>
        </is>
      </c>
      <c r="B1332" s="11" t="inlineStr">
        <is>
          <t>Creature — Human Ninja / Criatura — Humano Ninja</t>
        </is>
      </c>
      <c r="C1332" s="11" t="inlineStr">
        <is>
          <t>Uncommon / Incomum</t>
        </is>
      </c>
      <c r="D1332" s="11"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332" s="11" t="inlineStr">
        <is>
          <t>{1}{B}</t>
        </is>
      </c>
      <c r="F1332" s="11" t="inlineStr">
        <is>
          <t>Preto</t>
        </is>
      </c>
      <c r="G1332" s="8" t="n">
        <v>0.15</v>
      </c>
      <c r="H1332" s="11" t="inlineStr">
        <is>
          <t>Kamigawa: Neon Dynasty (NEO)</t>
        </is>
      </c>
      <c r="I1332" s="11" t="inlineStr">
        <is>
          <t>Não</t>
        </is>
      </c>
      <c r="J1332" s="11" t="n">
        <v>2022</v>
      </c>
      <c r="K1332" s="10" t="n">
        <v>46024</v>
      </c>
      <c r="L1332" s="11" t="n">
        <v>1</v>
      </c>
      <c r="M1332" s="8">
        <f>L1332*G1332</f>
        <v/>
      </c>
      <c r="P1332" s="9" t="n"/>
    </row>
    <row r="1333">
      <c r="A1333" s="11" t="inlineStr">
        <is>
          <t>Domesticated Hydra</t>
        </is>
      </c>
      <c r="B1333" s="11" t="inlineStr">
        <is>
          <t>Creature — Hydra</t>
        </is>
      </c>
      <c r="C1333" s="11" t="inlineStr">
        <is>
          <t>Uncommon / Incomum</t>
        </is>
      </c>
      <c r="D1333" s="11" t="inlineStr">
        <is>
          <t>{X}{G}{G}{G}: Monstrosity X. (If this creature isn't monstrous, put X +1/+1 counters on it and it becomes monstrous.) As long as this creature is monstrous, it has trample.</t>
        </is>
      </c>
      <c r="E1333" s="11" t="inlineStr">
        <is>
          <t>{2}{G}{G}</t>
        </is>
      </c>
      <c r="F1333" s="11" t="inlineStr">
        <is>
          <t>Verde</t>
        </is>
      </c>
      <c r="G1333" s="8" t="n">
        <v>0.2</v>
      </c>
      <c r="H1333" s="11" t="inlineStr">
        <is>
          <t>Jumpstart 2022 (J22)</t>
        </is>
      </c>
      <c r="I1333" s="11" t="inlineStr">
        <is>
          <t>Não</t>
        </is>
      </c>
      <c r="J1333" s="11" t="n">
        <v>2022</v>
      </c>
      <c r="K1333" s="10" t="n">
        <v>46084</v>
      </c>
      <c r="L1333" s="11" t="n">
        <v>1</v>
      </c>
      <c r="M1333" s="8">
        <f>L1333*G1333</f>
        <v/>
      </c>
      <c r="P1333" s="9" t="n"/>
    </row>
    <row r="1334">
      <c r="A1334" s="11" t="inlineStr">
        <is>
          <t>Domestication / Domesticação</t>
        </is>
      </c>
      <c r="B1334" s="11" t="inlineStr">
        <is>
          <t>Enchantment — Aura / Encantamento — Aura</t>
        </is>
      </c>
      <c r="C1334" s="11" t="inlineStr">
        <is>
          <t>Uncommon / Incomum</t>
        </is>
      </c>
      <c r="D1334" s="11" t="inlineStr">
        <is>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is>
      </c>
      <c r="E1334" s="11" t="inlineStr">
        <is>
          <t>{2}{U}{U}</t>
        </is>
      </c>
      <c r="F1334" s="11" t="inlineStr">
        <is>
          <t>Azul</t>
        </is>
      </c>
      <c r="G1334" s="8" t="n">
        <v>0.1</v>
      </c>
      <c r="H1334" s="11" t="inlineStr">
        <is>
          <t>Double Masters 2022 (2X2)</t>
        </is>
      </c>
      <c r="I1334" s="11" t="inlineStr">
        <is>
          <t>Não</t>
        </is>
      </c>
      <c r="J1334" s="11" t="n">
        <v>2022</v>
      </c>
      <c r="L1334" s="11" t="n">
        <v>1</v>
      </c>
      <c r="M1334" s="8">
        <f>L1334*G1334</f>
        <v/>
      </c>
      <c r="P1334" s="9" t="n"/>
    </row>
    <row r="1335">
      <c r="A1335" s="11" t="inlineStr">
        <is>
          <t>Donatello, Turtle Techie</t>
        </is>
      </c>
      <c r="B1335" s="11" t="inlineStr">
        <is>
          <t>Legendary Creature — Mutant Ninja Turtle</t>
        </is>
      </c>
      <c r="C1335" s="11" t="inlineStr">
        <is>
          <t>Common / Comum</t>
        </is>
      </c>
      <c r="D1335" s="11" t="inlineStr">
        <is>
          <t>When Donatello enters, if you control an artifact, draw a card.</t>
        </is>
      </c>
      <c r="E1335" s="11" t="inlineStr">
        <is>
          <t>{3}{U}</t>
        </is>
      </c>
      <c r="F1335" s="11" t="inlineStr">
        <is>
          <t>Azul</t>
        </is>
      </c>
      <c r="G1335" s="8" t="n">
        <v>0.1</v>
      </c>
      <c r="H1335" s="11" t="inlineStr">
        <is>
          <t>Teenage Mutant Ninja Turtles (TMT)</t>
        </is>
      </c>
      <c r="I1335" s="11" t="inlineStr">
        <is>
          <t>Não</t>
        </is>
      </c>
      <c r="J1335" s="11" t="n">
        <v>2026</v>
      </c>
      <c r="K1335" s="10" t="n">
        <v>46115</v>
      </c>
      <c r="L1335" s="11" t="n">
        <v>3</v>
      </c>
      <c r="M1335" s="8">
        <f>L1335*G1335</f>
        <v/>
      </c>
      <c r="P1335" s="9" t="n"/>
    </row>
    <row r="1336">
      <c r="A1336" s="11" t="inlineStr">
        <is>
          <t>Donatello, Way with Machines</t>
        </is>
      </c>
      <c r="B1336" s="11" t="inlineStr">
        <is>
          <t>Legendary Creature — Mutant Ninja Turtle</t>
        </is>
      </c>
      <c r="C1336" s="11" t="inlineStr">
        <is>
          <t>Uncommon / Incomum</t>
        </is>
      </c>
      <c r="D1336" s="11" t="inlineStr">
        <is>
          <t>Flying Whenever an artifact you control enters, put a +1/+1 counter on Donatello.</t>
        </is>
      </c>
      <c r="E1336" s="11" t="inlineStr">
        <is>
          <t>{2}{U}</t>
        </is>
      </c>
      <c r="F1336" s="11" t="inlineStr">
        <is>
          <t>Azul</t>
        </is>
      </c>
      <c r="G1336" s="8" t="n">
        <v>0.1</v>
      </c>
      <c r="H1336" s="11" t="inlineStr">
        <is>
          <t>Teenage Mutant Ninja Turtles (TMT)</t>
        </is>
      </c>
      <c r="I1336" s="11" t="inlineStr">
        <is>
          <t>Não</t>
        </is>
      </c>
      <c r="J1336" s="11" t="n">
        <v>2026</v>
      </c>
      <c r="K1336" s="10" t="n">
        <v>46054</v>
      </c>
      <c r="L1336" s="11" t="n">
        <v>2</v>
      </c>
      <c r="M1336" s="8">
        <f>L1336*G1336</f>
        <v/>
      </c>
      <c r="P1336" s="9" t="n"/>
    </row>
    <row r="1337">
      <c r="A1337" s="11" t="inlineStr">
        <is>
          <t>Donatello, Way with Machines</t>
        </is>
      </c>
      <c r="B1337" s="11" t="inlineStr">
        <is>
          <t>Legendary Creature — Mutant Ninja Turtle</t>
        </is>
      </c>
      <c r="C1337" s="11" t="inlineStr">
        <is>
          <t>Uncommon / Incomum</t>
        </is>
      </c>
      <c r="D1337" s="11" t="inlineStr">
        <is>
          <t>Flying Whenever an artifact you control enters, put a +1/+1 counter on Donatello.</t>
        </is>
      </c>
      <c r="E1337" s="11" t="inlineStr">
        <is>
          <t>{2}{U}</t>
        </is>
      </c>
      <c r="F1337" s="11" t="inlineStr">
        <is>
          <t>Azul</t>
        </is>
      </c>
      <c r="G1337" s="8" t="n">
        <v>0.29</v>
      </c>
      <c r="H1337" s="11" t="inlineStr">
        <is>
          <t>Teenage Mutant Ninja Turtles (TMT)</t>
        </is>
      </c>
      <c r="I1337" s="11" t="inlineStr">
        <is>
          <t>Sim</t>
        </is>
      </c>
      <c r="J1337" s="11" t="n">
        <v>2026</v>
      </c>
      <c r="K1337" s="10" t="n">
        <v>46054</v>
      </c>
      <c r="L1337" s="11" t="n">
        <v>1</v>
      </c>
      <c r="M1337" s="8">
        <f>L1337*G1337</f>
        <v/>
      </c>
      <c r="P1337" s="9" t="n"/>
    </row>
    <row r="1338">
      <c r="A1338" s="11" t="inlineStr">
        <is>
          <t>Donatello's Science Lesson / Lição de Ciência de Donatello</t>
        </is>
      </c>
      <c r="B1338" s="11" t="inlineStr">
        <is>
          <t>Mágica Instantânea</t>
        </is>
      </c>
      <c r="C1338" s="11" t="inlineStr">
        <is>
          <t>Incomum</t>
        </is>
      </c>
      <c r="D1338" s="11" t="inlineStr">
        <is>
          <t>Vire até duas criaturas alvo. Até dois jogadores alvo compram, cada um, um card.</t>
        </is>
      </c>
      <c r="E1338" s="11" t="inlineStr">
        <is>
          <t>2{U}</t>
        </is>
      </c>
      <c r="F1338" s="11" t="inlineStr">
        <is>
          <t>Azul</t>
        </is>
      </c>
      <c r="G1338" s="8" t="n">
        <v>1.29</v>
      </c>
      <c r="H1338" s="11" t="inlineStr">
        <is>
          <t>Teenage Mutant Ninja Turtles</t>
        </is>
      </c>
      <c r="I1338" s="11" t="inlineStr">
        <is>
          <t>Não</t>
        </is>
      </c>
      <c r="J1338" s="11" t="n">
        <v>2026</v>
      </c>
      <c r="L1338" s="11" t="n">
        <v>2</v>
      </c>
      <c r="M1338" s="8">
        <f>L1338*G1338</f>
        <v/>
      </c>
      <c r="P1338" s="9" t="n"/>
    </row>
    <row r="1339">
      <c r="A1339" s="11" t="inlineStr">
        <is>
          <t>Doomwake Giant / Gigante do Rastro Funesto</t>
        </is>
      </c>
      <c r="B1339" s="11" t="inlineStr">
        <is>
          <t>Enchantment Creature — Giant / Criatura Encantamento — Gigante</t>
        </is>
      </c>
      <c r="C1339" s="11" t="inlineStr">
        <is>
          <t>Rare / Rara</t>
        </is>
      </c>
      <c r="D1339" s="11"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1339" s="11" t="inlineStr">
        <is>
          <t>{4}{B}</t>
        </is>
      </c>
      <c r="F1339" s="11" t="inlineStr">
        <is>
          <t>Preto</t>
        </is>
      </c>
      <c r="G1339" s="8" t="n">
        <v>0.33</v>
      </c>
      <c r="H1339" s="11" t="inlineStr">
        <is>
          <t>Commander 2015 (C15)</t>
        </is>
      </c>
      <c r="I1339" s="11" t="inlineStr">
        <is>
          <t>Não</t>
        </is>
      </c>
      <c r="J1339" s="11" t="n">
        <v>2015</v>
      </c>
      <c r="K1339" s="10" t="n">
        <v>46177</v>
      </c>
      <c r="L1339" s="11" t="n">
        <v>1</v>
      </c>
      <c r="M1339" s="8">
        <f>L1339*G1339</f>
        <v/>
      </c>
      <c r="P1339" s="9" t="n"/>
    </row>
    <row r="1340">
      <c r="A1340" s="11" t="inlineStr">
        <is>
          <t>Doomwake Giant / Gigante do Rastro Funesto</t>
        </is>
      </c>
      <c r="B1340" s="11" t="inlineStr">
        <is>
          <t>Enchantment Creature — Giant / Criatura Encantamento — Gigante</t>
        </is>
      </c>
      <c r="C1340" s="11" t="inlineStr">
        <is>
          <t>Rare / Rara</t>
        </is>
      </c>
      <c r="D1340" s="11"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1340" s="11" t="inlineStr">
        <is>
          <t>{4}{B}</t>
        </is>
      </c>
      <c r="F1340" s="11" t="inlineStr">
        <is>
          <t>Preto</t>
        </is>
      </c>
      <c r="G1340" s="8" t="n">
        <v>0.8</v>
      </c>
      <c r="H1340" s="11" t="inlineStr">
        <is>
          <t>Commander 2015 (C15)</t>
        </is>
      </c>
      <c r="I1340" s="11" t="inlineStr">
        <is>
          <t>Não</t>
        </is>
      </c>
      <c r="J1340" s="11" t="n">
        <v>2015</v>
      </c>
      <c r="K1340" s="10" t="n">
        <v>46177</v>
      </c>
      <c r="L1340" s="11" t="n">
        <v>1</v>
      </c>
      <c r="M1340" s="8">
        <f>L1340*G1340</f>
        <v/>
      </c>
      <c r="P1340" s="9" t="n"/>
    </row>
    <row r="1341">
      <c r="A1341" s="11" t="inlineStr">
        <is>
          <t>Doorkeeper / Porteiro</t>
        </is>
      </c>
      <c r="B1341" s="11" t="inlineStr">
        <is>
          <t>Creature — Homunculus / Criatura — Homúnculo</t>
        </is>
      </c>
      <c r="C1341" s="11" t="inlineStr">
        <is>
          <t>Common / Comum</t>
        </is>
      </c>
      <c r="D1341" s="11" t="inlineStr">
        <is>
          <t>Defender {2}{U}, {T}: Target player mills X cards, where X is the number of creatures you control with defender. / Defensor {2}{U}, {T}: O jogador alvo coloca os X cards do topo do grimório dele no próprio cemitério, sendo X igual ao número de criaturas com defensor que você controla.</t>
        </is>
      </c>
      <c r="E1341" s="11" t="inlineStr">
        <is>
          <t>{1}{U}</t>
        </is>
      </c>
      <c r="F1341" s="11" t="inlineStr">
        <is>
          <t>Azul</t>
        </is>
      </c>
      <c r="G1341" s="8" t="n">
        <v>0.03</v>
      </c>
      <c r="H1341" s="11" t="inlineStr">
        <is>
          <t>Return to Ravnica (RTR)</t>
        </is>
      </c>
      <c r="I1341" s="11" t="inlineStr">
        <is>
          <t>Não</t>
        </is>
      </c>
      <c r="J1341" s="11" t="n">
        <v>2012</v>
      </c>
      <c r="K1341" s="11" t="inlineStr">
        <is>
          <t>0/4</t>
        </is>
      </c>
      <c r="L1341" s="11" t="n">
        <v>2</v>
      </c>
      <c r="M1341" s="8">
        <f>L1341*G1341</f>
        <v/>
      </c>
      <c r="P1341" s="9" t="n"/>
    </row>
    <row r="1342">
      <c r="A1342" s="11" t="inlineStr">
        <is>
          <t>Doran, Besieged by Time</t>
        </is>
      </c>
      <c r="B1342" s="11" t="inlineStr">
        <is>
          <t>Legendary Creature — Treefolk Druid</t>
        </is>
      </c>
      <c r="C1342" s="11" t="inlineStr">
        <is>
          <t>Rare / Rara</t>
        </is>
      </c>
      <c r="D1342" s="11" t="inlineStr">
        <is>
          <t>Each creature spell you cast with toughness greater than its power costs {1} less to cast. Whenever a creature you control attacks or blocks, it gets +X/+X until end of turn, where X is the difference between its power and toughness.</t>
        </is>
      </c>
      <c r="E1342" s="11" t="inlineStr">
        <is>
          <t>{1}{W}{B}{G}</t>
        </is>
      </c>
      <c r="F1342" s="11" t="inlineStr">
        <is>
          <t>Preto, Verde, Branco</t>
        </is>
      </c>
      <c r="G1342" s="8" t="n">
        <v>1.5</v>
      </c>
      <c r="H1342" s="11" t="inlineStr">
        <is>
          <t>Lorwyn Eclipsed (ECL)</t>
        </is>
      </c>
      <c r="I1342" s="11" t="inlineStr">
        <is>
          <t>Não</t>
        </is>
      </c>
      <c r="J1342" s="11" t="n">
        <v>2026</v>
      </c>
      <c r="K1342" s="11" t="inlineStr">
        <is>
          <t>0/5</t>
        </is>
      </c>
      <c r="L1342" s="11" t="n">
        <v>1</v>
      </c>
      <c r="M1342" s="8">
        <f>L1342*G1342</f>
        <v/>
      </c>
      <c r="P1342" s="9" t="n"/>
    </row>
    <row r="1343">
      <c r="A1343" s="11" t="inlineStr">
        <is>
          <t>Dosan's Oldest Chant / O Canto Mais Antigo de Dosan</t>
        </is>
      </c>
      <c r="B1343" s="11" t="inlineStr">
        <is>
          <t>Sorcery / Feitiço</t>
        </is>
      </c>
      <c r="C1343" s="11" t="inlineStr">
        <is>
          <t>Common / Comum</t>
        </is>
      </c>
      <c r="D1343" s="11" t="inlineStr">
        <is>
          <t>You gain 6 life. Draw a card. / Você ganha 6 pontos de vida. Compre um card.</t>
        </is>
      </c>
      <c r="E1343" s="11" t="inlineStr">
        <is>
          <t>{4}{G}</t>
        </is>
      </c>
      <c r="F1343" s="11" t="inlineStr">
        <is>
          <t>Verde</t>
        </is>
      </c>
      <c r="G1343" s="8" t="n">
        <v>0.09</v>
      </c>
      <c r="H1343" s="11" t="inlineStr">
        <is>
          <t>Saviors of Kamigawa (SOK)</t>
        </is>
      </c>
      <c r="I1343" s="11" t="inlineStr">
        <is>
          <t>Não</t>
        </is>
      </c>
      <c r="J1343" s="11" t="n">
        <v>2005</v>
      </c>
      <c r="L1343" s="11" t="n">
        <v>1</v>
      </c>
      <c r="M1343" s="8">
        <f>L1343*G1343</f>
        <v/>
      </c>
      <c r="P1343" s="9" t="n"/>
    </row>
    <row r="1344">
      <c r="A1344" s="11" t="inlineStr">
        <is>
          <t>Double Cleave / Rachar em Dois</t>
        </is>
      </c>
      <c r="B1344" s="11" t="inlineStr">
        <is>
          <t>Instant / Mágica Instantânea</t>
        </is>
      </c>
      <c r="C1344" s="11" t="inlineStr">
        <is>
          <t>Common / Comum</t>
        </is>
      </c>
      <c r="D1344" s="11" t="inlineStr">
        <is>
          <t>Target creature gains double strike until end of turn. (It deals both first-strike and regular combat damage.) / A criatura alvo ganha golpe duplo até o final do turno. (Ela causa tanto o dano de iniciativa quanto o dano de combate normal.)</t>
        </is>
      </c>
      <c r="E1344" s="11" t="inlineStr">
        <is>
          <t>{1}{R/W}</t>
        </is>
      </c>
      <c r="F1344" s="11" t="inlineStr">
        <is>
          <t>Vermelho, Branco</t>
        </is>
      </c>
      <c r="G1344" s="8" t="n">
        <v>0.24</v>
      </c>
      <c r="H1344" s="11" t="inlineStr">
        <is>
          <t>Eventide (EVE)</t>
        </is>
      </c>
      <c r="I1344" s="11" t="inlineStr">
        <is>
          <t>Não</t>
        </is>
      </c>
      <c r="J1344" s="11" t="n">
        <v>2008</v>
      </c>
      <c r="L1344" s="11" t="n">
        <v>1</v>
      </c>
      <c r="M1344" s="8">
        <f>L1344*G1344</f>
        <v/>
      </c>
      <c r="P1344" s="9" t="n"/>
    </row>
    <row r="1345">
      <c r="A1345" s="11" t="inlineStr">
        <is>
          <t>Double Dip</t>
        </is>
      </c>
      <c r="B1345" s="11" t="inlineStr">
        <is>
          <t>Instant / Instântanea</t>
        </is>
      </c>
      <c r="C1345" s="11" t="inlineStr">
        <is>
          <t>Rare / Rara</t>
        </is>
      </c>
      <c r="D1345" s="11" t="inlineStr">
        <is>
          <t>Choose another player. Gain 5 life now and an additional 5 life at the beginning of the next game with that player. / Escolha outro jogador. Ganhe 5 pontos de vida agora e 5 pontos de vida adicionais no início do próximo jogo com aquele jogador.</t>
        </is>
      </c>
      <c r="E1345" s="11" t="inlineStr">
        <is>
          <t>{4}{W}</t>
        </is>
      </c>
      <c r="F1345" s="11" t="inlineStr">
        <is>
          <t>Branco</t>
        </is>
      </c>
      <c r="G1345" s="8" t="n">
        <v>0.2</v>
      </c>
      <c r="H1345" s="11" t="inlineStr">
        <is>
          <t>Unglued (UGL)</t>
        </is>
      </c>
      <c r="I1345" s="11" t="inlineStr">
        <is>
          <t>Não</t>
        </is>
      </c>
      <c r="J1345" s="11" t="n">
        <v>1998</v>
      </c>
      <c r="L1345" s="11" t="n">
        <v>1</v>
      </c>
      <c r="M1345" s="8">
        <f>L1345*G1345</f>
        <v/>
      </c>
      <c r="P1345" s="9" t="n"/>
    </row>
    <row r="1346">
      <c r="A1346" s="11" t="inlineStr">
        <is>
          <t>Downsize / Diminuição</t>
        </is>
      </c>
      <c r="B1346" s="11" t="inlineStr">
        <is>
          <t>Instant / Mágica Instantânea</t>
        </is>
      </c>
      <c r="C1346" s="11" t="inlineStr">
        <is>
          <t>Common / Comum</t>
        </is>
      </c>
      <c r="D1346" s="11" t="inlineStr">
        <is>
          <t>Target creature you don't control gets -4/-0 until end of turn. Overload {2}{U} (You may cast this spell for its overload cost. If you do, change "target" in its text to "each.") / A criatura alvo que você não controla recebe -4/-0 até o final do turno. Sobrecarga {2}{U} (Você pode conjurar esta mágica pagando seu custo de sobrecarga. Se fizer isso, altere seu texto substituindo todas as ocorrências de "a criatura alvo" por "cada criatura".)</t>
        </is>
      </c>
      <c r="E1346" s="11" t="inlineStr">
        <is>
          <t>{U}</t>
        </is>
      </c>
      <c r="F1346" s="11" t="inlineStr">
        <is>
          <t>Azul</t>
        </is>
      </c>
      <c r="G1346" s="8" t="n">
        <v>0.06</v>
      </c>
      <c r="H1346" s="11" t="inlineStr">
        <is>
          <t>Return to Ravnica (RTR)</t>
        </is>
      </c>
      <c r="I1346" s="11" t="inlineStr">
        <is>
          <t>Não</t>
        </is>
      </c>
      <c r="J1346" s="11" t="n">
        <v>2012</v>
      </c>
      <c r="L1346" s="11" t="n">
        <v>1</v>
      </c>
      <c r="M1346" s="8">
        <f>L1346*G1346</f>
        <v/>
      </c>
      <c r="P1346" s="9" t="n"/>
    </row>
    <row r="1347">
      <c r="A1347" s="11" t="inlineStr">
        <is>
          <t>Downwind Ambusher</t>
        </is>
      </c>
      <c r="B1347" s="11" t="inlineStr">
        <is>
          <t>Creature — Skunk Assassin</t>
        </is>
      </c>
      <c r="C1347" s="11" t="inlineStr">
        <is>
          <t>Uncommon / Incomum</t>
        </is>
      </c>
      <c r="D1347" s="11" t="inlineStr">
        <is>
          <t>Flash When this creature enters, choose one — • Target creature an opponent controls gets -1/-1 until end of turn. • Destroy target creature an opponent controls that was dealt damage this turn.</t>
        </is>
      </c>
      <c r="E1347" s="11" t="inlineStr">
        <is>
          <t>{3}{B}</t>
        </is>
      </c>
      <c r="F1347" s="11" t="inlineStr">
        <is>
          <t>Preto</t>
        </is>
      </c>
      <c r="G1347" s="8" t="n">
        <v>0.09</v>
      </c>
      <c r="H1347" s="11" t="inlineStr">
        <is>
          <t>Bloomburrow (BLB)</t>
        </is>
      </c>
      <c r="I1347" s="11" t="inlineStr">
        <is>
          <t>Não</t>
        </is>
      </c>
      <c r="J1347" s="11" t="n">
        <v>2024</v>
      </c>
      <c r="K1347" s="10" t="n">
        <v>46057</v>
      </c>
      <c r="L1347" s="11" t="n">
        <v>1</v>
      </c>
      <c r="M1347" s="8">
        <f>L1347*G1347</f>
        <v/>
      </c>
      <c r="P1347" s="9" t="n"/>
    </row>
    <row r="1348">
      <c r="A1348" s="11" t="inlineStr">
        <is>
          <t>Dragon Breath / Hálito de Dragão</t>
        </is>
      </c>
      <c r="B1348" s="11" t="inlineStr">
        <is>
          <t>Enchantment — Aura / Encantar Criatura</t>
        </is>
      </c>
      <c r="C1348" s="11" t="inlineStr">
        <is>
          <t>Common / Comum</t>
        </is>
      </c>
      <c r="D1348" s="11" t="inlineStr">
        <is>
          <t>Enchant creature Enchanted creature has haste. {R}: Enchanted creature gets +1/+0 until end of turn. When a creature with mana value 6 or greater enters, you may return this card from your graveyard to the battlefield attached to that creature. / A criatura encantada tem ímpeto. {R}: A criatura encantada recebe +1/+0 até o final do turno. Quando uma criatura com custo de mana convertido maior ou igual a 6 entrar em jogo, você pode devolver Hálito de Dragão de seu cemitério para o jogo encantando aquela criatura.</t>
        </is>
      </c>
      <c r="E1348" s="11" t="inlineStr">
        <is>
          <t>{1}{R}</t>
        </is>
      </c>
      <c r="F1348" s="11" t="inlineStr">
        <is>
          <t>Vermelho</t>
        </is>
      </c>
      <c r="G1348" s="8" t="n">
        <v>0.34</v>
      </c>
      <c r="H1348" s="11" t="inlineStr">
        <is>
          <t>Scourge (SCG)</t>
        </is>
      </c>
      <c r="I1348" s="11" t="inlineStr">
        <is>
          <t>Não</t>
        </is>
      </c>
      <c r="J1348" s="11" t="n">
        <v>2003</v>
      </c>
      <c r="L1348" s="11" t="n">
        <v>1</v>
      </c>
      <c r="M1348" s="8">
        <f>L1348*G1348</f>
        <v/>
      </c>
      <c r="P1348" s="9" t="n"/>
    </row>
    <row r="1349">
      <c r="A1349" s="11" t="inlineStr">
        <is>
          <t>Dragon Cultist / Cultista do Dragão</t>
        </is>
      </c>
      <c r="B1349" s="11" t="inlineStr">
        <is>
          <t>Legendary Enchantment — Background / Encantamento Lendário — Antecedente</t>
        </is>
      </c>
      <c r="C1349" s="11" t="inlineStr">
        <is>
          <t>Uncommon / Incomum</t>
        </is>
      </c>
      <c r="D1349" s="11" t="inlineStr">
        <is>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is>
      </c>
      <c r="E1349" s="11" t="inlineStr">
        <is>
          <t>{4}{R}</t>
        </is>
      </c>
      <c r="F1349" s="11" t="inlineStr">
        <is>
          <t>Vermelho</t>
        </is>
      </c>
      <c r="G1349" s="8" t="n">
        <v>0.13</v>
      </c>
      <c r="H1349" s="11" t="inlineStr">
        <is>
          <t>Commander Legends: Battle for Baldur's Gate (CLB)</t>
        </is>
      </c>
      <c r="I1349" s="11" t="inlineStr">
        <is>
          <t>Não</t>
        </is>
      </c>
      <c r="J1349" s="11" t="n">
        <v>2022</v>
      </c>
      <c r="L1349" s="11" t="n">
        <v>1</v>
      </c>
      <c r="M1349" s="8">
        <f>L1349*G1349</f>
        <v/>
      </c>
      <c r="P1349" s="9" t="n"/>
    </row>
    <row r="1350">
      <c r="A1350" s="11" t="inlineStr">
        <is>
          <t>Dragon Engine / Dragão Mecânico</t>
        </is>
      </c>
      <c r="B1350" s="11" t="inlineStr">
        <is>
          <t>Artifact Creature — Construct / Criatura Artefato — Constructo</t>
        </is>
      </c>
      <c r="C1350" s="11" t="inlineStr">
        <is>
          <t>Common / Comum</t>
        </is>
      </c>
      <c r="D1350" s="11" t="inlineStr">
        <is>
          <t>{2}: This creature gets +1/+0 until end of turn. / {2}: Dragão Mecânico recebe +1/+0 até o final do turno.</t>
        </is>
      </c>
      <c r="E1350" s="11" t="inlineStr">
        <is>
          <t>{3}</t>
        </is>
      </c>
      <c r="F1350" s="11" t="inlineStr">
        <is>
          <t>Incolor</t>
        </is>
      </c>
      <c r="G1350" s="8" t="n">
        <v>0.2</v>
      </c>
      <c r="H1350" s="11" t="inlineStr">
        <is>
          <t>Fourth Edition</t>
        </is>
      </c>
      <c r="I1350" s="11" t="inlineStr">
        <is>
          <t>Não</t>
        </is>
      </c>
      <c r="J1350" s="11" t="n">
        <v>1995</v>
      </c>
      <c r="K1350" s="10" t="n">
        <v>46082</v>
      </c>
      <c r="L1350" s="11" t="n">
        <v>1</v>
      </c>
      <c r="M1350" s="8">
        <f>L1350*G1350</f>
        <v/>
      </c>
      <c r="P1350" s="9" t="n"/>
    </row>
    <row r="1351">
      <c r="A1351" s="11" t="inlineStr">
        <is>
          <t>Dragon Grip / Garra do Dragão</t>
        </is>
      </c>
      <c r="B1351" s="11" t="inlineStr">
        <is>
          <t>Enchantment — Aura / Encantamento — Aura</t>
        </is>
      </c>
      <c r="C1351" s="11" t="inlineStr">
        <is>
          <t>Uncommon / Incomum</t>
        </is>
      </c>
      <c r="D1351" s="11"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351" s="11" t="inlineStr">
        <is>
          <t>{2}{R}</t>
        </is>
      </c>
      <c r="F1351" s="11" t="inlineStr">
        <is>
          <t>Vermelho</t>
        </is>
      </c>
      <c r="G1351" s="8" t="n">
        <v>0.06</v>
      </c>
      <c r="H1351" s="11" t="inlineStr">
        <is>
          <t>Khans of Tarkir (KTK)</t>
        </is>
      </c>
      <c r="I1351" s="11" t="inlineStr">
        <is>
          <t>Não</t>
        </is>
      </c>
      <c r="J1351" s="11" t="n">
        <v>2014</v>
      </c>
      <c r="L1351" s="11" t="n">
        <v>1</v>
      </c>
      <c r="M1351" s="8">
        <f>L1351*G1351</f>
        <v/>
      </c>
      <c r="P1351" s="9" t="n"/>
    </row>
    <row r="1352">
      <c r="A1352" s="11" t="inlineStr">
        <is>
          <t>Dragon Hunter / Caçador de Dragões</t>
        </is>
      </c>
      <c r="B1352" s="11" t="inlineStr">
        <is>
          <t>Creature — Human Warrior / Criatura — Humano Guerreiro</t>
        </is>
      </c>
      <c r="C1352" s="11" t="inlineStr">
        <is>
          <t>Uncommon / Incomum</t>
        </is>
      </c>
      <c r="D1352" s="11" t="inlineStr">
        <is>
          <t>Protection from Dragons This creature can block Dragons as though it had reach. / Proteção contra Dragões Caçador de Dragões pode bloquear Dragões como se tivesse alcance.</t>
        </is>
      </c>
      <c r="E1352" s="11" t="inlineStr">
        <is>
          <t>{W}</t>
        </is>
      </c>
      <c r="F1352" s="11" t="inlineStr">
        <is>
          <t>Branco</t>
        </is>
      </c>
      <c r="G1352" s="8" t="n">
        <v>0.06</v>
      </c>
      <c r="H1352" s="11" t="inlineStr">
        <is>
          <t>Dragons of Tarkir (DTK)</t>
        </is>
      </c>
      <c r="I1352" s="11" t="inlineStr">
        <is>
          <t>Não</t>
        </is>
      </c>
      <c r="J1352" s="11" t="n">
        <v>2015</v>
      </c>
      <c r="K1352" s="10" t="n">
        <v>46024</v>
      </c>
      <c r="L1352" s="11" t="n">
        <v>2</v>
      </c>
      <c r="M1352" s="8">
        <f>L1352*G1352</f>
        <v/>
      </c>
      <c r="P1352" s="9" t="n"/>
    </row>
    <row r="1353">
      <c r="A1353" s="11" t="inlineStr">
        <is>
          <t>Dragon Shadow / Sombra de Dragão</t>
        </is>
      </c>
      <c r="B1353" s="11" t="inlineStr">
        <is>
          <t>Enchantment — Aura / Encantar Criatura</t>
        </is>
      </c>
      <c r="C1353" s="11" t="inlineStr">
        <is>
          <t>Common / Comum</t>
        </is>
      </c>
      <c r="D1353" s="11" t="inlineStr">
        <is>
          <t>Enchant creature Enchanted creature gets +1/+0 and has fear. (It can't be blocked except by artifact creatures and/or black creatures.) When a creature with mana value 6 or greater enters, you may return this card from your graveyard to the battlefield attached to that creature. / A criatura encantada recebe +1/+0 e tem a habilidade de amedrontar. (Ela só pode ser bloqueada por criaturas pretas e/ou criaturas artefato.) Quando uma criatura com custo de mana convertido maior ou igual a 6 entrar em jogo, você pode devolver Sombra de Dragão de seu cemitério para o jogo encantando aquela criatura.</t>
        </is>
      </c>
      <c r="E1353" s="11" t="inlineStr">
        <is>
          <t>{1}{B}</t>
        </is>
      </c>
      <c r="F1353" s="11" t="inlineStr">
        <is>
          <t>Preto</t>
        </is>
      </c>
      <c r="G1353" s="8" t="n">
        <v>0.15</v>
      </c>
      <c r="H1353" s="11" t="inlineStr">
        <is>
          <t>Scourge (SCG)</t>
        </is>
      </c>
      <c r="I1353" s="11" t="inlineStr">
        <is>
          <t>Não</t>
        </is>
      </c>
      <c r="J1353" s="11" t="n">
        <v>2003</v>
      </c>
      <c r="L1353" s="11" t="n">
        <v>2</v>
      </c>
      <c r="M1353" s="8">
        <f>L1353*G1353</f>
        <v/>
      </c>
      <c r="P1353" s="9" t="n"/>
    </row>
    <row r="1354">
      <c r="A1354" s="11" t="inlineStr">
        <is>
          <t>Dragon Whelp / Filhote de Dragão</t>
        </is>
      </c>
      <c r="B1354" s="11" t="inlineStr">
        <is>
          <t>Creature — Dragon / Criatura — Dragão</t>
        </is>
      </c>
      <c r="C1354" s="11" t="inlineStr">
        <is>
          <t>Uncommon / Incomum</t>
        </is>
      </c>
      <c r="D1354"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1354" s="11" t="inlineStr">
        <is>
          <t>{2}{R}{R}</t>
        </is>
      </c>
      <c r="F1354" s="11" t="inlineStr">
        <is>
          <t>Vermelho</t>
        </is>
      </c>
      <c r="G1354" s="8" t="n">
        <v>0.1</v>
      </c>
      <c r="H1354" s="11" t="inlineStr">
        <is>
          <t>Fourth Edition</t>
        </is>
      </c>
      <c r="I1354" s="11" t="inlineStr">
        <is>
          <t>Não</t>
        </is>
      </c>
      <c r="J1354" s="11" t="n">
        <v>1995</v>
      </c>
      <c r="K1354" s="10" t="n">
        <v>46083</v>
      </c>
      <c r="L1354" s="11" t="n">
        <v>3</v>
      </c>
      <c r="M1354" s="8">
        <f>L1354*G1354</f>
        <v/>
      </c>
      <c r="P1354" s="9" t="n"/>
    </row>
    <row r="1355">
      <c r="A1355" s="11" t="inlineStr">
        <is>
          <t>Dragon Whelp / Filhote de Dragão</t>
        </is>
      </c>
      <c r="B1355" s="11" t="inlineStr">
        <is>
          <t>Creature — Dragon / Criatura — Dragão</t>
        </is>
      </c>
      <c r="C1355" s="11" t="inlineStr">
        <is>
          <t>Uncommon / Incomum</t>
        </is>
      </c>
      <c r="D1355"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1355" s="11" t="inlineStr">
        <is>
          <t>{2}{R}{R}</t>
        </is>
      </c>
      <c r="F1355" s="11" t="inlineStr">
        <is>
          <t>Vermelho</t>
        </is>
      </c>
      <c r="G1355" s="8" t="n">
        <v>0.5</v>
      </c>
      <c r="H1355" s="11" t="inlineStr">
        <is>
          <t>Fourth Edition (BB)</t>
        </is>
      </c>
      <c r="I1355" s="11" t="inlineStr">
        <is>
          <t>Não</t>
        </is>
      </c>
      <c r="J1355" s="11" t="n">
        <v>1995</v>
      </c>
      <c r="K1355" s="10" t="n">
        <v>46083</v>
      </c>
      <c r="L1355" s="11" t="n">
        <v>1</v>
      </c>
      <c r="M1355" s="8">
        <f>L1355*G1355</f>
        <v/>
      </c>
      <c r="P1355" s="9" t="n"/>
    </row>
    <row r="1356">
      <c r="A1356" s="11" t="inlineStr">
        <is>
          <t>Dragonfly Suit / Traje de Libélula</t>
        </is>
      </c>
      <c r="B1356" s="11" t="inlineStr">
        <is>
          <t>Artifact — Vehicle / Artefato — Veículo</t>
        </is>
      </c>
      <c r="C1356" s="11" t="inlineStr">
        <is>
          <t>Common / Comum</t>
        </is>
      </c>
      <c r="D1356" s="11"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1356" s="11" t="inlineStr">
        <is>
          <t>{2}{W}</t>
        </is>
      </c>
      <c r="F1356" s="11" t="inlineStr">
        <is>
          <t>Branco</t>
        </is>
      </c>
      <c r="G1356" s="8" t="n">
        <v>0.06</v>
      </c>
      <c r="H1356" s="11" t="inlineStr">
        <is>
          <t>Kamigawa: Neon Dynasty (NEO)</t>
        </is>
      </c>
      <c r="I1356" s="11" t="inlineStr">
        <is>
          <t>Não</t>
        </is>
      </c>
      <c r="J1356" s="11" t="n">
        <v>2022</v>
      </c>
      <c r="K1356" s="10" t="n">
        <v>46056</v>
      </c>
      <c r="L1356" s="11" t="n">
        <v>1</v>
      </c>
      <c r="M1356" s="8">
        <f>L1356*G1356</f>
        <v/>
      </c>
      <c r="P1356" s="9" t="n"/>
    </row>
    <row r="1357">
      <c r="A1357" s="11" t="inlineStr">
        <is>
          <t>Dragonfly Swarm</t>
        </is>
      </c>
      <c r="B1357" s="11" t="inlineStr">
        <is>
          <t>Creature — Dragon Insect</t>
        </is>
      </c>
      <c r="C1357" s="11" t="inlineStr">
        <is>
          <t>Uncommon / Incomum</t>
        </is>
      </c>
      <c r="D1357" s="11"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357" s="11" t="inlineStr">
        <is>
          <t>{1}{U}{R}</t>
        </is>
      </c>
      <c r="F1357" s="11" t="inlineStr">
        <is>
          <t>Vermelho, Azul</t>
        </is>
      </c>
      <c r="G1357" s="8" t="n">
        <v>0.24</v>
      </c>
      <c r="H1357" s="11" t="inlineStr">
        <is>
          <t>Avatar: The Last Airbender (TLA)</t>
        </is>
      </c>
      <c r="I1357" s="11" t="inlineStr">
        <is>
          <t>Não</t>
        </is>
      </c>
      <c r="J1357" s="11" t="n">
        <v>2025</v>
      </c>
      <c r="K1357" s="11" t="inlineStr">
        <is>
          <t>*/3</t>
        </is>
      </c>
      <c r="L1357" s="11" t="n">
        <v>1</v>
      </c>
      <c r="M1357" s="8">
        <f>L1357*G1357</f>
        <v/>
      </c>
      <c r="P1357" s="9" t="n"/>
    </row>
    <row r="1358">
      <c r="A1358" s="11" t="inlineStr">
        <is>
          <t>Dragonspark Reactor / Reator de Centelha Dracônica</t>
        </is>
      </c>
      <c r="B1358" s="11" t="inlineStr">
        <is>
          <t>Artifact / Artefato</t>
        </is>
      </c>
      <c r="C1358" s="11" t="inlineStr">
        <is>
          <t>Uncommon / Incomum</t>
        </is>
      </c>
      <c r="D1358" s="11" t="inlineStr">
        <is>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is>
      </c>
      <c r="E1358" s="11" t="inlineStr">
        <is>
          <t>{1}{R}</t>
        </is>
      </c>
      <c r="F1358" s="11" t="inlineStr">
        <is>
          <t>Vermelho</t>
        </is>
      </c>
      <c r="G1358" s="8" t="n">
        <v>0.1</v>
      </c>
      <c r="H1358" s="11" t="inlineStr">
        <is>
          <t>Kamigawa: Neon Dynasty (NEO)</t>
        </is>
      </c>
      <c r="I1358" s="11" t="inlineStr">
        <is>
          <t>Não</t>
        </is>
      </c>
      <c r="J1358" s="11" t="n">
        <v>2022</v>
      </c>
      <c r="L1358" s="11" t="n">
        <v>1</v>
      </c>
      <c r="M1358" s="8">
        <f>L1358*G1358</f>
        <v/>
      </c>
      <c r="P1358" s="9" t="n"/>
    </row>
    <row r="1359">
      <c r="A1359" s="11" t="inlineStr">
        <is>
          <t>Dragoon's Lance / Lança de Dragoon</t>
        </is>
      </c>
      <c r="B1359" s="11" t="inlineStr">
        <is>
          <t>Artefato — Equipamento</t>
        </is>
      </c>
      <c r="C1359" s="11" t="inlineStr">
        <is>
          <t>Incomum</t>
        </is>
      </c>
      <c r="D1359"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1359" s="11" t="inlineStr">
        <is>
          <t>1{W}</t>
        </is>
      </c>
      <c r="F1359" s="11" t="inlineStr">
        <is>
          <t>Branco</t>
        </is>
      </c>
      <c r="G1359" s="8" t="n">
        <v>0.15</v>
      </c>
      <c r="H1359" s="11" t="inlineStr">
        <is>
          <t>Final Fantasy</t>
        </is>
      </c>
      <c r="I1359" s="11" t="inlineStr">
        <is>
          <t>Não</t>
        </is>
      </c>
      <c r="J1359" s="11" t="n">
        <v>2025</v>
      </c>
      <c r="L1359" s="11" t="n">
        <v>1</v>
      </c>
      <c r="M1359" s="8">
        <f>L1359*G1359</f>
        <v/>
      </c>
      <c r="P1359" s="9" t="n"/>
    </row>
    <row r="1360">
      <c r="A1360" s="11" t="inlineStr">
        <is>
          <t>Dragoon's Lance / Lança de Dragoon</t>
        </is>
      </c>
      <c r="B1360" s="11" t="inlineStr">
        <is>
          <t>Artefato — Equipamento</t>
        </is>
      </c>
      <c r="C1360" s="11" t="inlineStr">
        <is>
          <t>Incomum</t>
        </is>
      </c>
      <c r="D1360"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1360" s="11" t="inlineStr">
        <is>
          <t>1{W}</t>
        </is>
      </c>
      <c r="F1360" s="11" t="inlineStr">
        <is>
          <t>Branco</t>
        </is>
      </c>
      <c r="G1360" s="8" t="n">
        <v>0.5</v>
      </c>
      <c r="H1360" s="11" t="inlineStr">
        <is>
          <t>Final Fantasy</t>
        </is>
      </c>
      <c r="I1360" s="11" t="inlineStr">
        <is>
          <t>Sim</t>
        </is>
      </c>
      <c r="J1360" s="11" t="n">
        <v>2025</v>
      </c>
      <c r="L1360" s="11" t="n">
        <v>1</v>
      </c>
      <c r="M1360" s="8">
        <f>L1360*G1360</f>
        <v/>
      </c>
      <c r="P1360" s="9" t="n"/>
    </row>
    <row r="1361">
      <c r="A1361" s="11" t="inlineStr">
        <is>
          <t>Dragoon's Wyvern</t>
        </is>
      </c>
      <c r="B1361" s="11" t="inlineStr">
        <is>
          <t>Creature — Drake</t>
        </is>
      </c>
      <c r="C1361" s="11" t="inlineStr">
        <is>
          <t>Comum</t>
        </is>
      </c>
      <c r="D1361" s="11" t="inlineStr">
        <is>
          <t>Flying When this creature enters, create a 1/1 colorless Hero creature token.</t>
        </is>
      </c>
      <c r="E1361" s="11" t="inlineStr">
        <is>
          <t>2U</t>
        </is>
      </c>
      <c r="F1361" s="11" t="inlineStr">
        <is>
          <t>Azul</t>
        </is>
      </c>
      <c r="G1361" s="8" t="n">
        <v>0.05</v>
      </c>
      <c r="H1361" s="11" t="inlineStr">
        <is>
          <t>Final Fantasy (FFXI)</t>
        </is>
      </c>
      <c r="I1361" s="11" t="inlineStr">
        <is>
          <t>Não</t>
        </is>
      </c>
      <c r="J1361" s="11" t="n">
        <v>2025</v>
      </c>
      <c r="K1361" s="10" t="n">
        <v>46024</v>
      </c>
      <c r="L1361" s="11" t="n">
        <v>3</v>
      </c>
      <c r="M1361" s="8">
        <f>L1361*G1361</f>
        <v/>
      </c>
      <c r="P1361" s="9" t="n"/>
    </row>
    <row r="1362">
      <c r="A1362" s="11" t="inlineStr">
        <is>
          <t>Drain Life / Drenar Vida</t>
        </is>
      </c>
      <c r="B1362" s="11" t="inlineStr">
        <is>
          <t>Sorcery</t>
        </is>
      </c>
      <c r="C1362" s="11" t="inlineStr">
        <is>
          <t>Common / Comum</t>
        </is>
      </c>
      <c r="D1362"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1362" s="11" t="inlineStr">
        <is>
          <t>{X}{1}{B}</t>
        </is>
      </c>
      <c r="F1362" s="11" t="inlineStr">
        <is>
          <t>Preto</t>
        </is>
      </c>
      <c r="G1362" s="8" t="n">
        <v>0.05</v>
      </c>
      <c r="H1362" s="11" t="inlineStr">
        <is>
          <t>Quarta Edição</t>
        </is>
      </c>
      <c r="I1362" s="11" t="inlineStr">
        <is>
          <t>Não</t>
        </is>
      </c>
      <c r="J1362" s="11" t="n">
        <v>1995</v>
      </c>
      <c r="L1362" s="11" t="n">
        <v>5</v>
      </c>
      <c r="M1362" s="8">
        <f>L1362*G1362</f>
        <v/>
      </c>
      <c r="P1362" s="9" t="n"/>
    </row>
    <row r="1363">
      <c r="A1363" s="11" t="inlineStr">
        <is>
          <t>Drain Life / Drenar Vida</t>
        </is>
      </c>
      <c r="B1363" s="11" t="inlineStr">
        <is>
          <t>Sorcery</t>
        </is>
      </c>
      <c r="C1363" s="11" t="inlineStr">
        <is>
          <t>Common / Comum</t>
        </is>
      </c>
      <c r="D1363"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1363" s="11" t="inlineStr">
        <is>
          <t>{X}{1}{B}</t>
        </is>
      </c>
      <c r="F1363" s="11" t="inlineStr">
        <is>
          <t>Preto</t>
        </is>
      </c>
      <c r="G1363" s="8" t="n">
        <v>0.19</v>
      </c>
      <c r="H1363" s="11" t="inlineStr">
        <is>
          <t>Quarta Edição (BB)</t>
        </is>
      </c>
      <c r="I1363" s="11" t="inlineStr">
        <is>
          <t>Não</t>
        </is>
      </c>
      <c r="J1363" s="11" t="n">
        <v>1995</v>
      </c>
      <c r="L1363" s="11" t="n">
        <v>3</v>
      </c>
      <c r="M1363" s="8">
        <f>L1363*G1363</f>
        <v/>
      </c>
      <c r="P1363" s="9" t="n"/>
    </row>
    <row r="1364">
      <c r="A1364" s="11" t="inlineStr">
        <is>
          <t>Drain Life / Drenar Vida</t>
        </is>
      </c>
      <c r="B1364" s="11" t="inlineStr">
        <is>
          <t>Sorcery</t>
        </is>
      </c>
      <c r="C1364" s="11" t="inlineStr">
        <is>
          <t>Common / Comum</t>
        </is>
      </c>
      <c r="D1364"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1364" s="11" t="inlineStr">
        <is>
          <t>{X}{1}{B}</t>
        </is>
      </c>
      <c r="F1364" s="11" t="inlineStr">
        <is>
          <t>Preto</t>
        </is>
      </c>
      <c r="G1364" s="8" t="n">
        <v>0.25</v>
      </c>
      <c r="H1364" s="11" t="inlineStr">
        <is>
          <t>Revised Edition</t>
        </is>
      </c>
      <c r="I1364" s="11" t="inlineStr">
        <is>
          <t>Não</t>
        </is>
      </c>
      <c r="J1364" s="11" t="n">
        <v>1994</v>
      </c>
      <c r="L1364" s="11" t="n">
        <v>4</v>
      </c>
      <c r="M1364" s="8">
        <f>L1364*G1364</f>
        <v/>
      </c>
      <c r="P1364" s="9" t="n"/>
    </row>
    <row r="1365">
      <c r="A1365" s="11" t="inlineStr">
        <is>
          <t>Drake Haven / Refúgio dos Dragonetes</t>
        </is>
      </c>
      <c r="B1365" s="11" t="inlineStr">
        <is>
          <t>Enchantment / Encantamento</t>
        </is>
      </c>
      <c r="C1365" s="11" t="inlineStr">
        <is>
          <t>Rare / Rara</t>
        </is>
      </c>
      <c r="D1365" s="11" t="inlineStr">
        <is>
          <t>Whenever you cycle or discard a card, you may pay {1}. If you do, create a 2/2 blue Drake creature token with flying. / Toda vez que recicla ou descarta um card, você pode pagar {1}. Se fizer isso, crie uma ficha de criatura azul 2/2 do tipo Dragonete com voar.</t>
        </is>
      </c>
      <c r="E1365" s="11" t="inlineStr">
        <is>
          <t>{2}{U}</t>
        </is>
      </c>
      <c r="F1365" s="11" t="inlineStr">
        <is>
          <t>Azul</t>
        </is>
      </c>
      <c r="G1365" s="8" t="n">
        <v>0.25</v>
      </c>
      <c r="H1365" s="11" t="inlineStr">
        <is>
          <t>Amonkhet (AKH)</t>
        </is>
      </c>
      <c r="I1365" s="11" t="inlineStr">
        <is>
          <t>Não</t>
        </is>
      </c>
      <c r="J1365" s="11" t="n">
        <v>2017</v>
      </c>
      <c r="L1365" s="11" t="n">
        <v>1</v>
      </c>
      <c r="M1365" s="8">
        <f>L1365*G1365</f>
        <v/>
      </c>
      <c r="P1365" s="9" t="n"/>
    </row>
    <row r="1366">
      <c r="A1366" s="11" t="inlineStr">
        <is>
          <t>Dramatic Accusation / Acusação Dramática</t>
        </is>
      </c>
      <c r="B1366" s="11" t="inlineStr">
        <is>
          <t>Enchantment — Aura / Encantamento — Aura</t>
        </is>
      </c>
      <c r="C1366" s="11" t="inlineStr">
        <is>
          <t>Common / Comum</t>
        </is>
      </c>
      <c r="D1366" s="11" t="inlineStr">
        <is>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is>
      </c>
      <c r="E1366" s="11" t="inlineStr">
        <is>
          <t>{2}{U}</t>
        </is>
      </c>
      <c r="F1366" s="11" t="inlineStr">
        <is>
          <t>Azul</t>
        </is>
      </c>
      <c r="G1366" s="8" t="n">
        <v>0.05</v>
      </c>
      <c r="H1366" s="11" t="inlineStr">
        <is>
          <t>Murders at Karlov Manor (MKM)</t>
        </is>
      </c>
      <c r="I1366" s="11" t="inlineStr">
        <is>
          <t>Não</t>
        </is>
      </c>
      <c r="J1366" s="11" t="n">
        <v>2024</v>
      </c>
      <c r="L1366" s="11" t="n">
        <v>1</v>
      </c>
      <c r="M1366" s="8">
        <f>L1366*G1366</f>
        <v/>
      </c>
      <c r="P1366" s="9" t="n"/>
    </row>
    <row r="1367">
      <c r="A1367" s="11" t="inlineStr">
        <is>
          <t>Dramatic Reversal / Reversão Dramática</t>
        </is>
      </c>
      <c r="B1367" s="11" t="inlineStr">
        <is>
          <t>Instant / Mágica Instantânea</t>
        </is>
      </c>
      <c r="C1367" s="11" t="inlineStr">
        <is>
          <t>Common / Comum</t>
        </is>
      </c>
      <c r="D1367" s="11" t="inlineStr">
        <is>
          <t>Untap all nonland permanents you control. / Desvire todas as permanentes que você controla que não sejam terrenos.</t>
        </is>
      </c>
      <c r="E1367" s="11" t="inlineStr">
        <is>
          <t>{1}{U}</t>
        </is>
      </c>
      <c r="F1367" s="11" t="inlineStr">
        <is>
          <t>Azul</t>
        </is>
      </c>
      <c r="G1367" s="8" t="n">
        <v>0.38</v>
      </c>
      <c r="H1367" s="11" t="inlineStr">
        <is>
          <t>Kaladesh (KLD)</t>
        </is>
      </c>
      <c r="I1367" s="11" t="inlineStr">
        <is>
          <t>Não</t>
        </is>
      </c>
      <c r="J1367" s="11" t="n">
        <v>2016</v>
      </c>
      <c r="L1367" s="11" t="n">
        <v>2</v>
      </c>
      <c r="M1367" s="8">
        <f>L1367*G1367</f>
        <v/>
      </c>
      <c r="P1367" s="9" t="n"/>
    </row>
    <row r="1368">
      <c r="A1368" s="11" t="inlineStr">
        <is>
          <t>Drana's Emissary / Emissário de Drana</t>
        </is>
      </c>
      <c r="B1368" s="11" t="inlineStr">
        <is>
          <t>Creature — Vampire Cleric Ally / Criatura — Vampiro Clérigo Aliado</t>
        </is>
      </c>
      <c r="C1368" s="11" t="inlineStr">
        <is>
          <t>Uncommon / Incomum</t>
        </is>
      </c>
      <c r="D1368" s="11" t="inlineStr">
        <is>
          <t>Flying At the beginning of your upkeep, each opponent loses 1 life and you gain 1 life. / VoarNo início de sua manutenção, cada oponente perde 1 ponto de vida e você ganha 1 ponto de vida.</t>
        </is>
      </c>
      <c r="E1368" s="11" t="inlineStr">
        <is>
          <t>{1}{W}{B}</t>
        </is>
      </c>
      <c r="F1368" s="11" t="inlineStr">
        <is>
          <t>Preto, Branco</t>
        </is>
      </c>
      <c r="G1368" s="8" t="n">
        <v>0.45</v>
      </c>
      <c r="H1368" s="11" t="inlineStr">
        <is>
          <t>Battle for Zendikar (BFZ)</t>
        </is>
      </c>
      <c r="I1368" s="11" t="inlineStr">
        <is>
          <t>Não</t>
        </is>
      </c>
      <c r="J1368" s="11" t="n">
        <v>2015</v>
      </c>
      <c r="K1368" s="10" t="n">
        <v>46055</v>
      </c>
      <c r="L1368" s="11" t="n">
        <v>2</v>
      </c>
      <c r="M1368" s="8">
        <f>L1368*G1368</f>
        <v/>
      </c>
      <c r="P1368" s="9" t="n"/>
    </row>
    <row r="1369">
      <c r="A1369" s="11" t="inlineStr">
        <is>
          <t>Drana's Silencer / Silenciador de Drana</t>
        </is>
      </c>
      <c r="B1369" s="11" t="inlineStr">
        <is>
          <t>Creature — Vampire Rogue / Criatura — Vampiro Ladino</t>
        </is>
      </c>
      <c r="C1369" s="11" t="inlineStr">
        <is>
          <t>Common / Comum</t>
        </is>
      </c>
      <c r="D1369" s="11"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69" s="11" t="inlineStr">
        <is>
          <t>{5}{B}</t>
        </is>
      </c>
      <c r="F1369" s="11" t="inlineStr">
        <is>
          <t>Preto</t>
        </is>
      </c>
      <c r="G1369" s="8" t="n">
        <v>0.05</v>
      </c>
      <c r="H1369" s="11" t="inlineStr">
        <is>
          <t>Zendikar Rising (ZNR)</t>
        </is>
      </c>
      <c r="I1369" s="11" t="inlineStr">
        <is>
          <t>Não</t>
        </is>
      </c>
      <c r="J1369" s="11" t="n">
        <v>2020</v>
      </c>
      <c r="K1369" s="10" t="n">
        <v>46056</v>
      </c>
      <c r="L1369" s="11" t="n">
        <v>1</v>
      </c>
      <c r="M1369" s="8">
        <f>L1369*G1369</f>
        <v/>
      </c>
      <c r="P1369" s="9" t="n"/>
    </row>
    <row r="1370">
      <c r="A1370" s="11" t="inlineStr">
        <is>
          <t>Dread Shade / Sombra Aterrorizante</t>
        </is>
      </c>
      <c r="B1370" s="11" t="inlineStr">
        <is>
          <t>Creature — Shade / Criatura — Sombra</t>
        </is>
      </c>
      <c r="C1370" s="11" t="inlineStr">
        <is>
          <t>Rare / Rara</t>
        </is>
      </c>
      <c r="D1370" s="11" t="inlineStr">
        <is>
          <t>{B}: This creature gets +1/+1 until end of turn. / {B}: Sombra Aterrorizante recebe +1/+1 até o final do turno.</t>
        </is>
      </c>
      <c r="E1370" s="11" t="inlineStr">
        <is>
          <t>{B}{B}{B}</t>
        </is>
      </c>
      <c r="F1370" s="11" t="inlineStr">
        <is>
          <t>Preto</t>
        </is>
      </c>
      <c r="G1370" s="8" t="n">
        <v>0.32</v>
      </c>
      <c r="H1370" s="11" t="inlineStr">
        <is>
          <t>Dominaria (DOM)</t>
        </is>
      </c>
      <c r="I1370" s="11" t="inlineStr">
        <is>
          <t>Não</t>
        </is>
      </c>
      <c r="J1370" s="11" t="n">
        <v>2018</v>
      </c>
      <c r="K1370" s="10" t="n">
        <v>46084</v>
      </c>
      <c r="L1370" s="11" t="n">
        <v>2</v>
      </c>
      <c r="M1370" s="8">
        <f>L1370*G1370</f>
        <v/>
      </c>
      <c r="P1370" s="9" t="n"/>
    </row>
    <row r="1371">
      <c r="A1371" s="11" t="inlineStr">
        <is>
          <t>Dreadbringer Lampads / Lâmpades Medonhas</t>
        </is>
      </c>
      <c r="B1371" s="11" t="inlineStr">
        <is>
          <t>Enchantment Creature — Nymph / Criatura Encantamento — Ninfa</t>
        </is>
      </c>
      <c r="C1371" s="11" t="inlineStr">
        <is>
          <t>Common / Comum</t>
        </is>
      </c>
      <c r="D1371" s="11"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1371" s="11" t="inlineStr">
        <is>
          <t>{4}{B}</t>
        </is>
      </c>
      <c r="F1371" s="11" t="inlineStr">
        <is>
          <t>Preto</t>
        </is>
      </c>
      <c r="G1371" s="8" t="n">
        <v>0.03</v>
      </c>
      <c r="H1371" s="11" t="inlineStr">
        <is>
          <t>Journey into Nyx (JOU)</t>
        </is>
      </c>
      <c r="I1371" s="11" t="inlineStr">
        <is>
          <t>Não</t>
        </is>
      </c>
      <c r="J1371" s="11" t="n">
        <v>2014</v>
      </c>
      <c r="K1371" s="10" t="n">
        <v>46057</v>
      </c>
      <c r="L1371" s="11" t="n">
        <v>1</v>
      </c>
      <c r="M1371" s="8">
        <f>L1371*G1371</f>
        <v/>
      </c>
      <c r="P1371" s="9" t="n"/>
    </row>
    <row r="1372">
      <c r="A1372" s="11" t="inlineStr">
        <is>
          <t>Dreadbringer Lampads / Lâmpades Medonhas</t>
        </is>
      </c>
      <c r="B1372" s="11" t="inlineStr">
        <is>
          <t>Enchantment Creature — Nymph / Criatura Encantamento — Ninfa</t>
        </is>
      </c>
      <c r="C1372" s="11" t="inlineStr">
        <is>
          <t>Common / Comum</t>
        </is>
      </c>
      <c r="D1372" s="11"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1372" s="11" t="inlineStr">
        <is>
          <t>{4}{B}</t>
        </is>
      </c>
      <c r="F1372" s="11" t="inlineStr">
        <is>
          <t>Preto</t>
        </is>
      </c>
      <c r="G1372" s="8" t="n">
        <v>0.03</v>
      </c>
      <c r="H1372" s="11" t="inlineStr">
        <is>
          <t>The List (PLST)</t>
        </is>
      </c>
      <c r="I1372" s="11" t="inlineStr">
        <is>
          <t>Não</t>
        </is>
      </c>
      <c r="J1372" s="11" t="n">
        <v>2019</v>
      </c>
      <c r="K1372" s="10" t="n">
        <v>46057</v>
      </c>
      <c r="L1372" s="11" t="n">
        <v>2</v>
      </c>
      <c r="M1372" s="8">
        <f>L1372*G1372</f>
        <v/>
      </c>
      <c r="P1372" s="9" t="n"/>
    </row>
    <row r="1373">
      <c r="A1373" s="11" t="inlineStr">
        <is>
          <t>Dreadful Apathy / Apatia Pavorosa</t>
        </is>
      </c>
      <c r="B1373" s="11" t="inlineStr">
        <is>
          <t>Enchantment — Aura / Encantamento — Aura</t>
        </is>
      </c>
      <c r="C1373" s="11" t="inlineStr">
        <is>
          <t>Common / Comum</t>
        </is>
      </c>
      <c r="D1373" s="11" t="inlineStr">
        <is>
          <t>Enchant creature Enchanted creature can't attack or block. {2}{W}: Exile enchanted creature. / Encantar criatura A criatura encantada não pode atacar nem bloquear. {2}{W}: Exile a criatura encantada.</t>
        </is>
      </c>
      <c r="E1373" s="11" t="inlineStr">
        <is>
          <t>{2}{W}</t>
        </is>
      </c>
      <c r="F1373" s="11" t="inlineStr">
        <is>
          <t>Branco</t>
        </is>
      </c>
      <c r="G1373" s="8" t="n">
        <v>0.03</v>
      </c>
      <c r="H1373" s="11" t="inlineStr">
        <is>
          <t>Theros Beyond Death (THB)</t>
        </is>
      </c>
      <c r="I1373" s="11" t="inlineStr">
        <is>
          <t>Não</t>
        </is>
      </c>
      <c r="J1373" s="11" t="n">
        <v>2020</v>
      </c>
      <c r="L1373" s="11" t="n">
        <v>1</v>
      </c>
      <c r="M1373" s="8">
        <f>L1373*G1373</f>
        <v/>
      </c>
      <c r="P1373" s="9" t="n"/>
    </row>
    <row r="1374">
      <c r="A1374" s="11" t="inlineStr">
        <is>
          <t>Dreadwaters / Onda Medonha</t>
        </is>
      </c>
      <c r="B1374" s="11" t="inlineStr">
        <is>
          <t>Sorcery / Feitiço</t>
        </is>
      </c>
      <c r="C1374" s="11" t="inlineStr">
        <is>
          <t>Common / Comum</t>
        </is>
      </c>
      <c r="D1374" s="11" t="inlineStr">
        <is>
          <t>Target player mills X cards, where X is the number of lands you control. / O jogador alvo coloca os X primeiros cards do topo do grimório dele no próprio cemitério, sendo X igual ao número de terrenos que você controla.</t>
        </is>
      </c>
      <c r="E1374" s="11" t="inlineStr">
        <is>
          <t>{3}{U}</t>
        </is>
      </c>
      <c r="F1374" s="11" t="inlineStr">
        <is>
          <t>Azul</t>
        </is>
      </c>
      <c r="G1374" s="8" t="n">
        <v>0.05</v>
      </c>
      <c r="H1374" s="11" t="inlineStr">
        <is>
          <t>Magic Origins (ORI)</t>
        </is>
      </c>
      <c r="I1374" s="11" t="inlineStr">
        <is>
          <t>Não</t>
        </is>
      </c>
      <c r="J1374" s="11" t="n">
        <v>2015</v>
      </c>
      <c r="L1374" s="11" t="n">
        <v>5</v>
      </c>
      <c r="M1374" s="8">
        <f>L1374*G1374</f>
        <v/>
      </c>
      <c r="P1374" s="9" t="n"/>
    </row>
    <row r="1375">
      <c r="A1375" s="11" t="inlineStr">
        <is>
          <t>Dream Beavers</t>
        </is>
      </c>
      <c r="B1375" s="11" t="inlineStr">
        <is>
          <t>Creature — Beaver Nightmare</t>
        </is>
      </c>
      <c r="C1375" s="11" t="inlineStr">
        <is>
          <t>Uncommon / Incomum</t>
        </is>
      </c>
      <c r="D1375" s="11" t="inlineStr">
        <is>
          <t>Flying When this creature enters, each opponent loses 1 life and you gain 1 life. Scry 1. (Look at the top card of your library. You may put that card on the bottom.)</t>
        </is>
      </c>
      <c r="E1375" s="11" t="inlineStr">
        <is>
          <t>{B}</t>
        </is>
      </c>
      <c r="F1375" s="11" t="inlineStr">
        <is>
          <t>Preto</t>
        </is>
      </c>
      <c r="G1375" s="8" t="n">
        <v>0.28</v>
      </c>
      <c r="H1375" s="11" t="inlineStr">
        <is>
          <t>Teenage Mutant Ninja Turtles (TMT)</t>
        </is>
      </c>
      <c r="I1375" s="11" t="inlineStr">
        <is>
          <t>Não</t>
        </is>
      </c>
      <c r="J1375" s="11" t="n">
        <v>2026</v>
      </c>
      <c r="K1375" s="10" t="n">
        <v>46023</v>
      </c>
      <c r="L1375" s="11" t="n">
        <v>1</v>
      </c>
      <c r="M1375" s="8">
        <f>L1375*G1375</f>
        <v/>
      </c>
      <c r="P1375" s="9" t="n"/>
    </row>
    <row r="1376">
      <c r="A1376" s="11" t="inlineStr">
        <is>
          <t>Dream Seizer</t>
        </is>
      </c>
      <c r="B1376" s="11" t="inlineStr">
        <is>
          <t>Creature — Faerie Rogue</t>
        </is>
      </c>
      <c r="C1376" s="11" t="inlineStr">
        <is>
          <t>Common</t>
        </is>
      </c>
      <c r="D1376" s="11" t="inlineStr">
        <is>
          <t>Flying. When this creature enters, you may blight 1. If you do, each opponent discards a card. (To blight 1, put a -1/-1 counter on a creature you control.)</t>
        </is>
      </c>
      <c r="E1376" s="11" t="inlineStr">
        <is>
          <t>{3}{B}</t>
        </is>
      </c>
      <c r="F1376" s="11" t="inlineStr">
        <is>
          <t>Preto</t>
        </is>
      </c>
      <c r="G1376" s="8" t="n">
        <v>0.05</v>
      </c>
      <c r="H1376" s="11" t="inlineStr">
        <is>
          <t>Lorwyn Eclipsed (ECL)</t>
        </is>
      </c>
      <c r="I1376" s="11" t="inlineStr">
        <is>
          <t>Não</t>
        </is>
      </c>
      <c r="J1376" s="11" t="n">
        <v>2026</v>
      </c>
      <c r="K1376" s="10" t="n">
        <v>46056</v>
      </c>
      <c r="L1376" s="11" t="n">
        <v>1</v>
      </c>
      <c r="M1376" s="8">
        <f>L1376*G1376</f>
        <v/>
      </c>
      <c r="P1376" s="9" t="n"/>
    </row>
    <row r="1377">
      <c r="A1377" s="11" t="inlineStr">
        <is>
          <t>Dream Thrush / Tordo dos Sonhos</t>
        </is>
      </c>
      <c r="B1377" s="11" t="inlineStr">
        <is>
          <t>Creature — Bird</t>
        </is>
      </c>
      <c r="C1377" s="11" t="inlineStr">
        <is>
          <t>Common / Comum</t>
        </is>
      </c>
      <c r="D1377" s="11" t="inlineStr">
        <is>
          <t>Flying {T}: Target land becomes the basic land type of your choice until end of turn.</t>
        </is>
      </c>
      <c r="E1377" s="11" t="inlineStr">
        <is>
          <t>{1}{U}</t>
        </is>
      </c>
      <c r="F1377" s="11" t="inlineStr">
        <is>
          <t>Azul</t>
        </is>
      </c>
      <c r="G1377" s="8" t="n">
        <v>0.08</v>
      </c>
      <c r="H1377" s="11" t="inlineStr">
        <is>
          <t>Invasion (INV)</t>
        </is>
      </c>
      <c r="I1377" s="11" t="inlineStr">
        <is>
          <t>Não</t>
        </is>
      </c>
      <c r="J1377" s="11" t="n">
        <v>2000</v>
      </c>
      <c r="K1377" s="10" t="n">
        <v>46023</v>
      </c>
      <c r="L1377" s="11" t="n">
        <v>1</v>
      </c>
      <c r="M1377" s="8">
        <f>L1377*G1377</f>
        <v/>
      </c>
      <c r="P1377" s="9" t="n"/>
    </row>
    <row r="1378">
      <c r="A1378" s="11" t="inlineStr">
        <is>
          <t>Dreams of Laguna / Sonhos de Laguna</t>
        </is>
      </c>
      <c r="B1378" s="11" t="inlineStr">
        <is>
          <t>Mágica Instantânea</t>
        </is>
      </c>
      <c r="C1378" s="11" t="inlineStr">
        <is>
          <t>Comum</t>
        </is>
      </c>
      <c r="D1378" s="11" t="inlineStr">
        <is>
          <t>Vigie 1, depois compre um card. (Para vigiar 1, olhe o card do topo de seu grimório. Você pode colocá-lo em seu cemitério.) Recapitular {3}{U} (Você pode conjurar este card de seu cemitério pagando seu custo de recapitular. Depois, exile-o.)</t>
        </is>
      </c>
      <c r="E1378" s="11" t="inlineStr">
        <is>
          <t>1{U}</t>
        </is>
      </c>
      <c r="F1378" s="11" t="inlineStr">
        <is>
          <t>Azul</t>
        </is>
      </c>
      <c r="G1378" s="8" t="n">
        <v>0.05</v>
      </c>
      <c r="H1378" s="11" t="inlineStr">
        <is>
          <t>Final Fantasy</t>
        </is>
      </c>
      <c r="I1378" s="11" t="inlineStr">
        <is>
          <t>Não</t>
        </is>
      </c>
      <c r="J1378" s="11" t="n">
        <v>2025</v>
      </c>
      <c r="L1378" s="11" t="n">
        <v>8</v>
      </c>
      <c r="M1378" s="8">
        <f>L1378*G1378</f>
        <v/>
      </c>
      <c r="P1378" s="9" t="n"/>
    </row>
    <row r="1379">
      <c r="A1379" s="11" t="inlineStr">
        <is>
          <t>Dreams of Laguna / Sonhos de Laguna</t>
        </is>
      </c>
      <c r="B1379" s="11" t="inlineStr">
        <is>
          <t>Mágica Instantânea</t>
        </is>
      </c>
      <c r="C1379" s="11" t="inlineStr">
        <is>
          <t>Comum</t>
        </is>
      </c>
      <c r="D1379" s="11" t="inlineStr">
        <is>
          <t>Vigie 1, depois compre um card. (Para vigiar 1, olhe o card do topo de seu grimório. Você pode colocá-lo em seu cemitério.) Recapitular {3}{U} (Você pode conjurar este card de seu cemitério pagando seu custo de recapitular. Depois, exile-o.)</t>
        </is>
      </c>
      <c r="E1379" s="11" t="inlineStr">
        <is>
          <t>1{U}</t>
        </is>
      </c>
      <c r="F1379" s="11" t="inlineStr">
        <is>
          <t>Azul</t>
        </is>
      </c>
      <c r="G1379" s="8" t="n">
        <v>0.25</v>
      </c>
      <c r="H1379" s="11" t="inlineStr">
        <is>
          <t>Final Fantasy</t>
        </is>
      </c>
      <c r="I1379" s="11" t="inlineStr">
        <is>
          <t>Sim</t>
        </is>
      </c>
      <c r="J1379" s="11" t="n">
        <v>2025</v>
      </c>
      <c r="L1379" s="11" t="n">
        <v>1</v>
      </c>
      <c r="M1379" s="8">
        <f>L1379*G1379</f>
        <v/>
      </c>
      <c r="P1379" s="9" t="n"/>
    </row>
    <row r="1380">
      <c r="A1380" s="11" t="inlineStr">
        <is>
          <t>Dreamshackle Geist / Geist do Grilhão Onírico</t>
        </is>
      </c>
      <c r="B1380" s="11" t="inlineStr">
        <is>
          <t>Creature — Spirit / Criatura — Espírito</t>
        </is>
      </c>
      <c r="C1380" s="11" t="inlineStr">
        <is>
          <t>Rare / Rara</t>
        </is>
      </c>
      <c r="D1380" s="11"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380" s="11" t="inlineStr">
        <is>
          <t>{1}{U}{U}</t>
        </is>
      </c>
      <c r="F1380" s="11" t="inlineStr">
        <is>
          <t>Azul</t>
        </is>
      </c>
      <c r="G1380" s="8" t="n">
        <v>0.3</v>
      </c>
      <c r="H1380" s="11" t="inlineStr">
        <is>
          <t>Innistrad: Crimson Vow (VOW)</t>
        </is>
      </c>
      <c r="I1380" s="11" t="inlineStr">
        <is>
          <t>Não</t>
        </is>
      </c>
      <c r="J1380" s="11" t="n">
        <v>2021</v>
      </c>
      <c r="K1380" s="10" t="n">
        <v>46025</v>
      </c>
      <c r="L1380" s="11" t="n">
        <v>1</v>
      </c>
      <c r="M1380" s="8">
        <f>L1380*G1380</f>
        <v/>
      </c>
      <c r="P1380" s="9" t="n"/>
    </row>
    <row r="1381">
      <c r="A1381" s="11" t="inlineStr">
        <is>
          <t>Dreamstealer / Rouba-sonhos</t>
        </is>
      </c>
      <c r="B1381" s="11" t="inlineStr">
        <is>
          <t>Creature — Human Wizard / Criatura — Humano Mago</t>
        </is>
      </c>
      <c r="C1381" s="11" t="inlineStr">
        <is>
          <t>Rare / Rara</t>
        </is>
      </c>
      <c r="D1381" s="11" t="inlineStr">
        <is>
          <t>Menace Whenever this creature deals combat damage to a player, that player discards that many cards. Eternalize {4}{B}{B} ({4}{B}{B}, Exile this card from your graveyard: Create a token that's a copy of it, except it's a 4/4 black Zombie Human Wizard with no mana cost. Eternalize only as a sorcery.) / Ameaçar Toda vez que Rouba-sonhos causa dano de combate a um jogador, aquele jogador descarta uma quantidade correspondente de cards. Eternizar {4}{B}{B} ({4}{B}{B}, exile este card de seu cemitério: Crie uma ficha que seja uma cópia dele, com a exceção de ser um Zumbi Humano Mago preto 4/4 sem custo de mana. Eternize somente como um feitiço.)</t>
        </is>
      </c>
      <c r="E1381" s="11" t="inlineStr">
        <is>
          <t>{2}{B}</t>
        </is>
      </c>
      <c r="F1381" s="11" t="inlineStr">
        <is>
          <t>Preto</t>
        </is>
      </c>
      <c r="G1381" s="8" t="n">
        <v>0.24</v>
      </c>
      <c r="H1381" s="11" t="inlineStr">
        <is>
          <t>Hour of Devastation (HOU)</t>
        </is>
      </c>
      <c r="I1381" s="11" t="inlineStr">
        <is>
          <t>Não</t>
        </is>
      </c>
      <c r="J1381" s="11" t="n">
        <v>2017</v>
      </c>
      <c r="K1381" s="10" t="n">
        <v>46054</v>
      </c>
      <c r="L1381" s="11" t="n">
        <v>1</v>
      </c>
      <c r="M1381" s="8">
        <f>L1381*G1381</f>
        <v/>
      </c>
      <c r="P1381" s="9" t="n"/>
    </row>
    <row r="1382">
      <c r="A1382" s="11" t="inlineStr">
        <is>
          <t>Dredging Claw / Garra Dragadora</t>
        </is>
      </c>
      <c r="B1382" s="11" t="inlineStr">
        <is>
          <t>Artifact — Equipment / Artefato — Equipamento</t>
        </is>
      </c>
      <c r="C1382" s="11" t="inlineStr">
        <is>
          <t>Common / Comum</t>
        </is>
      </c>
      <c r="D1382" s="11" t="inlineStr">
        <is>
          <t>Equipped creature gets +1/+0 and has menace. Whenever a creature enters the battlefield from your graveyard, you may attach Dredging Claw to it. Equip {1}{B}</t>
        </is>
      </c>
      <c r="E1382" s="11" t="inlineStr">
        <is>
          <t>{2}</t>
        </is>
      </c>
      <c r="F1382" s="11" t="inlineStr">
        <is>
          <t>Incolor</t>
        </is>
      </c>
      <c r="G1382" s="8" t="n">
        <v>0.2</v>
      </c>
      <c r="H1382" s="11" t="inlineStr">
        <is>
          <t>The Brothers' War (BRO)</t>
        </is>
      </c>
      <c r="I1382" s="11" t="inlineStr">
        <is>
          <t>Sim</t>
        </is>
      </c>
      <c r="J1382" s="11" t="n">
        <v>2022</v>
      </c>
      <c r="L1382" s="11" t="n">
        <v>1</v>
      </c>
      <c r="M1382" s="8">
        <f>L1382*G1382</f>
        <v/>
      </c>
      <c r="P1382" s="9" t="n"/>
    </row>
    <row r="1383">
      <c r="A1383" s="11" t="inlineStr">
        <is>
          <t>Dregscape Sliver / Fractius do Vale das Escórias</t>
        </is>
      </c>
      <c r="B1383" s="11" t="inlineStr">
        <is>
          <t>Creature — Sliver / Criatura — Fractius</t>
        </is>
      </c>
      <c r="C1383" s="11" t="inlineStr">
        <is>
          <t>Uncommon / Incomum</t>
        </is>
      </c>
      <c r="D1383" s="11" t="inlineStr">
        <is>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is>
      </c>
      <c r="E1383" s="11" t="inlineStr">
        <is>
          <t>{1}{B}</t>
        </is>
      </c>
      <c r="F1383" s="11" t="inlineStr">
        <is>
          <t>Preto</t>
        </is>
      </c>
      <c r="G1383" s="8" t="n">
        <v>0.05</v>
      </c>
      <c r="H1383" s="11" t="inlineStr">
        <is>
          <t>Modern Horizons (MH1)</t>
        </is>
      </c>
      <c r="I1383" s="11" t="inlineStr">
        <is>
          <t>Não</t>
        </is>
      </c>
      <c r="J1383" s="11" t="n">
        <v>2019</v>
      </c>
      <c r="K1383" s="10" t="n">
        <v>46055</v>
      </c>
      <c r="L1383" s="11" t="n">
        <v>3</v>
      </c>
      <c r="M1383" s="8">
        <f>L1383*G1383</f>
        <v/>
      </c>
      <c r="P1383" s="9" t="n"/>
    </row>
    <row r="1384">
      <c r="A1384" s="11" t="inlineStr">
        <is>
          <t>Drey Keeper / Guardião da Toca</t>
        </is>
      </c>
      <c r="B1384" s="11" t="inlineStr">
        <is>
          <t>Creature — Elf Druid / Criatura — Elfo Druida</t>
        </is>
      </c>
      <c r="C1384" s="11" t="inlineStr">
        <is>
          <t>Common / Comum</t>
        </is>
      </c>
      <c r="D1384" s="11" t="inlineStr">
        <is>
          <t>When this creature enters, create two 1/1 green Squirrel creature tokens. {3}{B}: Squirrels you control get +1/+0 and gain menace until end of turn. / Quando Guardião da Toca entrar no campo de batalha, crie duas fichas de criatura Esquilo verde 1/1. {3}{B}: Os Esquilos que você controla recebem +1/+0 e ganham ameaçar até o final do turno.</t>
        </is>
      </c>
      <c r="E1384" s="11" t="inlineStr">
        <is>
          <t>{3}{B}{G}</t>
        </is>
      </c>
      <c r="F1384" s="11" t="inlineStr">
        <is>
          <t>Preto, Verde</t>
        </is>
      </c>
      <c r="G1384" s="8" t="n">
        <v>0.05</v>
      </c>
      <c r="H1384" s="11" t="inlineStr">
        <is>
          <t>Modern Horizons 2 (MH2)</t>
        </is>
      </c>
      <c r="I1384" s="11" t="inlineStr">
        <is>
          <t>Não</t>
        </is>
      </c>
      <c r="J1384" s="11" t="n">
        <v>2021</v>
      </c>
      <c r="K1384" s="10" t="n">
        <v>46055</v>
      </c>
      <c r="L1384" s="11" t="n">
        <v>1</v>
      </c>
      <c r="M1384" s="8">
        <f>L1384*G1384</f>
        <v/>
      </c>
      <c r="P1384" s="9" t="n"/>
    </row>
    <row r="1385">
      <c r="A1385" s="11" t="inlineStr">
        <is>
          <t>Drider / Draider</t>
        </is>
      </c>
      <c r="B1385" s="11" t="inlineStr">
        <is>
          <t>Creature — Elf Spider / Criatura — Elfo Aranha</t>
        </is>
      </c>
      <c r="C1385" s="11" t="inlineStr">
        <is>
          <t>Uncommon / Incomum</t>
        </is>
      </c>
      <c r="D1385" s="11" t="inlineStr">
        <is>
          <t>Reach Whenever this creature deals combat damage to a player, create a 2/1 black Spider creature token with menace and reach. / Alcance Toda vez que Draider causar dano de combate a um jogador, crie uma ficha de criatura Aranha preta 2/1 com ameaçar e alcance.</t>
        </is>
      </c>
      <c r="E1385" s="11" t="inlineStr">
        <is>
          <t>{4}{B}</t>
        </is>
      </c>
      <c r="F1385" s="11" t="inlineStr">
        <is>
          <t>Preto</t>
        </is>
      </c>
      <c r="G1385" s="8" t="n">
        <v>0.18</v>
      </c>
      <c r="H1385" s="11" t="inlineStr">
        <is>
          <t>Adventures in the Forgotten Realms (AFR)</t>
        </is>
      </c>
      <c r="I1385" s="11" t="inlineStr">
        <is>
          <t>Não</t>
        </is>
      </c>
      <c r="J1385" s="11" t="n">
        <v>2021</v>
      </c>
      <c r="K1385" s="10" t="n">
        <v>46085</v>
      </c>
      <c r="L1385" s="11" t="n">
        <v>1</v>
      </c>
      <c r="M1385" s="8">
        <f>L1385*G1385</f>
        <v/>
      </c>
      <c r="P1385" s="9" t="n"/>
    </row>
    <row r="1386">
      <c r="A1386" s="11" t="inlineStr">
        <is>
          <t>Drogskol Shieldmate / Escudeira Drogskol</t>
        </is>
      </c>
      <c r="B1386" s="11" t="inlineStr">
        <is>
          <t>Creature — Spirit Soldier / Criatura — Espírito Soldado</t>
        </is>
      </c>
      <c r="C1386" s="11" t="inlineStr">
        <is>
          <t>Uncommon / Incomum</t>
        </is>
      </c>
      <c r="D1386" s="11" t="inlineStr">
        <is>
          <t>Flash When this creature enters, other creatures you control get +0/+1 until end of turn. / Lampejo (Você poderá conjurar esta mágica a qualquer momento em que puder conjurar uma mágica instantânea.) Quando Escudeira Drogskol entra no campo de batalha, as outras criaturas que você controla recebem +0/+1 até o final do turno.</t>
        </is>
      </c>
      <c r="E1386" s="11" t="inlineStr">
        <is>
          <t>{2}{W}</t>
        </is>
      </c>
      <c r="F1386" s="11" t="inlineStr">
        <is>
          <t>Branco</t>
        </is>
      </c>
      <c r="G1386" s="8" t="n">
        <v>0.08</v>
      </c>
      <c r="H1386" s="11" t="inlineStr">
        <is>
          <t>Eldritch Moon (EMN)</t>
        </is>
      </c>
      <c r="I1386" s="11" t="inlineStr">
        <is>
          <t>Não</t>
        </is>
      </c>
      <c r="J1386" s="11" t="n">
        <v>2016</v>
      </c>
      <c r="K1386" s="10" t="n">
        <v>46083</v>
      </c>
      <c r="L1386" s="11" t="n">
        <v>1</v>
      </c>
      <c r="M1386" s="8">
        <f>L1386*G1386</f>
        <v/>
      </c>
      <c r="P1386" s="9" t="n"/>
    </row>
    <row r="1387">
      <c r="A1387" s="11" t="inlineStr">
        <is>
          <t>Dromoka Dunecaster / Conjurador de Dunas de Dromoka</t>
        </is>
      </c>
      <c r="B1387" s="11" t="inlineStr">
        <is>
          <t>Creature — Human Wizard / Criatura — Humano Mago</t>
        </is>
      </c>
      <c r="C1387" s="11" t="inlineStr">
        <is>
          <t>Common / Comum</t>
        </is>
      </c>
      <c r="D1387" s="11" t="inlineStr">
        <is>
          <t>{1}{W}, {T}: Tap target creature without flying. / {1}{W}, {T}: Vire a criatura alvo sem voar.</t>
        </is>
      </c>
      <c r="E1387" s="11" t="inlineStr">
        <is>
          <t>{W}</t>
        </is>
      </c>
      <c r="F1387" s="11" t="inlineStr">
        <is>
          <t>Branco</t>
        </is>
      </c>
      <c r="G1387" s="8" t="n">
        <v>0.08</v>
      </c>
      <c r="H1387" s="11" t="inlineStr">
        <is>
          <t>Dragons of Tarkir (DTK)</t>
        </is>
      </c>
      <c r="I1387" s="11" t="inlineStr">
        <is>
          <t>Não</t>
        </is>
      </c>
      <c r="J1387" s="11" t="n">
        <v>2015</v>
      </c>
      <c r="K1387" s="11" t="inlineStr">
        <is>
          <t>0/2</t>
        </is>
      </c>
      <c r="L1387" s="11" t="n">
        <v>1</v>
      </c>
      <c r="M1387" s="8">
        <f>L1387*G1387</f>
        <v/>
      </c>
      <c r="P1387" s="9" t="n"/>
    </row>
    <row r="1388">
      <c r="A1388" s="11" t="inlineStr">
        <is>
          <t>Dromoka Warrior / Guerreiro de Dromoka</t>
        </is>
      </c>
      <c r="B1388" s="11" t="inlineStr">
        <is>
          <t>Creature — Human Warrior / Criatura — Humano Guerreiro</t>
        </is>
      </c>
      <c r="C1388" s="11" t="inlineStr">
        <is>
          <t>Common / Comum</t>
        </is>
      </c>
      <c r="E1388" s="11" t="inlineStr">
        <is>
          <t>{1}{W}</t>
        </is>
      </c>
      <c r="F1388" s="11" t="inlineStr">
        <is>
          <t>Branco</t>
        </is>
      </c>
      <c r="G1388" s="8" t="n">
        <v>0.05</v>
      </c>
      <c r="H1388" s="11" t="inlineStr">
        <is>
          <t>Dragons of Tarkir (DTK)</t>
        </is>
      </c>
      <c r="I1388" s="11" t="inlineStr">
        <is>
          <t>Não</t>
        </is>
      </c>
      <c r="J1388" s="11" t="n">
        <v>2015</v>
      </c>
      <c r="K1388" s="10" t="n">
        <v>46025</v>
      </c>
      <c r="L1388" s="11" t="n">
        <v>1</v>
      </c>
      <c r="M1388" s="8">
        <f>L1388*G1388</f>
        <v/>
      </c>
      <c r="P1388" s="9" t="n"/>
    </row>
    <row r="1389">
      <c r="A1389" s="11" t="inlineStr">
        <is>
          <t>Dross Crocodile / Crocodilo do Entulho</t>
        </is>
      </c>
      <c r="B1389" s="11" t="inlineStr">
        <is>
          <t>Creature — Zombie Crocodile / Criatura — Zumbi Crocodilo</t>
        </is>
      </c>
      <c r="C1389" s="11" t="inlineStr">
        <is>
          <t>Common / Comum</t>
        </is>
      </c>
      <c r="E1389" s="11" t="inlineStr">
        <is>
          <t>{3}{B}</t>
        </is>
      </c>
      <c r="F1389" s="11" t="inlineStr">
        <is>
          <t>Preto</t>
        </is>
      </c>
      <c r="G1389" s="8" t="n">
        <v>0.06</v>
      </c>
      <c r="H1389" s="11" t="inlineStr">
        <is>
          <t>Tenth Edition (10E)</t>
        </is>
      </c>
      <c r="I1389" s="11" t="inlineStr">
        <is>
          <t>Não</t>
        </is>
      </c>
      <c r="J1389" s="11" t="n">
        <v>2007</v>
      </c>
      <c r="K1389" s="10" t="n">
        <v>46027</v>
      </c>
      <c r="L1389" s="11" t="n">
        <v>1</v>
      </c>
      <c r="M1389" s="8">
        <f>L1389*G1389</f>
        <v/>
      </c>
      <c r="P1389" s="9" t="n"/>
    </row>
    <row r="1390">
      <c r="A1390" s="11" t="inlineStr">
        <is>
          <t>Dross Hopper / Saltarilho de Escória</t>
        </is>
      </c>
      <c r="B1390" s="11" t="inlineStr">
        <is>
          <t>Creature — Phyrexian Insect Horror / Criatura — Inseto Horror</t>
        </is>
      </c>
      <c r="C1390" s="11" t="inlineStr">
        <is>
          <t>Common / Comum</t>
        </is>
      </c>
      <c r="D1390" s="11" t="inlineStr">
        <is>
          <t>Sacrifice a creature: This creature gains flying until end of turn. / Sacrifique uma criatura: Saltarilho de Escória ganha voar até o final do turno.</t>
        </is>
      </c>
      <c r="E1390" s="11" t="inlineStr">
        <is>
          <t>{1}{B}</t>
        </is>
      </c>
      <c r="F1390" s="11" t="inlineStr">
        <is>
          <t>Preto</t>
        </is>
      </c>
      <c r="G1390" s="8" t="n">
        <v>0.06</v>
      </c>
      <c r="H1390" s="11" t="inlineStr">
        <is>
          <t>Scars of Mirrodin (SOM)</t>
        </is>
      </c>
      <c r="I1390" s="11" t="inlineStr">
        <is>
          <t>Não</t>
        </is>
      </c>
      <c r="J1390" s="11" t="n">
        <v>2010</v>
      </c>
      <c r="K1390" s="10" t="n">
        <v>46024</v>
      </c>
      <c r="L1390" s="11" t="n">
        <v>1</v>
      </c>
      <c r="M1390" s="8">
        <f>L1390*G1390</f>
        <v/>
      </c>
      <c r="P1390" s="9" t="n"/>
    </row>
    <row r="1391">
      <c r="A1391" s="11" t="inlineStr">
        <is>
          <t>Dross Skullbomb / Bombacrânio de Dross</t>
        </is>
      </c>
      <c r="B1391" s="11" t="inlineStr">
        <is>
          <t>Artifact / Artefato</t>
        </is>
      </c>
      <c r="C1391" s="11" t="inlineStr">
        <is>
          <t>Common / Comum</t>
        </is>
      </c>
      <c r="D1391" s="11" t="inlineStr">
        <is>
          <t>{1}, Sacrifice this artifact: Draw a card. {2}{B}, Sacrifice this artifact: Return target creature card from your graveyard to your hand. Draw a card. Activate only as a sorcery. / {1}, sacrifique Bombacrânio de Dross: Compre um card. {2}{B}, sacrifique Bombacrânio de Dross: Devolva o card de criatura alvo de seu cemitério para sua mão. Compre um card. Ative somente como um feitiço.</t>
        </is>
      </c>
      <c r="E1391" s="11" t="inlineStr">
        <is>
          <t>{1}</t>
        </is>
      </c>
      <c r="F1391" s="11" t="inlineStr">
        <is>
          <t>Preto</t>
        </is>
      </c>
      <c r="G1391" s="8" t="n">
        <v>0.04</v>
      </c>
      <c r="H1391" s="11" t="inlineStr">
        <is>
          <t>Phyrexia: All Will Be One (ONE)</t>
        </is>
      </c>
      <c r="I1391" s="11" t="inlineStr">
        <is>
          <t>Não</t>
        </is>
      </c>
      <c r="J1391" s="11" t="n">
        <v>2023</v>
      </c>
      <c r="L1391" s="11" t="n">
        <v>1</v>
      </c>
      <c r="M1391" s="8">
        <f>L1391*G1391</f>
        <v/>
      </c>
      <c r="P1391" s="9" t="n"/>
    </row>
    <row r="1392">
      <c r="A1392" s="11" t="inlineStr">
        <is>
          <t>Drought</t>
        </is>
      </c>
      <c r="B1392" s="11" t="inlineStr">
        <is>
          <t>Encantamento / Enchantment</t>
        </is>
      </c>
      <c r="C1392" s="11" t="inlineStr">
        <is>
          <t>Rara / Rare</t>
        </is>
      </c>
      <c r="D1392" s="11" t="inlineStr">
        <is>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is>
      </c>
      <c r="E1392" s="11" t="inlineStr">
        <is>
          <t>{2}{W}{W}</t>
        </is>
      </c>
      <c r="F1392" s="11" t="inlineStr">
        <is>
          <t>Branco</t>
        </is>
      </c>
      <c r="G1392" s="8" t="n">
        <v>0.13</v>
      </c>
      <c r="H1392" s="11" t="inlineStr">
        <is>
          <t>Ice Age (ICE)</t>
        </is>
      </c>
      <c r="I1392" s="11" t="inlineStr">
        <is>
          <t>Não</t>
        </is>
      </c>
      <c r="J1392" s="11" t="n">
        <v>1995</v>
      </c>
      <c r="L1392" s="11" t="n">
        <v>1</v>
      </c>
      <c r="M1392" s="8">
        <f>L1392*G1392</f>
        <v/>
      </c>
      <c r="P1392" s="9" t="n"/>
    </row>
    <row r="1393">
      <c r="A1393" s="11" t="inlineStr">
        <is>
          <t>Drove of Elves / Bando de Elfos</t>
        </is>
      </c>
      <c r="B1393" s="11" t="inlineStr">
        <is>
          <t>Creature — Elf / Criatura — Elfo</t>
        </is>
      </c>
      <c r="C1393" s="11" t="inlineStr">
        <is>
          <t>Uncommon / Incomum</t>
        </is>
      </c>
      <c r="D1393" s="11" t="inlineStr">
        <is>
          <t>Hexproof Drove of Elves's power and toughness are each equal to the number of green permanents you control. / O poder e resistência de Bando de Elfos são ambos iguais ao número de permanentes verdes que você controla. Bando de Elfos não pode ser alvo de mágicas nem de habilidades controladas por seus oponentes.</t>
        </is>
      </c>
      <c r="E1393" s="11" t="inlineStr">
        <is>
          <t>{3}{G}</t>
        </is>
      </c>
      <c r="F1393" s="11" t="inlineStr">
        <is>
          <t>Verde</t>
        </is>
      </c>
      <c r="G1393" s="8" t="n">
        <v>0.65</v>
      </c>
      <c r="H1393" s="11" t="inlineStr">
        <is>
          <t>Shadowmoor (SHM)</t>
        </is>
      </c>
      <c r="I1393" s="11" t="inlineStr">
        <is>
          <t>Não</t>
        </is>
      </c>
      <c r="J1393" s="11" t="n">
        <v>2008</v>
      </c>
      <c r="K1393" s="11" t="inlineStr">
        <is>
          <t>*/*</t>
        </is>
      </c>
      <c r="L1393" s="11" t="n">
        <v>1</v>
      </c>
      <c r="M1393" s="8">
        <f>L1393*G1393</f>
        <v/>
      </c>
      <c r="N1393" s="11" t="inlineStr">
        <is>
          <t>Pasta</t>
        </is>
      </c>
      <c r="P1393" s="9" t="n"/>
    </row>
    <row r="1394">
      <c r="A1394" s="11" t="inlineStr">
        <is>
          <t>Drove of Elves / Bando de Elfos</t>
        </is>
      </c>
      <c r="B1394" s="11" t="inlineStr">
        <is>
          <t>Creature — Elf / Criatura — Elfo</t>
        </is>
      </c>
      <c r="C1394" s="11" t="inlineStr">
        <is>
          <t>Uncommon / Incomum</t>
        </is>
      </c>
      <c r="D1394" s="11" t="inlineStr">
        <is>
          <t>Hexproof Drove of Elves's power and toughness are each equal to the number of green permanents you control. / O poder e resistência de Bando de Elfos são ambos iguais ao número de permanentes verdes que você controla. Bando de Elfos não pode ser alvo de mágicas nem de habilidades controladas por seus oponentes.</t>
        </is>
      </c>
      <c r="E1394" s="11" t="inlineStr">
        <is>
          <t>{3}{G}</t>
        </is>
      </c>
      <c r="F1394" s="11" t="inlineStr">
        <is>
          <t>Verde</t>
        </is>
      </c>
      <c r="G1394" s="8" t="n">
        <v>0.5600000000000001</v>
      </c>
      <c r="H1394" s="11" t="inlineStr">
        <is>
          <t>Shadowmoor (SHM)</t>
        </is>
      </c>
      <c r="I1394" s="11" t="inlineStr">
        <is>
          <t>Não</t>
        </is>
      </c>
      <c r="J1394" s="11" t="n">
        <v>2008</v>
      </c>
      <c r="K1394" s="11" t="inlineStr">
        <is>
          <t>*/*</t>
        </is>
      </c>
      <c r="L1394" s="11" t="n">
        <v>1</v>
      </c>
      <c r="M1394" s="8">
        <f>L1394*G1394</f>
        <v/>
      </c>
      <c r="P1394" s="9" t="n"/>
    </row>
    <row r="1395">
      <c r="A1395" s="11" t="inlineStr">
        <is>
          <t>Drown in Sorrow / Afogar em Mágoas</t>
        </is>
      </c>
      <c r="B1395" s="11" t="inlineStr">
        <is>
          <t>Sorcery / Feitiço</t>
        </is>
      </c>
      <c r="C1395" s="11" t="inlineStr">
        <is>
          <t>Common / Comum</t>
        </is>
      </c>
      <c r="D1395" s="11" t="inlineStr">
        <is>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is>
      </c>
      <c r="E1395" s="11" t="inlineStr">
        <is>
          <t>{1}{B}{B}</t>
        </is>
      </c>
      <c r="F1395" s="11" t="inlineStr">
        <is>
          <t>Preto</t>
        </is>
      </c>
      <c r="G1395" s="8" t="n">
        <v>3.5</v>
      </c>
      <c r="H1395" s="11" t="inlineStr">
        <is>
          <t>Commander Masters (CMM)</t>
        </is>
      </c>
      <c r="I1395" s="11" t="inlineStr">
        <is>
          <t>Não</t>
        </is>
      </c>
      <c r="J1395" s="11" t="n">
        <v>2023</v>
      </c>
      <c r="L1395" s="11" t="n">
        <v>2</v>
      </c>
      <c r="M1395" s="8">
        <f>L1395*G1395</f>
        <v/>
      </c>
      <c r="N1395" s="11" t="inlineStr">
        <is>
          <t>Pasta</t>
        </is>
      </c>
      <c r="P1395" s="9" t="n"/>
    </row>
    <row r="1396">
      <c r="A1396" s="11" t="inlineStr">
        <is>
          <t>Drowner of Hope / Afogador da Esperança</t>
        </is>
      </c>
      <c r="B1396" s="11" t="inlineStr">
        <is>
          <t>Creature — Eldrazi / Criatura — Eldrazi</t>
        </is>
      </c>
      <c r="C1396" s="11" t="inlineStr">
        <is>
          <t>Rare / Rara</t>
        </is>
      </c>
      <c r="D1396" s="11"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396" s="11" t="inlineStr">
        <is>
          <t>{5}{U}</t>
        </is>
      </c>
      <c r="F1396" s="11" t="inlineStr">
        <is>
          <t>Azul</t>
        </is>
      </c>
      <c r="G1396" s="8" t="n">
        <v>0.25</v>
      </c>
      <c r="H1396" s="11" t="inlineStr">
        <is>
          <t>Battle for Zendikar (BFZ)</t>
        </is>
      </c>
      <c r="I1396" s="11" t="inlineStr">
        <is>
          <t>Não</t>
        </is>
      </c>
      <c r="J1396" s="11" t="n">
        <v>2015</v>
      </c>
      <c r="K1396" s="10" t="n">
        <v>46147</v>
      </c>
      <c r="L1396" s="11" t="n">
        <v>1</v>
      </c>
      <c r="M1396" s="8">
        <f>L1396*G1396</f>
        <v/>
      </c>
      <c r="P1396" s="9" t="n"/>
    </row>
    <row r="1397">
      <c r="A1397" s="11" t="inlineStr">
        <is>
          <t>Drownyard Behemoth / Behemoth da Costa Náufraga</t>
        </is>
      </c>
      <c r="B1397" s="11" t="inlineStr">
        <is>
          <t>Creature — Eldrazi Crab / Criatura — Eldrazi Caranguejo</t>
        </is>
      </c>
      <c r="C1397" s="11" t="inlineStr">
        <is>
          <t>Uncommon / Incomum</t>
        </is>
      </c>
      <c r="D1397" s="11" t="inlineStr">
        <is>
          <t>Flash (You may cast this spell any time you could cast an instant.) Emerge {7}{U} (You may cast this spell by sacrificing a creature and paying the emerge cost reduced by that creature's mana value.) This creature has hexproof as long as it entered this turn. / Lampejo (Você poderá conjurar esta mágica a qualquer momento em que puder conjurar uma mágica instantânea.) Emergir {7}{U} (Você pode conjurar esta mágica sacrificando uma criatura e pagando o custo de emergir menos o custo de mana convertido daquela criatura.) Behemoth da Costa Náufraga tem resistência a magia contanto que tenha entrado no campo de batalha neste turno.</t>
        </is>
      </c>
      <c r="E1397" s="11" t="inlineStr">
        <is>
          <t>{9}</t>
        </is>
      </c>
      <c r="F1397" s="11" t="inlineStr">
        <is>
          <t>Azul</t>
        </is>
      </c>
      <c r="G1397" s="8" t="n">
        <v>0.05</v>
      </c>
      <c r="H1397" s="11" t="inlineStr">
        <is>
          <t>Eldritch Moon (EMN)</t>
        </is>
      </c>
      <c r="I1397" s="11" t="inlineStr">
        <is>
          <t>Não</t>
        </is>
      </c>
      <c r="J1397" s="11" t="n">
        <v>2016</v>
      </c>
      <c r="K1397" s="10" t="n">
        <v>46208</v>
      </c>
      <c r="L1397" s="11" t="n">
        <v>2</v>
      </c>
      <c r="M1397" s="8">
        <f>L1397*G1397</f>
        <v/>
      </c>
      <c r="P1397" s="9" t="n"/>
    </row>
    <row r="1398">
      <c r="A1398" s="11" t="inlineStr">
        <is>
          <t>Drudge Sentinel / Sentinela Servil</t>
        </is>
      </c>
      <c r="B1398" s="11" t="inlineStr">
        <is>
          <t>Creature — Skeleton Warrior / Criatura — Esqueleto Guerreiro</t>
        </is>
      </c>
      <c r="C1398" s="11" t="inlineStr">
        <is>
          <t>Common / Comum</t>
        </is>
      </c>
      <c r="D1398" s="11" t="inlineStr">
        <is>
          <t>{3}: Tap this creature. It gains indestructible until end of turn. (Damage and effects that say "destroy" don't destroy it.) / {3}: Vire Sentinela Servil. Ela ganha indestrutível até o final do turno. (O dano e os efeitos que dizem "destrua" não a destroem.)</t>
        </is>
      </c>
      <c r="E1398" s="11" t="inlineStr">
        <is>
          <t>{2}{B}</t>
        </is>
      </c>
      <c r="F1398" s="11" t="inlineStr">
        <is>
          <t>Preto</t>
        </is>
      </c>
      <c r="G1398" s="8" t="n">
        <v>0.03</v>
      </c>
      <c r="H1398" s="11" t="inlineStr">
        <is>
          <t>Dominaria (DOM)</t>
        </is>
      </c>
      <c r="I1398" s="11" t="inlineStr">
        <is>
          <t>Não</t>
        </is>
      </c>
      <c r="J1398" s="11" t="n">
        <v>2018</v>
      </c>
      <c r="K1398" s="10" t="n">
        <v>46024</v>
      </c>
      <c r="L1398" s="11" t="n">
        <v>2</v>
      </c>
      <c r="M1398" s="8">
        <f>L1398*G1398</f>
        <v/>
      </c>
      <c r="P1398" s="9" t="n"/>
    </row>
    <row r="1399">
      <c r="A1399" s="11" t="inlineStr">
        <is>
          <t>Drudge Skeletons / Esqueletos de Carga</t>
        </is>
      </c>
      <c r="B1399" s="11" t="inlineStr">
        <is>
          <t>Creature — Skeleton / Criatura — Esqueleto</t>
        </is>
      </c>
      <c r="C1399" s="11" t="inlineStr">
        <is>
          <t>Common / Comum</t>
        </is>
      </c>
      <c r="D1399"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1399" s="11" t="inlineStr">
        <is>
          <t>{1}{B}</t>
        </is>
      </c>
      <c r="F1399" s="11" t="inlineStr">
        <is>
          <t>Preto</t>
        </is>
      </c>
      <c r="G1399" s="8" t="n">
        <v>0.04</v>
      </c>
      <c r="H1399" s="11" t="inlineStr">
        <is>
          <t>Fourth Edition</t>
        </is>
      </c>
      <c r="I1399" s="11" t="inlineStr">
        <is>
          <t>Não</t>
        </is>
      </c>
      <c r="J1399" s="11" t="n">
        <v>1995</v>
      </c>
      <c r="K1399" s="10" t="n">
        <v>46023</v>
      </c>
      <c r="L1399" s="11" t="n">
        <v>1</v>
      </c>
      <c r="M1399" s="8">
        <f>L1399*G1399</f>
        <v/>
      </c>
      <c r="P1399" s="9" t="n"/>
    </row>
    <row r="1400">
      <c r="A1400" s="11" t="inlineStr">
        <is>
          <t>Drudge Skeletons / Esqueletos de Carga</t>
        </is>
      </c>
      <c r="B1400" s="11" t="inlineStr">
        <is>
          <t>Creature — Skeleton / Criatura — Esqueleto</t>
        </is>
      </c>
      <c r="C1400" s="11" t="inlineStr">
        <is>
          <t>Common / Comum</t>
        </is>
      </c>
      <c r="D1400"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1400" s="11" t="inlineStr">
        <is>
          <t>{1}{B}</t>
        </is>
      </c>
      <c r="F1400" s="11" t="inlineStr">
        <is>
          <t>Preto</t>
        </is>
      </c>
      <c r="G1400" s="8" t="n">
        <v>0.04</v>
      </c>
      <c r="H1400" s="11" t="inlineStr">
        <is>
          <t>Quarta Edição</t>
        </is>
      </c>
      <c r="I1400" s="11" t="inlineStr">
        <is>
          <t>Não</t>
        </is>
      </c>
      <c r="J1400" s="11" t="n">
        <v>1995</v>
      </c>
      <c r="K1400" s="10" t="n">
        <v>46023</v>
      </c>
      <c r="L1400" s="11" t="n">
        <v>4</v>
      </c>
      <c r="M1400" s="8">
        <f>L1400*G1400</f>
        <v/>
      </c>
      <c r="P1400" s="9" t="n"/>
    </row>
    <row r="1401">
      <c r="A1401" s="11" t="inlineStr">
        <is>
          <t>Drudge Skeletons / Esqueletos de Carga</t>
        </is>
      </c>
      <c r="B1401" s="11" t="inlineStr">
        <is>
          <t>Creature — Skeleton / Criatura — Esqueleto</t>
        </is>
      </c>
      <c r="C1401" s="11" t="inlineStr">
        <is>
          <t>Common / Comum</t>
        </is>
      </c>
      <c r="D1401"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1401" s="11" t="inlineStr">
        <is>
          <t>{1}{B}</t>
        </is>
      </c>
      <c r="F1401" s="11" t="inlineStr">
        <is>
          <t>Preto</t>
        </is>
      </c>
      <c r="G1401" s="8" t="n">
        <v>0.15</v>
      </c>
      <c r="H1401" s="11" t="inlineStr">
        <is>
          <t>Quarta Edição (BB)</t>
        </is>
      </c>
      <c r="I1401" s="11" t="inlineStr">
        <is>
          <t>Não</t>
        </is>
      </c>
      <c r="J1401" s="11" t="n">
        <v>1995</v>
      </c>
      <c r="K1401" s="10" t="n">
        <v>46023</v>
      </c>
      <c r="L1401" s="11" t="n">
        <v>9</v>
      </c>
      <c r="M1401" s="8">
        <f>L1401*G1401</f>
        <v/>
      </c>
      <c r="P1401" s="9" t="n"/>
    </row>
    <row r="1402">
      <c r="A1402" s="11" t="inlineStr">
        <is>
          <t>Drudge Skeletons / Esqueletos de Carga</t>
        </is>
      </c>
      <c r="B1402" s="11" t="inlineStr">
        <is>
          <t>Creature — Skeleton / Criatura — Esqueleto</t>
        </is>
      </c>
      <c r="C1402" s="11" t="inlineStr">
        <is>
          <t>Common / Comum</t>
        </is>
      </c>
      <c r="D1402"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1402" s="11" t="inlineStr">
        <is>
          <t>{1}{B}</t>
        </is>
      </c>
      <c r="F1402" s="11" t="inlineStr">
        <is>
          <t>Preto</t>
        </is>
      </c>
      <c r="G1402" s="8" t="n">
        <v>0.15</v>
      </c>
      <c r="H1402" s="11" t="inlineStr">
        <is>
          <t>Revised Edition</t>
        </is>
      </c>
      <c r="I1402" s="11" t="inlineStr">
        <is>
          <t>Não</t>
        </is>
      </c>
      <c r="J1402" s="11" t="n">
        <v>1994</v>
      </c>
      <c r="K1402" s="10" t="n">
        <v>46023</v>
      </c>
      <c r="L1402" s="11" t="n">
        <v>5</v>
      </c>
      <c r="M1402" s="8">
        <f>L1402*G1402</f>
        <v/>
      </c>
      <c r="P1402" s="9" t="n"/>
    </row>
    <row r="1403">
      <c r="A1403" s="11" t="inlineStr">
        <is>
          <t>Drudge Spell / Mágica de Carga</t>
        </is>
      </c>
      <c r="B1403" s="11" t="inlineStr">
        <is>
          <t>Enchantment</t>
        </is>
      </c>
      <c r="C1403" s="11" t="inlineStr">
        <is>
          <t>Uncommon / Incomum</t>
        </is>
      </c>
      <c r="D1403" s="11" t="inlineStr">
        <is>
          <t>{B}, Exile two creature cards from your graveyard: Create a 1/1 black Skeleton creature token. It has "{B}: Regenerate this token." When this enchantment leaves the battlefield, destroy all Skeleton tokens. They can't be regenerated.</t>
        </is>
      </c>
      <c r="E1403" s="11" t="inlineStr">
        <is>
          <t>{B}{B}</t>
        </is>
      </c>
      <c r="F1403" s="11" t="inlineStr">
        <is>
          <t>Preto</t>
        </is>
      </c>
      <c r="G1403" s="8" t="n">
        <v>0.1</v>
      </c>
      <c r="H1403" s="11" t="inlineStr">
        <is>
          <t>Homelands (HML)</t>
        </is>
      </c>
      <c r="I1403" s="11" t="inlineStr">
        <is>
          <t>Não</t>
        </is>
      </c>
      <c r="J1403" s="11" t="n">
        <v>1995</v>
      </c>
      <c r="L1403" s="11" t="n">
        <v>2</v>
      </c>
      <c r="M1403" s="8">
        <f>L1403*G1403</f>
        <v/>
      </c>
      <c r="P1403" s="9" t="n"/>
    </row>
    <row r="1404">
      <c r="A1404" s="11" t="inlineStr">
        <is>
          <t>Druid of the Cowl / Druida do Capote</t>
        </is>
      </c>
      <c r="B1404" s="11" t="inlineStr">
        <is>
          <t>Creature — Elf Druid / Criatura — Elfo Druida</t>
        </is>
      </c>
      <c r="C1404" s="11" t="inlineStr">
        <is>
          <t>Common / Comum</t>
        </is>
      </c>
      <c r="D1404" s="11" t="inlineStr">
        <is>
          <t>{T}: Add {G}. / {T}: Adicione {G} à sua reserva de mana.</t>
        </is>
      </c>
      <c r="E1404" s="11" t="inlineStr">
        <is>
          <t>{1}{G}</t>
        </is>
      </c>
      <c r="F1404" s="11" t="inlineStr">
        <is>
          <t>Verde</t>
        </is>
      </c>
      <c r="G1404" s="8" t="n">
        <v>0.03</v>
      </c>
      <c r="H1404" s="11" t="inlineStr">
        <is>
          <t>Aether Revolt (AER)</t>
        </is>
      </c>
      <c r="I1404" s="11" t="inlineStr">
        <is>
          <t>Não</t>
        </is>
      </c>
      <c r="J1404" s="11" t="n">
        <v>2017</v>
      </c>
      <c r="K1404" s="10" t="n">
        <v>46082</v>
      </c>
      <c r="L1404" s="11" t="n">
        <v>4</v>
      </c>
      <c r="M1404" s="8">
        <f>L1404*G1404</f>
        <v/>
      </c>
      <c r="P1404" s="9" t="n"/>
    </row>
    <row r="1405">
      <c r="A1405" s="11" t="inlineStr">
        <is>
          <t>Drunau Corpse Trawler / Trainador de Cadáveres de Drunau</t>
        </is>
      </c>
      <c r="B1405" s="11" t="inlineStr">
        <is>
          <t>Creature — Zombie / Criatura — Zumbi</t>
        </is>
      </c>
      <c r="C1405" s="11" t="inlineStr">
        <is>
          <t>Uncommon / Incomum</t>
        </is>
      </c>
      <c r="D1405" s="11" t="inlineStr">
        <is>
          <t>When this creature enters, create a 2/2 black Zombie creature token. {2}{B}: Target Zombie gains deathtouch until end of turn. / Quando Trainador de Cadáveres de Drunau entrar no campo de batalha, coloque no campo de batalha uma ficha de criatura preta 2/2 do tipo Zumbi. {2}{B}: O Zumbi alvo ganha toque mortífero até o final do turno.</t>
        </is>
      </c>
      <c r="E1405" s="11" t="inlineStr">
        <is>
          <t>{3}{U}</t>
        </is>
      </c>
      <c r="F1405" s="11" t="inlineStr">
        <is>
          <t>Azul</t>
        </is>
      </c>
      <c r="G1405" s="8" t="n">
        <v>0.05</v>
      </c>
      <c r="H1405" s="11" t="inlineStr">
        <is>
          <t>Shadows over Innistrad (SOI)</t>
        </is>
      </c>
      <c r="I1405" s="11" t="inlineStr">
        <is>
          <t>Não</t>
        </is>
      </c>
      <c r="J1405" s="11" t="n">
        <v>2016</v>
      </c>
      <c r="K1405" s="10" t="n">
        <v>46023</v>
      </c>
      <c r="L1405" s="11" t="n">
        <v>1</v>
      </c>
      <c r="M1405" s="8">
        <f>L1405*G1405</f>
        <v/>
      </c>
      <c r="P1405" s="9" t="n"/>
    </row>
    <row r="1406">
      <c r="A1406" s="11" t="inlineStr">
        <is>
          <t>Dry Spell / Seca</t>
        </is>
      </c>
      <c r="B1406" s="11" t="inlineStr">
        <is>
          <t>Sorcery</t>
        </is>
      </c>
      <c r="C1406" s="11" t="inlineStr">
        <is>
          <t>Common / Comum</t>
        </is>
      </c>
      <c r="D1406" s="11" t="inlineStr">
        <is>
          <t>Dry Spell deals 1 damage to each creature and each player.</t>
        </is>
      </c>
      <c r="E1406" s="11" t="inlineStr">
        <is>
          <t>{1}{B}</t>
        </is>
      </c>
      <c r="F1406" s="11" t="inlineStr">
        <is>
          <t>Preto</t>
        </is>
      </c>
      <c r="G1406" s="8" t="n">
        <v>0.08</v>
      </c>
      <c r="H1406" s="11" t="inlineStr">
        <is>
          <t>Homelands (HML)</t>
        </is>
      </c>
      <c r="I1406" s="11" t="inlineStr">
        <is>
          <t>Não</t>
        </is>
      </c>
      <c r="J1406" s="11" t="n">
        <v>1995</v>
      </c>
      <c r="L1406" s="11" t="n">
        <v>3</v>
      </c>
      <c r="M1406" s="8">
        <f>L1406*G1406</f>
        <v/>
      </c>
      <c r="P1406" s="9" t="n"/>
    </row>
    <row r="1407">
      <c r="A1407" s="11" t="inlineStr">
        <is>
          <t>Dryad's Favor / Proteção da Dríade</t>
        </is>
      </c>
      <c r="B1407" s="11" t="inlineStr">
        <is>
          <t>Enchantment — Aura / Encantamento — Aura</t>
        </is>
      </c>
      <c r="C1407" s="11" t="inlineStr">
        <is>
          <t>Common / Comum</t>
        </is>
      </c>
      <c r="D1407" s="11" t="inlineStr">
        <is>
          <t>Enchant creature Enchanted creature has forestwalk. (It can't be blocked as long as defending player controls a Forest.) / Encantar criatura A criatura encantada tem travessia de floresta. (Ela não pode ser bloqueada enquanto o jogador defensor controlar uma Floresta.)</t>
        </is>
      </c>
      <c r="E1407" s="11" t="inlineStr">
        <is>
          <t>{G}</t>
        </is>
      </c>
      <c r="F1407" s="11" t="inlineStr">
        <is>
          <t>Verde</t>
        </is>
      </c>
      <c r="G1407" s="8" t="n">
        <v>0.06</v>
      </c>
      <c r="H1407" s="11" t="inlineStr">
        <is>
          <t>Magic 2011 (M11)</t>
        </is>
      </c>
      <c r="I1407" s="11" t="inlineStr">
        <is>
          <t>Não</t>
        </is>
      </c>
      <c r="J1407" s="11" t="n">
        <v>2010</v>
      </c>
      <c r="L1407" s="11" t="n">
        <v>3</v>
      </c>
      <c r="M1407" s="8">
        <f>L1407*G1407</f>
        <v/>
      </c>
      <c r="P1407" s="9" t="n"/>
    </row>
    <row r="1408">
      <c r="A1408" s="11" t="inlineStr">
        <is>
          <t>Duel Tactics / Táticas de Duelo</t>
        </is>
      </c>
      <c r="B1408" s="11" t="inlineStr">
        <is>
          <t>Sorcery / Feitiço</t>
        </is>
      </c>
      <c r="C1408" s="11" t="inlineStr">
        <is>
          <t>Uncommon / Incomum</t>
        </is>
      </c>
      <c r="D1408" s="11"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1408" s="11" t="inlineStr">
        <is>
          <t>{R}</t>
        </is>
      </c>
      <c r="F1408" s="11" t="inlineStr">
        <is>
          <t>Vermelho</t>
        </is>
      </c>
      <c r="G1408" s="8" t="n">
        <v>1.45</v>
      </c>
      <c r="H1408" s="11" t="inlineStr">
        <is>
          <t>Shadows of Sothia (SOS)</t>
        </is>
      </c>
      <c r="I1408" s="11" t="inlineStr">
        <is>
          <t>Sim</t>
        </is>
      </c>
      <c r="J1408" s="11" t="n">
        <v>2026</v>
      </c>
      <c r="L1408" s="11" t="n">
        <v>1</v>
      </c>
      <c r="M1408" s="8">
        <f>L1408*G1408</f>
        <v/>
      </c>
      <c r="P1408" s="9" t="n"/>
    </row>
    <row r="1409">
      <c r="A1409" s="11" t="inlineStr">
        <is>
          <t>Duress / Coagir</t>
        </is>
      </c>
      <c r="B1409" s="11" t="inlineStr">
        <is>
          <t>Sorcery / Feitiço</t>
        </is>
      </c>
      <c r="C1409" s="11" t="inlineStr">
        <is>
          <t>Common / Comum</t>
        </is>
      </c>
      <c r="D1409" s="11" t="inlineStr">
        <is>
          <t>Target opponent reveals their hand. You choose a noncreature, nonland card from it. That player discards that card. / O oponente alvo revela a própria mão. Você escolhe um card que não seja um terreno nem uma criatura da mão dele. Aquele jogador descarta aquele card.</t>
        </is>
      </c>
      <c r="E1409" s="11" t="inlineStr">
        <is>
          <t>{B}</t>
        </is>
      </c>
      <c r="F1409" s="11" t="inlineStr">
        <is>
          <t>Preto</t>
        </is>
      </c>
      <c r="G1409" s="8" t="n">
        <v>0.13</v>
      </c>
      <c r="H1409" s="11" t="inlineStr">
        <is>
          <t>Magic 2011 (M11)</t>
        </is>
      </c>
      <c r="I1409" s="11" t="inlineStr">
        <is>
          <t>Não</t>
        </is>
      </c>
      <c r="J1409" s="11" t="n">
        <v>2010</v>
      </c>
      <c r="L1409" s="11" t="n">
        <v>2</v>
      </c>
      <c r="M1409" s="8">
        <f>L1409*G1409</f>
        <v/>
      </c>
      <c r="P1409" s="9" t="n"/>
    </row>
    <row r="1410">
      <c r="A1410" s="11" t="inlineStr">
        <is>
          <t>Duress / Coagir</t>
        </is>
      </c>
      <c r="B1410" s="11" t="inlineStr">
        <is>
          <t>Sorcery / Feitiço</t>
        </is>
      </c>
      <c r="C1410" s="11" t="inlineStr">
        <is>
          <t>Common / Comum</t>
        </is>
      </c>
      <c r="D1410" s="11" t="inlineStr">
        <is>
          <t>Target opponent reveals their hand. You choose a noncreature, nonland card from it. That player discards that card. / O oponente alvo revela a própria mão. Você escolhe um card que não seja um terreno nem uma criatura da mão dele. Aquele jogador descarta aquele card.</t>
        </is>
      </c>
      <c r="E1410" s="11" t="inlineStr">
        <is>
          <t>{B}</t>
        </is>
      </c>
      <c r="F1410" s="11" t="inlineStr">
        <is>
          <t>Preto</t>
        </is>
      </c>
      <c r="G1410" s="8" t="n">
        <v>0.1</v>
      </c>
      <c r="H1410" s="11" t="inlineStr">
        <is>
          <t>Magic 2014 (M14)</t>
        </is>
      </c>
      <c r="I1410" s="11" t="inlineStr">
        <is>
          <t>Não</t>
        </is>
      </c>
      <c r="J1410" s="11" t="n">
        <v>2013</v>
      </c>
      <c r="L1410" s="11" t="n">
        <v>2</v>
      </c>
      <c r="M1410" s="8">
        <f>L1410*G1410</f>
        <v/>
      </c>
      <c r="P1410" s="9" t="n"/>
    </row>
    <row r="1411">
      <c r="A1411" s="11" t="inlineStr">
        <is>
          <t>Durkwood Baloth / Baloth de Durkwood</t>
        </is>
      </c>
      <c r="B1411" s="11" t="inlineStr">
        <is>
          <t>Creature — Beast / Criatura — Besta</t>
        </is>
      </c>
      <c r="C1411" s="11" t="inlineStr">
        <is>
          <t>Common / Comum</t>
        </is>
      </c>
      <c r="D1411" s="11" t="inlineStr">
        <is>
          <t>Suspend 5—{G} (Rather than cast this card from your hand, you may pay {G} and exile it with five time counters on it. At the beginning of your upkeep, remove a time counter. When the last is removed, you may cast it without paying its mana cost. It has haste.) / Suspender 5 — {G} (Em vez de conjurar este card da sua mão, você pode pagar {G} e exilá-lo com cinco marcadores temporais. No início de sua manutenção, remova um marcador temporal. Quando o último for removido, conjure-o sem pagar seu custo de mana. Ele tem ímpeto.)</t>
        </is>
      </c>
      <c r="E1411" s="11" t="inlineStr">
        <is>
          <t>{4}{G}{G}</t>
        </is>
      </c>
      <c r="F1411" s="11" t="inlineStr">
        <is>
          <t>Verde</t>
        </is>
      </c>
      <c r="G1411" s="8" t="n">
        <v>0.09</v>
      </c>
      <c r="H1411" s="11" t="inlineStr">
        <is>
          <t>Time Spiral (TSP)</t>
        </is>
      </c>
      <c r="I1411" s="11" t="inlineStr">
        <is>
          <t>Não</t>
        </is>
      </c>
      <c r="J1411" s="11" t="n">
        <v>2006</v>
      </c>
      <c r="K1411" s="10" t="n">
        <v>46147</v>
      </c>
      <c r="L1411" s="11" t="n">
        <v>1</v>
      </c>
      <c r="M1411" s="8">
        <f>L1411*G1411</f>
        <v/>
      </c>
      <c r="P1411" s="9" t="n"/>
    </row>
    <row r="1412">
      <c r="A1412" s="11" t="inlineStr">
        <is>
          <t>Dusk Charger / Corcel do Crepúsculo</t>
        </is>
      </c>
      <c r="B1412" s="11" t="inlineStr">
        <is>
          <t>Creature — Horse / Criatura — Cavalo</t>
        </is>
      </c>
      <c r="C1412" s="11" t="inlineStr">
        <is>
          <t>Common / Comum</t>
        </is>
      </c>
      <c r="D1412" s="11" t="inlineStr">
        <is>
          <t>Ascend (If you control ten or more permanents, you get the city's blessing for the rest of the game.) This creature gets +2/+2 as long as you have the city's blessing. / Ascender (Se você controla dez ou mais permanentes, você recebe a bênção da cidade pelo restante do jogo.) Corcel do Crepúsculo receberá +2/+2 enquanto você tiver a bênção da cidade.</t>
        </is>
      </c>
      <c r="E1412" s="11" t="inlineStr">
        <is>
          <t>{3}{B}</t>
        </is>
      </c>
      <c r="F1412" s="11" t="inlineStr">
        <is>
          <t>Preto</t>
        </is>
      </c>
      <c r="G1412" s="8" t="n">
        <v>0.03</v>
      </c>
      <c r="H1412" s="11" t="inlineStr">
        <is>
          <t>Rivals of Ixalan (RIX)</t>
        </is>
      </c>
      <c r="I1412" s="11" t="inlineStr">
        <is>
          <t>Não</t>
        </is>
      </c>
      <c r="J1412" s="11" t="n">
        <v>2018</v>
      </c>
      <c r="K1412" s="10" t="n">
        <v>46084</v>
      </c>
      <c r="L1412" s="11" t="n">
        <v>1</v>
      </c>
      <c r="M1412" s="8">
        <f>L1412*G1412</f>
        <v/>
      </c>
      <c r="P1412" s="9" t="n"/>
    </row>
    <row r="1413">
      <c r="A1413" s="11" t="inlineStr">
        <is>
          <t>Dusk Legion Zealot</t>
        </is>
      </c>
      <c r="B1413" s="11" t="inlineStr">
        <is>
          <t>Creature — Vampire Soldier</t>
        </is>
      </c>
      <c r="C1413" s="11" t="inlineStr">
        <is>
          <t>Common</t>
        </is>
      </c>
      <c r="D1413" s="11" t="inlineStr">
        <is>
          <t>When Dusk Legion Zealot enters the battlefield, you draw a card and you lose 1 life.</t>
        </is>
      </c>
      <c r="E1413" s="11" t="inlineStr">
        <is>
          <t>{1}{B}</t>
        </is>
      </c>
      <c r="F1413" s="11" t="inlineStr">
        <is>
          <t>Black</t>
        </is>
      </c>
      <c r="G1413" s="8" t="n">
        <v>0.24</v>
      </c>
      <c r="H1413" s="11" t="inlineStr">
        <is>
          <t>Masters 25 (A25)</t>
        </is>
      </c>
      <c r="I1413" s="11" t="inlineStr">
        <is>
          <t>Não</t>
        </is>
      </c>
      <c r="J1413" s="11" t="n">
        <v>2018</v>
      </c>
      <c r="K1413" s="10" t="n">
        <v>46023</v>
      </c>
      <c r="L1413" s="11" t="n">
        <v>2</v>
      </c>
      <c r="M1413" s="8">
        <f>L1413*G1413</f>
        <v/>
      </c>
      <c r="P1413" s="9" t="n"/>
    </row>
    <row r="1414">
      <c r="A1414" s="11" t="inlineStr">
        <is>
          <t>Dusk Legion Zealot / Zelote da Legião do Crepúsculo</t>
        </is>
      </c>
      <c r="B1414" s="11" t="inlineStr">
        <is>
          <t>Creature — Vampire Soldier / Criatura — Vampiro Soldado</t>
        </is>
      </c>
      <c r="C1414" s="11" t="inlineStr">
        <is>
          <t>Common / Comum</t>
        </is>
      </c>
      <c r="D1414" s="11" t="inlineStr">
        <is>
          <t>When this creature enters, you draw a card and you lose 1 life. / Quando Zelote da Legião do Crepúsculo entra no campo de batalha, você compra um card e perde 1 ponto de vida.</t>
        </is>
      </c>
      <c r="E1414" s="11" t="inlineStr">
        <is>
          <t>{1}{B}</t>
        </is>
      </c>
      <c r="F1414" s="11" t="inlineStr">
        <is>
          <t>Preto</t>
        </is>
      </c>
      <c r="G1414" s="8" t="n">
        <v>0.2</v>
      </c>
      <c r="H1414" s="11" t="inlineStr">
        <is>
          <t>Rivals of Ixalan (RIX)</t>
        </is>
      </c>
      <c r="I1414" s="11" t="inlineStr">
        <is>
          <t>Não</t>
        </is>
      </c>
      <c r="J1414" s="11" t="n">
        <v>2018</v>
      </c>
      <c r="K1414" s="10" t="n">
        <v>46023</v>
      </c>
      <c r="L1414" s="11" t="n">
        <v>1</v>
      </c>
      <c r="M1414" s="8">
        <f>L1414*G1414</f>
        <v/>
      </c>
      <c r="P1414" s="9" t="n"/>
    </row>
    <row r="1415">
      <c r="A1415" s="11" t="inlineStr">
        <is>
          <t>Dusk Mangler / Desmembrador do Ocaso</t>
        </is>
      </c>
      <c r="B1415" s="11" t="inlineStr">
        <is>
          <t>Creature — Horror / Criatura — Horror</t>
        </is>
      </c>
      <c r="C1415" s="11" t="inlineStr">
        <is>
          <t>Uncommon / Incomum</t>
        </is>
      </c>
      <c r="D1415"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1415" s="11" t="inlineStr">
        <is>
          <t>{5}{B}{B}</t>
        </is>
      </c>
      <c r="F1415" s="11" t="inlineStr">
        <is>
          <t>Preto</t>
        </is>
      </c>
      <c r="G1415" s="8" t="n">
        <v>0.15</v>
      </c>
      <c r="H1415" s="11" t="inlineStr">
        <is>
          <t>Streets of New Capenna (SNC)</t>
        </is>
      </c>
      <c r="I1415" s="11" t="inlineStr">
        <is>
          <t>Não</t>
        </is>
      </c>
      <c r="J1415" s="11" t="n">
        <v>2022</v>
      </c>
      <c r="K1415" s="10" t="n">
        <v>46117</v>
      </c>
      <c r="L1415" s="11" t="n">
        <v>1</v>
      </c>
      <c r="M1415" s="8">
        <f>L1415*G1415</f>
        <v/>
      </c>
      <c r="P1415" s="9" t="n"/>
    </row>
    <row r="1416">
      <c r="A1416" s="11" t="inlineStr">
        <is>
          <t>Dusk Mangler / Desmembrador do Ocaso</t>
        </is>
      </c>
      <c r="B1416" s="11" t="inlineStr">
        <is>
          <t>Creature — Horror / Criatura — Horror</t>
        </is>
      </c>
      <c r="C1416" s="11" t="inlineStr">
        <is>
          <t>Uncommon / Incomum</t>
        </is>
      </c>
      <c r="D1416"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1416" s="11" t="inlineStr">
        <is>
          <t>{5}{B}{B}</t>
        </is>
      </c>
      <c r="F1416" s="11" t="inlineStr">
        <is>
          <t>Preto</t>
        </is>
      </c>
      <c r="G1416" s="8" t="n">
        <v>0.15</v>
      </c>
      <c r="H1416" s="11" t="inlineStr">
        <is>
          <t>Streets of New Capenna (SNC)</t>
        </is>
      </c>
      <c r="I1416" s="11" t="inlineStr">
        <is>
          <t>Não</t>
        </is>
      </c>
      <c r="J1416" s="11" t="n">
        <v>2022</v>
      </c>
      <c r="K1416" s="10" t="n">
        <v>46117</v>
      </c>
      <c r="L1416" s="11" t="n">
        <v>1</v>
      </c>
      <c r="M1416" s="8">
        <f>L1416*G1416</f>
        <v/>
      </c>
      <c r="P1416" s="9" t="n"/>
    </row>
    <row r="1417">
      <c r="A1417" s="11" t="inlineStr">
        <is>
          <t>Duskmantle Guildmage / Mago de Guilda do Manto do Crepúsculo</t>
        </is>
      </c>
      <c r="B1417" s="11" t="inlineStr">
        <is>
          <t>Creature — Human Wizard / Criatura — Humano Mago</t>
        </is>
      </c>
      <c r="C1417" s="11" t="inlineStr">
        <is>
          <t>Uncommon / Incomum</t>
        </is>
      </c>
      <c r="D1417" s="11" t="inlineStr">
        <is>
          <t>{1}{U}{B}: Whenever a card is put into an opponent's graveyard from anywhere this turn, that player loses 1 life. {2}{U}{B}: Target player mills two cards. / {1}{U}{B}: Toda vez que um card for colocado no cemitério de um oponente vindo de qualquer lugar neste turno, aquele jogador perderá 1 ponto de vida.{2}{U}{B}: O jogador alvo coloca os dois cards do topo do grimório dele no próprio cemitério.</t>
        </is>
      </c>
      <c r="E1417" s="11" t="inlineStr">
        <is>
          <t>{U}{B}</t>
        </is>
      </c>
      <c r="F1417" s="11" t="inlineStr">
        <is>
          <t>Preto, Azul</t>
        </is>
      </c>
      <c r="G1417" s="8" t="n">
        <v>1.55</v>
      </c>
      <c r="H1417" s="11" t="inlineStr">
        <is>
          <t>Gatecrash (GTC)</t>
        </is>
      </c>
      <c r="I1417" s="11" t="inlineStr">
        <is>
          <t>Não</t>
        </is>
      </c>
      <c r="J1417" s="11" t="n">
        <v>2013</v>
      </c>
      <c r="K1417" s="10" t="n">
        <v>46055</v>
      </c>
      <c r="L1417" s="11" t="n">
        <v>1</v>
      </c>
      <c r="M1417" s="8">
        <f>L1417*G1417</f>
        <v/>
      </c>
      <c r="N1417" s="11" t="inlineStr">
        <is>
          <t>Pasta</t>
        </is>
      </c>
      <c r="P1417" s="9" t="n"/>
    </row>
    <row r="1418">
      <c r="A1418" s="11" t="inlineStr">
        <is>
          <t>Dutiful Servants / Servos Obedientes</t>
        </is>
      </c>
      <c r="B1418" s="11" t="inlineStr">
        <is>
          <t>Creature — Zombie / Criatura — Zumbi</t>
        </is>
      </c>
      <c r="C1418" s="11" t="inlineStr">
        <is>
          <t>Common / Comum</t>
        </is>
      </c>
      <c r="E1418" s="11" t="inlineStr">
        <is>
          <t>{3}{W}</t>
        </is>
      </c>
      <c r="F1418" s="11" t="inlineStr">
        <is>
          <t>Branco</t>
        </is>
      </c>
      <c r="G1418" s="8" t="n">
        <v>0.03</v>
      </c>
      <c r="H1418" s="11" t="inlineStr">
        <is>
          <t>Hour of Devastation (HOU)</t>
        </is>
      </c>
      <c r="I1418" s="11" t="inlineStr">
        <is>
          <t>Não</t>
        </is>
      </c>
      <c r="J1418" s="11" t="n">
        <v>2017</v>
      </c>
      <c r="K1418" s="10" t="n">
        <v>46144</v>
      </c>
      <c r="L1418" s="11" t="n">
        <v>2</v>
      </c>
      <c r="M1418" s="8">
        <f>L1418*G1418</f>
        <v/>
      </c>
      <c r="P1418" s="9" t="n"/>
    </row>
    <row r="1419">
      <c r="A1419" s="11" t="inlineStr">
        <is>
          <t>Dwarven Blastminer / Anão Detonador</t>
        </is>
      </c>
      <c r="B1419" s="11" t="inlineStr">
        <is>
          <t>Criatura — Anão / Creature — Dwarf</t>
        </is>
      </c>
      <c r="C1419" s="11" t="inlineStr">
        <is>
          <t>Rara / Rare</t>
        </is>
      </c>
      <c r="D1419" s="11" t="inlineStr">
        <is>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is>
      </c>
      <c r="E1419" s="11" t="inlineStr">
        <is>
          <t>{1}{R}</t>
        </is>
      </c>
      <c r="F1419" s="11" t="inlineStr">
        <is>
          <t>Vermelho</t>
        </is>
      </c>
      <c r="G1419" s="8" t="n">
        <v>26.9</v>
      </c>
      <c r="H1419" s="11" t="inlineStr">
        <is>
          <t>Onslaught (ONS)</t>
        </is>
      </c>
      <c r="I1419" s="11" t="inlineStr">
        <is>
          <t>Não</t>
        </is>
      </c>
      <c r="J1419" s="11" t="n">
        <v>2002</v>
      </c>
      <c r="K1419" s="10" t="n">
        <v>46023</v>
      </c>
      <c r="L1419" s="11" t="n">
        <v>1</v>
      </c>
      <c r="M1419" s="8">
        <f>L1419*G1419</f>
        <v/>
      </c>
      <c r="P1419" s="9" t="n"/>
    </row>
    <row r="1420">
      <c r="A1420" s="11" t="inlineStr">
        <is>
          <t>Dwarven Castle Guard</t>
        </is>
      </c>
      <c r="B1420" s="11" t="inlineStr">
        <is>
          <t>Creature — Dwarf Soldier</t>
        </is>
      </c>
      <c r="C1420" s="11" t="inlineStr">
        <is>
          <t>Comum</t>
        </is>
      </c>
      <c r="D1420" s="11" t="inlineStr">
        <is>
          <t>When this creature dies, create a 1/1 colorless Hero creature token.</t>
        </is>
      </c>
      <c r="E1420" s="11" t="inlineStr">
        <is>
          <t>1W</t>
        </is>
      </c>
      <c r="F1420" s="11" t="inlineStr">
        <is>
          <t>Branco</t>
        </is>
      </c>
      <c r="G1420" s="8" t="n">
        <v>0.2</v>
      </c>
      <c r="H1420" s="11" t="inlineStr">
        <is>
          <t>Final Fantasy (FFIV)</t>
        </is>
      </c>
      <c r="I1420" s="11" t="inlineStr">
        <is>
          <t>Sim</t>
        </is>
      </c>
      <c r="J1420" s="11" t="n">
        <v>2025</v>
      </c>
      <c r="K1420" s="10" t="n">
        <v>46024</v>
      </c>
      <c r="L1420" s="11" t="n">
        <v>1</v>
      </c>
      <c r="M1420" s="8">
        <f>L1420*G1420</f>
        <v/>
      </c>
      <c r="P1420" s="9" t="n"/>
    </row>
    <row r="1421">
      <c r="A1421" s="11" t="inlineStr">
        <is>
          <t>Dwarven Castle Guard</t>
        </is>
      </c>
      <c r="B1421" s="11" t="inlineStr">
        <is>
          <t>Creature — Dwarf Soldier</t>
        </is>
      </c>
      <c r="C1421" s="11" t="inlineStr">
        <is>
          <t>Comum</t>
        </is>
      </c>
      <c r="D1421" s="11" t="inlineStr">
        <is>
          <t>When this creature dies, create a 1/1 colorless Hero creature token.</t>
        </is>
      </c>
      <c r="E1421" s="11" t="inlineStr">
        <is>
          <t>1W</t>
        </is>
      </c>
      <c r="F1421" s="11" t="inlineStr">
        <is>
          <t>Branco</t>
        </is>
      </c>
      <c r="G1421" s="8" t="n">
        <v>0.05</v>
      </c>
      <c r="H1421" s="11" t="inlineStr">
        <is>
          <t>Final Fantasy (FFIV)</t>
        </is>
      </c>
      <c r="I1421" s="11" t="inlineStr">
        <is>
          <t>Não</t>
        </is>
      </c>
      <c r="J1421" s="11" t="n">
        <v>2025</v>
      </c>
      <c r="K1421" s="10" t="n">
        <v>46024</v>
      </c>
      <c r="L1421" s="11" t="n">
        <v>12</v>
      </c>
      <c r="M1421" s="8">
        <f>L1421*G1421</f>
        <v/>
      </c>
      <c r="P1421" s="9" t="n"/>
    </row>
    <row r="1422">
      <c r="A1422" s="11" t="inlineStr">
        <is>
          <t>Dwarven Grunt / Anão Recruta</t>
        </is>
      </c>
      <c r="B1422" s="11" t="inlineStr">
        <is>
          <t>Creature — Dwarf / Criatura — Anão</t>
        </is>
      </c>
      <c r="C1422" s="11" t="inlineStr">
        <is>
          <t>Common / Comum</t>
        </is>
      </c>
      <c r="D1422" s="11" t="inlineStr">
        <is>
          <t>Mountainwalk (This creature can't be blocked as long as defending player controls a Mountain.) / Travessia de Montanha</t>
        </is>
      </c>
      <c r="E1422" s="11" t="inlineStr">
        <is>
          <t>{R}</t>
        </is>
      </c>
      <c r="F1422" s="11" t="inlineStr">
        <is>
          <t>Vermelho</t>
        </is>
      </c>
      <c r="G1422" s="8" t="n">
        <v>1.64</v>
      </c>
      <c r="H1422" s="11" t="inlineStr">
        <is>
          <t>Odyssey (ODY)</t>
        </is>
      </c>
      <c r="I1422" s="11" t="inlineStr">
        <is>
          <t>Não</t>
        </is>
      </c>
      <c r="J1422" s="11" t="n">
        <v>2001</v>
      </c>
      <c r="K1422" s="10" t="n">
        <v>46023</v>
      </c>
      <c r="L1422" s="11" t="n">
        <v>1</v>
      </c>
      <c r="M1422" s="8">
        <f>L1422*G1422</f>
        <v/>
      </c>
      <c r="N1422" s="11" t="inlineStr">
        <is>
          <t>Caixa</t>
        </is>
      </c>
      <c r="P1422" s="9" t="n"/>
    </row>
    <row r="1423">
      <c r="A1423" s="11" t="inlineStr">
        <is>
          <t>Dwarven Hold / Forte dos Anões</t>
        </is>
      </c>
      <c r="B1423" s="11" t="inlineStr">
        <is>
          <t>Land</t>
        </is>
      </c>
      <c r="C1423" s="11" t="inlineStr">
        <is>
          <t>Rare / Rara</t>
        </is>
      </c>
      <c r="D1423" s="11" t="inlineStr">
        <is>
          <t>This land enters tapped. You may choose not to untap this land during your untap step. At the beginning of your upkeep, if this land is tapped, put a storage counter on it. {T}, Remove any number of storage counters from this land: Add {R} for each storage counter removed this way.</t>
        </is>
      </c>
      <c r="F1423" s="11" t="inlineStr">
        <is>
          <t>Vermelho</t>
        </is>
      </c>
      <c r="G1423" s="8" t="n">
        <v>3.39</v>
      </c>
      <c r="H1423" s="11" t="inlineStr">
        <is>
          <t>Fifth Edition (5ED)</t>
        </is>
      </c>
      <c r="I1423" s="11" t="inlineStr">
        <is>
          <t>Não</t>
        </is>
      </c>
      <c r="J1423" s="11" t="n">
        <v>1997</v>
      </c>
      <c r="L1423" s="11" t="n">
        <v>1</v>
      </c>
      <c r="M1423" s="8">
        <f>L1423*G1423</f>
        <v/>
      </c>
      <c r="N1423" s="11" t="inlineStr">
        <is>
          <t>Pasta</t>
        </is>
      </c>
      <c r="P1423" s="9" t="n"/>
    </row>
    <row r="1424">
      <c r="A1424" s="11" t="inlineStr">
        <is>
          <t>Dwarven Lieutenant</t>
        </is>
      </c>
      <c r="B1424" s="11" t="inlineStr">
        <is>
          <t>Creature — Dwarf Soldier</t>
        </is>
      </c>
      <c r="C1424" s="11" t="inlineStr">
        <is>
          <t>Uncommon / Incomum</t>
        </is>
      </c>
      <c r="D1424" s="11" t="inlineStr">
        <is>
          <t>{1}{R}: Target Dwarf creature gets +1/+0 until end of turn.</t>
        </is>
      </c>
      <c r="E1424" s="11" t="inlineStr">
        <is>
          <t>{R}{R}</t>
        </is>
      </c>
      <c r="F1424" s="11" t="inlineStr">
        <is>
          <t>Vermelho</t>
        </is>
      </c>
      <c r="G1424" s="8" t="n">
        <v>0.45</v>
      </c>
      <c r="H1424" s="11" t="inlineStr">
        <is>
          <t>Fallen Empires (FEM)</t>
        </is>
      </c>
      <c r="I1424" s="11" t="inlineStr">
        <is>
          <t>Não</t>
        </is>
      </c>
      <c r="J1424" s="11" t="n">
        <v>1994</v>
      </c>
      <c r="K1424" s="10" t="n">
        <v>46054</v>
      </c>
      <c r="L1424" s="11" t="n">
        <v>1</v>
      </c>
      <c r="M1424" s="8">
        <f>L1424*G1424</f>
        <v/>
      </c>
      <c r="P1424" s="9" t="n"/>
    </row>
    <row r="1425">
      <c r="A1425" s="11" t="inlineStr">
        <is>
          <t>Dwarven Scorcher / Anão Chamuscador</t>
        </is>
      </c>
      <c r="B1425" s="11" t="inlineStr">
        <is>
          <t>Creature — Dwarf / Criatura — Anão</t>
        </is>
      </c>
      <c r="C1425" s="11" t="inlineStr">
        <is>
          <t>Common / Comum</t>
        </is>
      </c>
      <c r="D1425" s="11" t="inlineStr">
        <is>
          <t>Sacrifice this creature: This creature deals 1 damage to target creature unless that creature's controller has this creature deal 2 damage to them. / Sacrifique Anão Chamuscador: Anão Chamuscador causa 1 ponto de dano à criatura alvo a menos que o controlador daquela criatura faça com que Anão Chamuscador cause 2 pontos de dano a ele próprio.</t>
        </is>
      </c>
      <c r="E1425" s="11" t="inlineStr">
        <is>
          <t>{R}</t>
        </is>
      </c>
      <c r="F1425" s="11" t="inlineStr">
        <is>
          <t>Vermelho</t>
        </is>
      </c>
      <c r="G1425" s="8" t="n">
        <v>0.05</v>
      </c>
      <c r="H1425" s="11" t="inlineStr">
        <is>
          <t>Judgment (JUD)</t>
        </is>
      </c>
      <c r="I1425" s="11" t="inlineStr">
        <is>
          <t>Não</t>
        </is>
      </c>
      <c r="J1425" s="11" t="n">
        <v>2002</v>
      </c>
      <c r="K1425" s="10" t="n">
        <v>46023</v>
      </c>
      <c r="L1425" s="11" t="n">
        <v>1</v>
      </c>
      <c r="M1425" s="8">
        <f>L1425*G1425</f>
        <v/>
      </c>
      <c r="P1425" s="9" t="n"/>
    </row>
    <row r="1426">
      <c r="A1426" s="11" t="inlineStr">
        <is>
          <t>Dwarven Soldier / Anão Soldado</t>
        </is>
      </c>
      <c r="B1426" s="11" t="inlineStr">
        <is>
          <t>Creature — Dwarf Soldier</t>
        </is>
      </c>
      <c r="C1426" s="11" t="inlineStr">
        <is>
          <t>Common / Comum</t>
        </is>
      </c>
      <c r="D1426" s="11" t="inlineStr">
        <is>
          <t>Whenever this creature blocks or becomes blocked by one or more Orcs, this creature gets +0/+2 until end of turn.</t>
        </is>
      </c>
      <c r="E1426" s="11" t="inlineStr">
        <is>
          <t>{1}{R}</t>
        </is>
      </c>
      <c r="F1426" s="11" t="inlineStr">
        <is>
          <t>Vermelho</t>
        </is>
      </c>
      <c r="G1426" s="8" t="n">
        <v>0.2</v>
      </c>
      <c r="H1426" s="11" t="inlineStr">
        <is>
          <t>Fallen Empires (FEM)</t>
        </is>
      </c>
      <c r="I1426" s="11" t="inlineStr">
        <is>
          <t>Não</t>
        </is>
      </c>
      <c r="J1426" s="11" t="n">
        <v>1994</v>
      </c>
      <c r="K1426" s="10" t="n">
        <v>46024</v>
      </c>
      <c r="L1426" s="11" t="n">
        <v>1</v>
      </c>
      <c r="M1426" s="8">
        <f>L1426*G1426</f>
        <v/>
      </c>
      <c r="P1426" s="9" t="n"/>
    </row>
    <row r="1427">
      <c r="A1427" s="11" t="inlineStr">
        <is>
          <t>Dwarven Trader / Comerciante Anão</t>
        </is>
      </c>
      <c r="B1427" s="11" t="inlineStr">
        <is>
          <t>Creature — Dwarf</t>
        </is>
      </c>
      <c r="C1427" s="11" t="inlineStr">
        <is>
          <t>Common / Comum</t>
        </is>
      </c>
      <c r="E1427" s="11" t="inlineStr">
        <is>
          <t>{R}</t>
        </is>
      </c>
      <c r="F1427" s="11" t="inlineStr">
        <is>
          <t>Vermelho</t>
        </is>
      </c>
      <c r="G1427" s="8" t="n">
        <v>0.09</v>
      </c>
      <c r="H1427" s="11" t="inlineStr">
        <is>
          <t>Homelands (HML)</t>
        </is>
      </c>
      <c r="I1427" s="11" t="inlineStr">
        <is>
          <t>Não</t>
        </is>
      </c>
      <c r="J1427" s="11" t="n">
        <v>1995</v>
      </c>
      <c r="K1427" s="10" t="n">
        <v>46023</v>
      </c>
      <c r="L1427" s="11" t="n">
        <v>3</v>
      </c>
      <c r="M1427" s="8">
        <f>L1427*G1427</f>
        <v/>
      </c>
      <c r="P1427" s="9" t="n"/>
    </row>
    <row r="1428">
      <c r="A1428" s="11" t="inlineStr">
        <is>
          <t>Dwynen's Elite</t>
        </is>
      </c>
      <c r="B1428" s="11" t="inlineStr">
        <is>
          <t>Creature — Elf Warrior</t>
        </is>
      </c>
      <c r="C1428" s="11" t="inlineStr">
        <is>
          <t>Common</t>
        </is>
      </c>
      <c r="D1428" s="11" t="inlineStr">
        <is>
          <t>When this creature enters, if you control another Elf, create a 1/1 green Elf Warrior creature token.</t>
        </is>
      </c>
      <c r="E1428" s="11" t="inlineStr">
        <is>
          <t>{1}{G}</t>
        </is>
      </c>
      <c r="F1428" s="11" t="inlineStr">
        <is>
          <t>Verde</t>
        </is>
      </c>
      <c r="G1428" s="8" t="n">
        <v>0.14</v>
      </c>
      <c r="H1428" s="11" t="inlineStr">
        <is>
          <t>Foundations (FDN)</t>
        </is>
      </c>
      <c r="I1428" s="11" t="inlineStr">
        <is>
          <t>Não</t>
        </is>
      </c>
      <c r="J1428" s="11" t="n">
        <v>2024</v>
      </c>
      <c r="K1428" s="10" t="n">
        <v>46055</v>
      </c>
      <c r="L1428" s="11" t="n">
        <v>1</v>
      </c>
      <c r="M1428" s="8">
        <f>L1428*G1428</f>
        <v/>
      </c>
      <c r="P1428" s="9" t="n"/>
    </row>
    <row r="1429">
      <c r="A1429" s="11" t="inlineStr">
        <is>
          <t>Dwynen's Elite / Elite de Dwynen</t>
        </is>
      </c>
      <c r="B1429" s="11" t="inlineStr">
        <is>
          <t>Creature — Elf Warrior / Criatura — Elfo Guerreiro</t>
        </is>
      </c>
      <c r="C1429" s="11" t="inlineStr">
        <is>
          <t>Uncommon / Incomum</t>
        </is>
      </c>
      <c r="D1429" s="11" t="inlineStr">
        <is>
          <t>When this creature enters, if you control another Elf, create a 1/1 green Elf Warrior creature token. / Quando Elite de Dwynen entrar no campo de batalha, se você controlar outro Elfo, coloque no campo de batalha uma ficha de criatura verde 1/1 do tipo Elfo Guerreiro.</t>
        </is>
      </c>
      <c r="E1429" s="11" t="inlineStr">
        <is>
          <t>{1}{G}</t>
        </is>
      </c>
      <c r="F1429" s="11" t="inlineStr">
        <is>
          <t>Verde</t>
        </is>
      </c>
      <c r="G1429" s="8" t="n">
        <v>0.4</v>
      </c>
      <c r="H1429" s="11" t="inlineStr">
        <is>
          <t>Jumpstart (JMP)</t>
        </is>
      </c>
      <c r="I1429" s="11" t="inlineStr">
        <is>
          <t>Não</t>
        </is>
      </c>
      <c r="J1429" s="11" t="n">
        <v>2020</v>
      </c>
      <c r="K1429" s="10" t="n">
        <v>46055</v>
      </c>
      <c r="L1429" s="11" t="n">
        <v>1</v>
      </c>
      <c r="M1429" s="8">
        <f>L1429*G1429</f>
        <v/>
      </c>
      <c r="P1429" s="9" t="n"/>
    </row>
    <row r="1430">
      <c r="A1430" s="11" t="inlineStr">
        <is>
          <t>Dynamite Diver</t>
        </is>
      </c>
      <c r="B1430" s="11" t="inlineStr">
        <is>
          <t>Creature — Goblin Pilot</t>
        </is>
      </c>
      <c r="C1430" s="11" t="inlineStr">
        <is>
          <t>Common / Comum</t>
        </is>
      </c>
      <c r="D1430" s="11" t="inlineStr">
        <is>
          <t>This creature saddles Mounts and crews Vehicles as though its power were 2 greater. When this creature dies, it deals 1 damage to any target.</t>
        </is>
      </c>
      <c r="E1430" s="11" t="inlineStr">
        <is>
          <t>{R}</t>
        </is>
      </c>
      <c r="F1430" s="11" t="inlineStr">
        <is>
          <t>Vermelho</t>
        </is>
      </c>
      <c r="G1430" s="8" t="n">
        <v>0.1</v>
      </c>
      <c r="H1430" s="11" t="inlineStr">
        <is>
          <t>Aetherdrift (DFT)</t>
        </is>
      </c>
      <c r="I1430" s="11" t="inlineStr">
        <is>
          <t>Não</t>
        </is>
      </c>
      <c r="J1430" s="11" t="n">
        <v>2025</v>
      </c>
      <c r="K1430" s="10" t="n">
        <v>46023</v>
      </c>
      <c r="L1430" s="11" t="n">
        <v>1</v>
      </c>
      <c r="M1430" s="8">
        <f>L1430*G1430</f>
        <v/>
      </c>
      <c r="P1430" s="9" t="n"/>
    </row>
    <row r="1431">
      <c r="A1431" s="11" t="inlineStr">
        <is>
          <t>Eager Glyphmage / Mago de Glifos Ansioso</t>
        </is>
      </c>
      <c r="B1431" s="11" t="inlineStr">
        <is>
          <t>Criatura — Gato Clérigo</t>
        </is>
      </c>
      <c r="C1431" s="11" t="inlineStr">
        <is>
          <t>Comum</t>
        </is>
      </c>
      <c r="D1431" s="11" t="inlineStr">
        <is>
          <t>Quando esta criatura entrar, crie uma ficha de criatura Tinteiro 1/1 branca e preta com voar.</t>
        </is>
      </c>
      <c r="E1431" s="11" t="inlineStr">
        <is>
          <t>3{W}</t>
        </is>
      </c>
      <c r="F1431" s="11" t="inlineStr">
        <is>
          <t>Branco</t>
        </is>
      </c>
      <c r="G1431" s="8" t="n">
        <v>0.05</v>
      </c>
      <c r="H1431" s="11" t="inlineStr">
        <is>
          <t>Strixhaven: School of Mages (SOS)</t>
        </is>
      </c>
      <c r="I1431" s="11" t="inlineStr">
        <is>
          <t>Não</t>
        </is>
      </c>
      <c r="J1431" s="11" t="n">
        <v>2026</v>
      </c>
      <c r="K1431" s="10" t="n">
        <v>46084</v>
      </c>
      <c r="L1431" s="11" t="n">
        <v>1</v>
      </c>
      <c r="M1431" s="8">
        <f>L1431*G1431</f>
        <v/>
      </c>
      <c r="P1431" s="9" t="n"/>
    </row>
    <row r="1432">
      <c r="A1432" s="11" t="inlineStr">
        <is>
          <t>Eager Glyphmage / Mago de Glifos Ansioso</t>
        </is>
      </c>
      <c r="B1432" s="11" t="inlineStr">
        <is>
          <t>Criatura — Gato Clérigo</t>
        </is>
      </c>
      <c r="C1432" s="11" t="inlineStr">
        <is>
          <t>Comum</t>
        </is>
      </c>
      <c r="D1432" s="11" t="inlineStr">
        <is>
          <t>Quando esta criatura entrar, crie uma ficha de criatura Tinteiro 1/1 branca e preta com voar.</t>
        </is>
      </c>
      <c r="E1432" s="11" t="inlineStr">
        <is>
          <t>3{W}</t>
        </is>
      </c>
      <c r="F1432" s="11" t="inlineStr">
        <is>
          <t>Branco</t>
        </is>
      </c>
      <c r="G1432" s="8" t="n">
        <v>0.25</v>
      </c>
      <c r="H1432" s="11" t="inlineStr">
        <is>
          <t>Strixhaven: School of Mages (SOS)</t>
        </is>
      </c>
      <c r="I1432" s="11" t="inlineStr">
        <is>
          <t>Sim</t>
        </is>
      </c>
      <c r="J1432" s="11" t="n">
        <v>2026</v>
      </c>
      <c r="K1432" s="10" t="n">
        <v>46084</v>
      </c>
      <c r="L1432" s="11" t="n">
        <v>1</v>
      </c>
      <c r="M1432" s="8">
        <f>L1432*G1432</f>
        <v/>
      </c>
      <c r="P1432" s="9" t="n"/>
    </row>
    <row r="1433">
      <c r="A1433" s="11" t="inlineStr">
        <is>
          <t>Eagle of the Watch / Águia da Vigia</t>
        </is>
      </c>
      <c r="B1433" s="11" t="inlineStr">
        <is>
          <t>Creature — Bird / Criatura — Ave</t>
        </is>
      </c>
      <c r="C1433" s="11" t="inlineStr">
        <is>
          <t>Common / Comum</t>
        </is>
      </c>
      <c r="D1433" s="11" t="inlineStr">
        <is>
          <t>Flying, vigilance / Voar, vigilância</t>
        </is>
      </c>
      <c r="E1433" s="11" t="inlineStr">
        <is>
          <t>{2}{W}</t>
        </is>
      </c>
      <c r="F1433" s="11" t="inlineStr">
        <is>
          <t>Branco</t>
        </is>
      </c>
      <c r="G1433" s="8" t="n">
        <v>0.03</v>
      </c>
      <c r="H1433" s="11" t="inlineStr">
        <is>
          <t>Journey into Nyx (JOU)</t>
        </is>
      </c>
      <c r="I1433" s="11" t="inlineStr">
        <is>
          <t>Não</t>
        </is>
      </c>
      <c r="J1433" s="11" t="n">
        <v>2014</v>
      </c>
      <c r="K1433" s="10" t="n">
        <v>46024</v>
      </c>
      <c r="L1433" s="11" t="n">
        <v>3</v>
      </c>
      <c r="M1433" s="8">
        <f>L1433*G1433</f>
        <v/>
      </c>
      <c r="P1433" s="9" t="n"/>
    </row>
    <row r="1434">
      <c r="A1434" s="11" t="inlineStr">
        <is>
          <t>Eagles of the North / Águias do Norte</t>
        </is>
      </c>
      <c r="B1434" s="11" t="inlineStr">
        <is>
          <t>Creature — Bird Soldier / Criatura — Ave Soldado</t>
        </is>
      </c>
      <c r="C1434" s="11" t="inlineStr">
        <is>
          <t>Common / Comum</t>
        </is>
      </c>
      <c r="D1434" s="11"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1434" s="11" t="inlineStr">
        <is>
          <t>{5}{W}</t>
        </is>
      </c>
      <c r="F1434" s="11" t="inlineStr">
        <is>
          <t>Branco</t>
        </is>
      </c>
      <c r="G1434" s="8" t="n">
        <v>0.61</v>
      </c>
      <c r="H1434" s="11" t="inlineStr">
        <is>
          <t>The Lord of the Rings: Tales of Middle-earth (LTR)</t>
        </is>
      </c>
      <c r="I1434" s="11" t="inlineStr">
        <is>
          <t>Não</t>
        </is>
      </c>
      <c r="J1434" s="11" t="n">
        <v>2023</v>
      </c>
      <c r="K1434" s="10" t="n">
        <v>46084</v>
      </c>
      <c r="L1434" s="11" t="n">
        <v>2</v>
      </c>
      <c r="M1434" s="8">
        <f>L1434*G1434</f>
        <v/>
      </c>
      <c r="P1434" s="9" t="n"/>
    </row>
    <row r="1435">
      <c r="A1435" s="11" t="inlineStr">
        <is>
          <t>Earth Elemental / Elemental da Terra</t>
        </is>
      </c>
      <c r="B1435" s="11" t="inlineStr">
        <is>
          <t>Creature — Elemental / Criatura — Elemental</t>
        </is>
      </c>
      <c r="C1435" s="11" t="inlineStr">
        <is>
          <t>Uncommon / Incomum</t>
        </is>
      </c>
      <c r="E1435" s="11" t="inlineStr">
        <is>
          <t>{3}{R}{R}</t>
        </is>
      </c>
      <c r="F1435" s="11" t="inlineStr">
        <is>
          <t>Vermelho</t>
        </is>
      </c>
      <c r="G1435" s="8" t="n">
        <v>0.05</v>
      </c>
      <c r="H1435" s="11" t="inlineStr">
        <is>
          <t>Décima edição</t>
        </is>
      </c>
      <c r="I1435" s="11" t="inlineStr">
        <is>
          <t>Não</t>
        </is>
      </c>
      <c r="J1435" s="11" t="n">
        <v>2007</v>
      </c>
      <c r="K1435" s="10" t="n">
        <v>46146</v>
      </c>
      <c r="L1435" s="11" t="n">
        <v>1</v>
      </c>
      <c r="M1435" s="8">
        <f>L1435*G1435</f>
        <v/>
      </c>
      <c r="P1435" s="9" t="n"/>
    </row>
    <row r="1436">
      <c r="A1436" s="11" t="inlineStr">
        <is>
          <t>Earth Elemental / Elemental da Terra</t>
        </is>
      </c>
      <c r="B1436" s="11" t="inlineStr">
        <is>
          <t>Creature — Elemental / Criatura — Elemental</t>
        </is>
      </c>
      <c r="C1436" s="11" t="inlineStr">
        <is>
          <t>Uncommon / Incomum</t>
        </is>
      </c>
      <c r="E1436" s="11" t="inlineStr">
        <is>
          <t>{3}{R}{R}</t>
        </is>
      </c>
      <c r="F1436" s="11" t="inlineStr">
        <is>
          <t>Vermelho</t>
        </is>
      </c>
      <c r="G1436" s="8" t="n">
        <v>0.05</v>
      </c>
      <c r="H1436" s="11" t="inlineStr">
        <is>
          <t>Fourth Edition</t>
        </is>
      </c>
      <c r="I1436" s="11" t="inlineStr">
        <is>
          <t>Não</t>
        </is>
      </c>
      <c r="J1436" s="11" t="n">
        <v>1995</v>
      </c>
      <c r="K1436" s="10" t="n">
        <v>46146</v>
      </c>
      <c r="L1436" s="11" t="n">
        <v>2</v>
      </c>
      <c r="M1436" s="8">
        <f>L1436*G1436</f>
        <v/>
      </c>
      <c r="P1436" s="9" t="n"/>
    </row>
    <row r="1437">
      <c r="A1437" s="11" t="inlineStr">
        <is>
          <t>Earth Kingdom General</t>
        </is>
      </c>
      <c r="B1437" s="11" t="inlineStr">
        <is>
          <t>Creature — Human Soldier Ally</t>
        </is>
      </c>
      <c r="C1437" s="11" t="inlineStr">
        <is>
          <t>Uncommon / Incomum</t>
        </is>
      </c>
      <c r="D1437" s="11"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1437" s="11" t="inlineStr">
        <is>
          <t>{3}{G}</t>
        </is>
      </c>
      <c r="F1437" s="11" t="inlineStr">
        <is>
          <t>Verde</t>
        </is>
      </c>
      <c r="G1437" s="8" t="n">
        <v>0.15</v>
      </c>
      <c r="H1437" s="11" t="inlineStr">
        <is>
          <t>Avatar: The Last Airbender (TLA)</t>
        </is>
      </c>
      <c r="I1437" s="11" t="inlineStr">
        <is>
          <t>Não</t>
        </is>
      </c>
      <c r="J1437" s="11" t="n">
        <v>2025</v>
      </c>
      <c r="K1437" s="10" t="n">
        <v>46055</v>
      </c>
      <c r="L1437" s="11" t="n">
        <v>1</v>
      </c>
      <c r="M1437" s="8">
        <f>L1437*G1437</f>
        <v/>
      </c>
      <c r="P1437" s="9" t="n"/>
    </row>
    <row r="1438">
      <c r="A1438" s="11" t="inlineStr">
        <is>
          <t>Earth Kingdom Soldier</t>
        </is>
      </c>
      <c r="B1438" s="11" t="inlineStr">
        <is>
          <t>Creature — Human Soldier</t>
        </is>
      </c>
      <c r="C1438" s="11" t="inlineStr">
        <is>
          <t>Common / Comum</t>
        </is>
      </c>
      <c r="D1438" s="11" t="inlineStr">
        <is>
          <t>Vigilance When this creature enters, put a +1/+1 counter on each of up to two target creatures you control.</t>
        </is>
      </c>
      <c r="E1438" s="11" t="inlineStr">
        <is>
          <t>{4}{G/W}</t>
        </is>
      </c>
      <c r="F1438" s="11" t="inlineStr">
        <is>
          <t>Verde, Branco</t>
        </is>
      </c>
      <c r="G1438" s="8" t="n">
        <v>0.04</v>
      </c>
      <c r="H1438" s="11" t="inlineStr">
        <is>
          <t>Avatar: The Last Airbender (TLA)</t>
        </is>
      </c>
      <c r="I1438" s="11" t="inlineStr">
        <is>
          <t>Não</t>
        </is>
      </c>
      <c r="J1438" s="11" t="n">
        <v>2025</v>
      </c>
      <c r="K1438" s="10" t="n">
        <v>46115</v>
      </c>
      <c r="L1438" s="11" t="n">
        <v>3</v>
      </c>
      <c r="M1438" s="8">
        <f>L1438*G1438</f>
        <v/>
      </c>
      <c r="P1438" s="9" t="n"/>
    </row>
    <row r="1439">
      <c r="A1439" s="11" t="inlineStr">
        <is>
          <t>Earth Rift / Ruptura de Solo</t>
        </is>
      </c>
      <c r="B1439" s="11" t="inlineStr">
        <is>
          <t>Sorcery / Feitiço</t>
        </is>
      </c>
      <c r="C1439" s="11" t="inlineStr">
        <is>
          <t>Common / Comum</t>
        </is>
      </c>
      <c r="D1439" s="11" t="inlineStr">
        <is>
          <t>Destroy target land. Flashback {5}{R}{R} (You may cast this card from your graveyard for its flashback cost. Then exile it.) / Destrói o terreno alvo. Recapitular {5}{R}{R} (Você pode jogar este card de seu cemitério pagando seu custo de recapitulação. Depois remova-o do jogo.)</t>
        </is>
      </c>
      <c r="E1439" s="11" t="inlineStr">
        <is>
          <t>{3}{R}</t>
        </is>
      </c>
      <c r="F1439" s="11" t="inlineStr">
        <is>
          <t>Vermelho</t>
        </is>
      </c>
      <c r="G1439" s="8" t="n">
        <v>0.1</v>
      </c>
      <c r="H1439" s="11" t="inlineStr">
        <is>
          <t>Odyssey (ODY)</t>
        </is>
      </c>
      <c r="I1439" s="11" t="inlineStr">
        <is>
          <t>Não</t>
        </is>
      </c>
      <c r="J1439" s="11" t="n">
        <v>2001</v>
      </c>
      <c r="L1439" s="11" t="n">
        <v>1</v>
      </c>
      <c r="M1439" s="8">
        <f>L1439*G1439</f>
        <v/>
      </c>
      <c r="P1439" s="9" t="n"/>
    </row>
    <row r="1440">
      <c r="A1440" s="11" t="inlineStr">
        <is>
          <t>Earth Rift / Ruptura de Solo</t>
        </is>
      </c>
      <c r="B1440" s="11" t="inlineStr">
        <is>
          <t>Sorcery / Feitiço</t>
        </is>
      </c>
      <c r="C1440" s="11" t="inlineStr">
        <is>
          <t>Common / Comum</t>
        </is>
      </c>
      <c r="D1440" s="11" t="inlineStr">
        <is>
          <t>Destroy target land. Flashback {5}{R}{R} (You may cast this card from your graveyard for its flashback cost. Then exile it.) / Destrói o terreno alvo. Recapitular {5}{R}{R} (Você pode jogar este card de seu cemitério pagando seu custo de recapitulação. Depois remova-o do jogo.)</t>
        </is>
      </c>
      <c r="E1440" s="11" t="inlineStr">
        <is>
          <t>{3}{R}</t>
        </is>
      </c>
      <c r="F1440" s="11" t="inlineStr">
        <is>
          <t>Vermelho</t>
        </is>
      </c>
      <c r="G1440" s="8" t="n">
        <v>8</v>
      </c>
      <c r="H1440" s="11" t="inlineStr">
        <is>
          <t>Odyssey (ODY)</t>
        </is>
      </c>
      <c r="I1440" s="11" t="inlineStr">
        <is>
          <t>Sim</t>
        </is>
      </c>
      <c r="J1440" s="11" t="n">
        <v>2001</v>
      </c>
      <c r="L1440" s="11" t="n">
        <v>1</v>
      </c>
      <c r="M1440" s="8">
        <f>L1440*G1440</f>
        <v/>
      </c>
      <c r="N1440" s="11" t="inlineStr">
        <is>
          <t>Caixa</t>
        </is>
      </c>
      <c r="P1440" s="9" t="n"/>
    </row>
    <row r="1441">
      <c r="A1441" s="11" t="inlineStr">
        <is>
          <t>Earth Rumble</t>
        </is>
      </c>
      <c r="B1441" s="11" t="inlineStr">
        <is>
          <t>Sorcery</t>
        </is>
      </c>
      <c r="C1441" s="11" t="inlineStr">
        <is>
          <t>Uncommon / Incomum</t>
        </is>
      </c>
      <c r="D1441" s="11"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441" s="11" t="inlineStr">
        <is>
          <t>{3}{G}</t>
        </is>
      </c>
      <c r="F1441" s="11" t="inlineStr">
        <is>
          <t>Verde</t>
        </is>
      </c>
      <c r="G1441" s="8" t="n">
        <v>0.03</v>
      </c>
      <c r="H1441" s="11" t="inlineStr">
        <is>
          <t>Avatar: The Last Airbender (TLA)</t>
        </is>
      </c>
      <c r="I1441" s="11" t="inlineStr">
        <is>
          <t>Não</t>
        </is>
      </c>
      <c r="J1441" s="11" t="n">
        <v>2025</v>
      </c>
      <c r="L1441" s="11" t="n">
        <v>2</v>
      </c>
      <c r="M1441" s="8">
        <f>L1441*G1441</f>
        <v/>
      </c>
      <c r="P1441" s="9" t="n"/>
    </row>
    <row r="1442">
      <c r="A1442" s="11" t="inlineStr">
        <is>
          <t>Earth Rumble Wrestlers</t>
        </is>
      </c>
      <c r="B1442" s="11" t="inlineStr">
        <is>
          <t>Criatura — Humano Guerreiro Artista / Creature — Human Warrior Performer</t>
        </is>
      </c>
      <c r="C1442" s="11" t="inlineStr">
        <is>
          <t>Comum / Common</t>
        </is>
      </c>
      <c r="D1442" s="11" t="inlineStr">
        <is>
          <t>Reach. This creature gets +1/+0 and has trample as long as you control a land creature or a land entered the battlefield under your control this turn.</t>
        </is>
      </c>
      <c r="E1442" s="11" t="inlineStr">
        <is>
          <t>{3}{R/G}</t>
        </is>
      </c>
      <c r="F1442" s="11" t="inlineStr">
        <is>
          <t>Vermelho e Verde</t>
        </is>
      </c>
      <c r="G1442" s="8" t="n">
        <v>0.04</v>
      </c>
      <c r="H1442" s="11" t="inlineStr">
        <is>
          <t>Avatar: The Last Airbender (TLA)</t>
        </is>
      </c>
      <c r="I1442" s="11" t="inlineStr">
        <is>
          <t>Não</t>
        </is>
      </c>
      <c r="J1442" s="11" t="n">
        <v>2025</v>
      </c>
      <c r="K1442" s="10" t="n">
        <v>46115</v>
      </c>
      <c r="L1442" s="11" t="n">
        <v>1</v>
      </c>
      <c r="M1442" s="8">
        <f>L1442*G1442</f>
        <v/>
      </c>
      <c r="P1442" s="9" t="n"/>
    </row>
    <row r="1443">
      <c r="A1443" s="11" t="inlineStr">
        <is>
          <t>Earth Servant / Servo da Terra</t>
        </is>
      </c>
      <c r="B1443" s="11" t="inlineStr">
        <is>
          <t>Creature — Elemental / Criatura — Elemental</t>
        </is>
      </c>
      <c r="C1443" s="11" t="inlineStr">
        <is>
          <t>Uncommon / Incomum</t>
        </is>
      </c>
      <c r="D1443" s="11" t="inlineStr">
        <is>
          <t>This creature gets +0/+1 for each Mountain you control. / Servo da Terra recebe +0/+1 para cada Montanha que você controla.</t>
        </is>
      </c>
      <c r="E1443" s="11" t="inlineStr">
        <is>
          <t>{5}{R}</t>
        </is>
      </c>
      <c r="F1443" s="11" t="inlineStr">
        <is>
          <t>Vermelho</t>
        </is>
      </c>
      <c r="G1443" s="8" t="n">
        <v>0.06</v>
      </c>
      <c r="H1443" s="11" t="inlineStr">
        <is>
          <t>Magic 2011 (M11)</t>
        </is>
      </c>
      <c r="I1443" s="11" t="inlineStr">
        <is>
          <t>Não</t>
        </is>
      </c>
      <c r="J1443" s="11" t="n">
        <v>2010</v>
      </c>
      <c r="K1443" s="10" t="n">
        <v>46116</v>
      </c>
      <c r="L1443" s="11" t="n">
        <v>1</v>
      </c>
      <c r="M1443" s="8">
        <f>L1443*G1443</f>
        <v/>
      </c>
      <c r="P1443" s="9" t="n"/>
    </row>
    <row r="1444">
      <c r="A1444" s="11" t="inlineStr">
        <is>
          <t>Earth Village Ruffians</t>
        </is>
      </c>
      <c r="B1444" s="11" t="inlineStr">
        <is>
          <t>Creature — Human Soldier Rogue</t>
        </is>
      </c>
      <c r="C1444" s="11" t="inlineStr">
        <is>
          <t>Common / Comum</t>
        </is>
      </c>
      <c r="D1444" s="11" t="inlineStr">
        <is>
          <t>When this creature dies, earthbend 2. (Target land you control becomes a 0/0 creature with haste that's still a land. Put two +1/+1 counters on it. When it dies or is exiled, return it to the battlefield tapped.)</t>
        </is>
      </c>
      <c r="E1444" s="11" t="inlineStr">
        <is>
          <t>{2}{B/G}</t>
        </is>
      </c>
      <c r="F1444" s="11" t="inlineStr">
        <is>
          <t>Preto, Verde</t>
        </is>
      </c>
      <c r="G1444" s="8" t="n">
        <v>0.05</v>
      </c>
      <c r="H1444" s="11" t="inlineStr">
        <is>
          <t>Avatar: The Last Airbender (TLA)</t>
        </is>
      </c>
      <c r="I1444" s="11" t="inlineStr">
        <is>
          <t>Não</t>
        </is>
      </c>
      <c r="J1444" s="11" t="n">
        <v>2025</v>
      </c>
      <c r="K1444" s="10" t="n">
        <v>46025</v>
      </c>
      <c r="L1444" s="11" t="n">
        <v>5</v>
      </c>
      <c r="M1444" s="8">
        <f>L1444*G1444</f>
        <v/>
      </c>
      <c r="P1444" s="9" t="n"/>
    </row>
    <row r="1445">
      <c r="A1445" s="11" t="inlineStr">
        <is>
          <t>Earth Village Ruffians</t>
        </is>
      </c>
      <c r="B1445" s="11" t="inlineStr">
        <is>
          <t>Creature — Human Soldier Rogue</t>
        </is>
      </c>
      <c r="C1445" s="11" t="inlineStr">
        <is>
          <t>Common / Comum</t>
        </is>
      </c>
      <c r="D1445" s="11" t="inlineStr">
        <is>
          <t>When this creature dies, earthbend 2. (Target land you control becomes a 0/0 creature with haste that's still a land. Put two +1/+1 counters on it. When it dies or is exiled, return it to the battlefield tapped.)</t>
        </is>
      </c>
      <c r="E1445" s="11" t="inlineStr">
        <is>
          <t>{2}{B/G}</t>
        </is>
      </c>
      <c r="F1445" s="11" t="inlineStr">
        <is>
          <t>Preto, Verde</t>
        </is>
      </c>
      <c r="G1445" s="8" t="n">
        <v>0.25</v>
      </c>
      <c r="H1445" s="11" t="inlineStr">
        <is>
          <t>Avatar: The Last Airbender (TLA)</t>
        </is>
      </c>
      <c r="I1445" s="11" t="inlineStr">
        <is>
          <t>Sim</t>
        </is>
      </c>
      <c r="J1445" s="11" t="n">
        <v>2025</v>
      </c>
      <c r="K1445" s="10" t="n">
        <v>46025</v>
      </c>
      <c r="L1445" s="11" t="n">
        <v>1</v>
      </c>
      <c r="M1445" s="8">
        <f>L1445*G1445</f>
        <v/>
      </c>
      <c r="P1445" s="9" t="n"/>
    </row>
    <row r="1446">
      <c r="A1446" s="11" t="inlineStr">
        <is>
          <t>Earthbender Ascension</t>
        </is>
      </c>
      <c r="B1446" s="11" t="inlineStr">
        <is>
          <t>Enchantment</t>
        </is>
      </c>
      <c r="C1446" s="11" t="inlineStr">
        <is>
          <t>Rare / Rara</t>
        </is>
      </c>
      <c r="D1446" s="11"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1446" s="11" t="inlineStr">
        <is>
          <t>{2}{G}</t>
        </is>
      </c>
      <c r="F1446" s="11" t="inlineStr">
        <is>
          <t>Verde</t>
        </is>
      </c>
      <c r="G1446" s="8" t="n">
        <v>19.19</v>
      </c>
      <c r="H1446" s="11" t="inlineStr">
        <is>
          <t>Avatar: The Last Airbender (TLA)</t>
        </is>
      </c>
      <c r="I1446" s="11" t="inlineStr">
        <is>
          <t>Não</t>
        </is>
      </c>
      <c r="J1446" s="11" t="n">
        <v>2025</v>
      </c>
      <c r="L1446" s="11" t="n">
        <v>1</v>
      </c>
      <c r="M1446" s="8">
        <f>L1446*G1446</f>
        <v/>
      </c>
      <c r="P1446" s="9" t="n"/>
    </row>
    <row r="1447">
      <c r="A1447" s="11" t="inlineStr">
        <is>
          <t>East Wind Avatar</t>
        </is>
      </c>
      <c r="B1447" s="11" t="inlineStr">
        <is>
          <t>Creature — Bird Spirit Avatar</t>
        </is>
      </c>
      <c r="C1447" s="11" t="inlineStr">
        <is>
          <t>Common / Comum</t>
        </is>
      </c>
      <c r="D1447" s="11" t="inlineStr">
        <is>
          <t>Flying, vigilance Alliance — Whenever another creature you control enters, this creature gets +1/+0 until end of turn.</t>
        </is>
      </c>
      <c r="E1447" s="11" t="inlineStr">
        <is>
          <t>{3}{W}</t>
        </is>
      </c>
      <c r="F1447" s="11" t="inlineStr">
        <is>
          <t>Branco</t>
        </is>
      </c>
      <c r="G1447" s="8" t="n">
        <v>0.1</v>
      </c>
      <c r="H1447" s="11" t="inlineStr">
        <is>
          <t>Teenage Mutant Ninja Turtles (TMT)</t>
        </is>
      </c>
      <c r="I1447" s="11" t="inlineStr">
        <is>
          <t>Não</t>
        </is>
      </c>
      <c r="J1447" s="11" t="n">
        <v>2026</v>
      </c>
      <c r="K1447" s="10" t="n">
        <v>46114</v>
      </c>
      <c r="L1447" s="11" t="n">
        <v>4</v>
      </c>
      <c r="M1447" s="8">
        <f>L1447*G1447</f>
        <v/>
      </c>
      <c r="P1447" s="9" t="n"/>
    </row>
    <row r="1448">
      <c r="A1448" s="11" t="inlineStr">
        <is>
          <t>East Wind Avatar</t>
        </is>
      </c>
      <c r="B1448" s="11" t="inlineStr">
        <is>
          <t>Creature — Bird Spirit Avatar</t>
        </is>
      </c>
      <c r="C1448" s="11" t="inlineStr">
        <is>
          <t>Common / Comum</t>
        </is>
      </c>
      <c r="D1448" s="11" t="inlineStr">
        <is>
          <t>Flying, vigilance Alliance — Whenever another creature you control enters, this creature gets +1/+0 until end of turn.</t>
        </is>
      </c>
      <c r="E1448" s="11" t="inlineStr">
        <is>
          <t>{3}{W}</t>
        </is>
      </c>
      <c r="F1448" s="11" t="inlineStr">
        <is>
          <t>Branco</t>
        </is>
      </c>
      <c r="G1448" s="8" t="n">
        <v>0.2</v>
      </c>
      <c r="H1448" s="11" t="inlineStr">
        <is>
          <t>Teenage Mutant Ninja Turtles (TMT)</t>
        </is>
      </c>
      <c r="I1448" s="11" t="inlineStr">
        <is>
          <t>Sim</t>
        </is>
      </c>
      <c r="J1448" s="11" t="n">
        <v>2026</v>
      </c>
      <c r="K1448" s="10" t="n">
        <v>46114</v>
      </c>
      <c r="L1448" s="11" t="n">
        <v>2</v>
      </c>
      <c r="M1448" s="8">
        <f>L1448*G1448</f>
        <v/>
      </c>
      <c r="P1448" s="9" t="n"/>
    </row>
    <row r="1449">
      <c r="A1449" s="11" t="inlineStr">
        <is>
          <t>East Wind Avatar</t>
        </is>
      </c>
      <c r="B1449" s="11" t="inlineStr">
        <is>
          <t>Creature — Bird Spirit Avatar</t>
        </is>
      </c>
      <c r="C1449" s="11" t="inlineStr">
        <is>
          <t>Common / Comum</t>
        </is>
      </c>
      <c r="D1449" s="11" t="inlineStr">
        <is>
          <t>Flying, vigilance Alliance — Whenever another creature you control enters, this creature gets +1/+0 until end of turn.</t>
        </is>
      </c>
      <c r="E1449" s="11" t="inlineStr">
        <is>
          <t>{3}{W}</t>
        </is>
      </c>
      <c r="F1449" s="11" t="inlineStr">
        <is>
          <t>Branco</t>
        </is>
      </c>
      <c r="G1449" s="8" t="n">
        <v>0.1</v>
      </c>
      <c r="H1449" s="11" t="inlineStr">
        <is>
          <t>Teenage Mutant Ninja Turtles (TMT)</t>
        </is>
      </c>
      <c r="I1449" s="11" t="inlineStr">
        <is>
          <t>Não</t>
        </is>
      </c>
      <c r="J1449" s="11" t="n">
        <v>2026</v>
      </c>
      <c r="K1449" s="10" t="n">
        <v>46114</v>
      </c>
      <c r="L1449" s="11" t="n">
        <v>3</v>
      </c>
      <c r="M1449" s="8">
        <f>L1449*G1449</f>
        <v/>
      </c>
      <c r="P1449" s="9" t="n"/>
    </row>
    <row r="1450">
      <c r="A1450" s="11" t="inlineStr">
        <is>
          <t>Eaten Alive / Comido Vivo</t>
        </is>
      </c>
      <c r="B1450" s="11" t="inlineStr">
        <is>
          <t>Sorcery / Feitiço</t>
        </is>
      </c>
      <c r="C1450" s="11" t="inlineStr">
        <is>
          <t>Common / Comum</t>
        </is>
      </c>
      <c r="D1450" s="11" t="inlineStr">
        <is>
          <t>As an additional cost to cast this spell, sacrifice a creature or pay {3}{B}. Exile target creature or planeswalker. / Como custo adicional para conjurar esta mágica, sacrifique uma criatura ou pague {3}{B}. Exile a criatura ou o planeswalker alvo.</t>
        </is>
      </c>
      <c r="E1450" s="11" t="inlineStr">
        <is>
          <t>{B}</t>
        </is>
      </c>
      <c r="F1450" s="11" t="inlineStr">
        <is>
          <t>Preto</t>
        </is>
      </c>
      <c r="G1450" s="8" t="n">
        <v>0.1</v>
      </c>
      <c r="H1450" s="11" t="inlineStr">
        <is>
          <t>Foundations (FDN)</t>
        </is>
      </c>
      <c r="I1450" s="11" t="inlineStr">
        <is>
          <t>Não</t>
        </is>
      </c>
      <c r="J1450" s="11" t="n">
        <v>2024</v>
      </c>
      <c r="L1450" s="11" t="n">
        <v>1</v>
      </c>
      <c r="M1450" s="8">
        <f>L1450*G1450</f>
        <v/>
      </c>
      <c r="P1450" s="9" t="n"/>
    </row>
    <row r="1451">
      <c r="A1451" s="11" t="inlineStr">
        <is>
          <t>Eaten by Piranhas / Devorado por Piranhas</t>
        </is>
      </c>
      <c r="B1451" s="11" t="inlineStr">
        <is>
          <t>Enchantment — Aura / Encantamento — Aura</t>
        </is>
      </c>
      <c r="C1451" s="11" t="inlineStr">
        <is>
          <t>Uncommon / Incomum</t>
        </is>
      </c>
      <c r="D1451" s="11" t="inlineStr">
        <is>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is>
      </c>
      <c r="E1451" s="11" t="inlineStr">
        <is>
          <t>{1}{U}</t>
        </is>
      </c>
      <c r="F1451" s="11" t="inlineStr">
        <is>
          <t>Azul</t>
        </is>
      </c>
      <c r="G1451" s="8" t="n">
        <v>0.25</v>
      </c>
      <c r="H1451" s="11" t="inlineStr">
        <is>
          <t>The Lost Caverns of Ixalan (LCI)</t>
        </is>
      </c>
      <c r="I1451" s="11" t="inlineStr">
        <is>
          <t>Não</t>
        </is>
      </c>
      <c r="J1451" s="11" t="n">
        <v>2023</v>
      </c>
      <c r="L1451" s="11" t="n">
        <v>1</v>
      </c>
      <c r="M1451" s="8">
        <f>L1451*G1451</f>
        <v/>
      </c>
      <c r="P1451" s="9" t="n"/>
    </row>
    <row r="1452">
      <c r="A1452" s="11" t="inlineStr">
        <is>
          <t>Ebony Charm / Medalhão de Ébano</t>
        </is>
      </c>
      <c r="B1452" s="11" t="inlineStr">
        <is>
          <t>Instant</t>
        </is>
      </c>
      <c r="C1452" s="11" t="inlineStr">
        <is>
          <t>Common / Comum</t>
        </is>
      </c>
      <c r="D1452" s="11" t="inlineStr">
        <is>
          <t>Choose one — • Target opponent loses 1 life and you gain 1 life. • Exile up to three target cards from a single graveyard. • Target creature gains fear until end of turn. (It can't be blocked except by artifact creatures and/or black creatures.)</t>
        </is>
      </c>
      <c r="E1452" s="11" t="inlineStr">
        <is>
          <t>{B}</t>
        </is>
      </c>
      <c r="F1452" s="11" t="inlineStr">
        <is>
          <t>Preto</t>
        </is>
      </c>
      <c r="G1452" s="8" t="n">
        <v>0.2</v>
      </c>
      <c r="H1452" s="11" t="inlineStr">
        <is>
          <t>Mirage (MIR)</t>
        </is>
      </c>
      <c r="I1452" s="11" t="inlineStr">
        <is>
          <t>Não</t>
        </is>
      </c>
      <c r="J1452" s="11" t="n">
        <v>1996</v>
      </c>
      <c r="L1452" s="11" t="n">
        <v>1</v>
      </c>
      <c r="M1452" s="8">
        <f>L1452*G1452</f>
        <v/>
      </c>
      <c r="P1452" s="9" t="n"/>
    </row>
    <row r="1453">
      <c r="A1453" s="11" t="inlineStr">
        <is>
          <t>Ebony Horse / Cavalo de Ébano</t>
        </is>
      </c>
      <c r="B1453" s="11" t="inlineStr">
        <is>
          <t>Artifact</t>
        </is>
      </c>
      <c r="C1453" s="11" t="inlineStr">
        <is>
          <t>Rare / Rara</t>
        </is>
      </c>
      <c r="D1453" s="11" t="inlineStr">
        <is>
          <t>{2}, {T}: Untap target attacking creature you control. Prevent all combat damage that would be dealt to and dealt by that creature this turn.</t>
        </is>
      </c>
      <c r="E1453" s="11" t="inlineStr">
        <is>
          <t>{3}</t>
        </is>
      </c>
      <c r="F1453" s="11" t="inlineStr">
        <is>
          <t>Incolor</t>
        </is>
      </c>
      <c r="G1453" s="8" t="n">
        <v>1.75</v>
      </c>
      <c r="H1453" s="11" t="inlineStr">
        <is>
          <t>Arabian Nights (ARN)</t>
        </is>
      </c>
      <c r="I1453" s="11" t="inlineStr">
        <is>
          <t>Não</t>
        </is>
      </c>
      <c r="J1453" s="11" t="n">
        <v>1995</v>
      </c>
      <c r="L1453" s="11" t="n">
        <v>2</v>
      </c>
      <c r="M1453" s="8">
        <f>L1453*G1453</f>
        <v/>
      </c>
      <c r="N1453" s="11" t="inlineStr">
        <is>
          <t>Pasta</t>
        </is>
      </c>
      <c r="P1453" s="9" t="n"/>
    </row>
    <row r="1454">
      <c r="A1454" s="11" t="inlineStr">
        <is>
          <t>Ebony Rhino / Rinoceronte de ébano</t>
        </is>
      </c>
      <c r="B1454" s="11" t="inlineStr">
        <is>
          <t>Artifact Creature — Rhino</t>
        </is>
      </c>
      <c r="C1454" s="11" t="inlineStr">
        <is>
          <t>Common / Comum</t>
        </is>
      </c>
      <c r="D1454" s="11" t="inlineStr">
        <is>
          <t>Trample</t>
        </is>
      </c>
      <c r="E1454" s="11" t="inlineStr">
        <is>
          <t>{7}</t>
        </is>
      </c>
      <c r="F1454" s="11" t="inlineStr">
        <is>
          <t>Incolor</t>
        </is>
      </c>
      <c r="G1454" s="8" t="n">
        <v>0.1</v>
      </c>
      <c r="H1454" s="11" t="inlineStr">
        <is>
          <t>Homelands (HML)</t>
        </is>
      </c>
      <c r="I1454" s="11" t="inlineStr">
        <is>
          <t>Não</t>
        </is>
      </c>
      <c r="J1454" s="11" t="n">
        <v>1995</v>
      </c>
      <c r="K1454" s="10" t="n">
        <v>46146</v>
      </c>
      <c r="L1454" s="11" t="n">
        <v>1</v>
      </c>
      <c r="M1454" s="8">
        <f>L1454*G1454</f>
        <v/>
      </c>
      <c r="P1454" s="9" t="n"/>
    </row>
    <row r="1455">
      <c r="A1455" s="11" t="inlineStr">
        <is>
          <t>Echo Chamber / Câmara de Ecos</t>
        </is>
      </c>
      <c r="B1455" s="11" t="inlineStr">
        <is>
          <t>Artifact / Artefato</t>
        </is>
      </c>
      <c r="C1455" s="11" t="inlineStr">
        <is>
          <t>Rare / Rara</t>
        </is>
      </c>
      <c r="D1455" s="11"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1455" s="11" t="inlineStr">
        <is>
          <t>{4}</t>
        </is>
      </c>
      <c r="F1455" s="11" t="inlineStr">
        <is>
          <t>Incolor</t>
        </is>
      </c>
      <c r="G1455" s="8" t="n">
        <v>0.55</v>
      </c>
      <c r="H1455" s="11" t="inlineStr">
        <is>
          <t>Tempest (TMP)</t>
        </is>
      </c>
      <c r="I1455" s="11" t="inlineStr">
        <is>
          <t>Não</t>
        </is>
      </c>
      <c r="J1455" s="11" t="n">
        <v>1997</v>
      </c>
      <c r="L1455" s="11" t="n">
        <v>1</v>
      </c>
      <c r="M1455" s="8">
        <f>L1455*G1455</f>
        <v/>
      </c>
      <c r="P1455" s="9" t="n"/>
    </row>
    <row r="1456">
      <c r="A1456" s="11" t="inlineStr">
        <is>
          <t>Echo Tracer / Rastreável por Eco</t>
        </is>
      </c>
      <c r="B1456" s="11" t="inlineStr">
        <is>
          <t>Criatura — Humano Mago</t>
        </is>
      </c>
      <c r="C1456" s="11" t="inlineStr">
        <is>
          <t>Comum</t>
        </is>
      </c>
      <c r="D1456" s="11"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456" s="11" t="inlineStr">
        <is>
          <t>2U</t>
        </is>
      </c>
      <c r="F1456" s="11" t="inlineStr">
        <is>
          <t>Azul</t>
        </is>
      </c>
      <c r="G1456" s="8" t="n">
        <v>0.25</v>
      </c>
      <c r="H1456" s="11" t="inlineStr">
        <is>
          <t>Duel Decks: Speed vs. Cunning</t>
        </is>
      </c>
      <c r="I1456" s="11" t="inlineStr">
        <is>
          <t>Não</t>
        </is>
      </c>
      <c r="J1456" s="11" t="n">
        <v>2014</v>
      </c>
      <c r="K1456" s="10" t="n">
        <v>46055</v>
      </c>
      <c r="L1456" s="11" t="n">
        <v>1</v>
      </c>
      <c r="M1456" s="8">
        <f>L1456*G1456</f>
        <v/>
      </c>
      <c r="P1456" s="9" t="n"/>
    </row>
    <row r="1457">
      <c r="A1457" s="11" t="inlineStr">
        <is>
          <t>Echoes of the Kin Tree / Ecos da Árvore de Família</t>
        </is>
      </c>
      <c r="B1457" s="11" t="inlineStr">
        <is>
          <t>Enchantment / Encantamento</t>
        </is>
      </c>
      <c r="C1457" s="11" t="inlineStr">
        <is>
          <t>Uncommon / Incomum</t>
        </is>
      </c>
      <c r="D1457" s="11" t="inlineStr">
        <is>
          <t>{2}{W}: Bolster 1. (Choose a creature with the least toughness among creatures you control and put a +1/+1 counter on it.) / {2}{W}: Revigorar 1. (Escolha uma criatura com a menor resistência entre as que você controla e coloque um marcador +1/+1 nela.)</t>
        </is>
      </c>
      <c r="E1457" s="11" t="inlineStr">
        <is>
          <t>{1}{W}</t>
        </is>
      </c>
      <c r="F1457" s="11" t="inlineStr">
        <is>
          <t>Branco</t>
        </is>
      </c>
      <c r="G1457" s="8" t="n">
        <v>0.06</v>
      </c>
      <c r="H1457" s="11" t="inlineStr">
        <is>
          <t>Dragons of Tarkir (DTK)</t>
        </is>
      </c>
      <c r="I1457" s="11" t="inlineStr">
        <is>
          <t>Não</t>
        </is>
      </c>
      <c r="J1457" s="11" t="n">
        <v>2015</v>
      </c>
      <c r="L1457" s="11" t="n">
        <v>1</v>
      </c>
      <c r="M1457" s="8">
        <f>L1457*G1457</f>
        <v/>
      </c>
      <c r="P1457" s="9" t="n"/>
    </row>
    <row r="1458">
      <c r="A1458" s="11" t="inlineStr">
        <is>
          <t>Eddytrail Hawk / Falcão Turbilhonante</t>
        </is>
      </c>
      <c r="B1458" s="11" t="inlineStr">
        <is>
          <t>Creature — Bird / Criatura — Ave</t>
        </is>
      </c>
      <c r="C1458" s="11" t="inlineStr">
        <is>
          <t>Common / Comum</t>
        </is>
      </c>
      <c r="D1458" s="11" t="inlineStr">
        <is>
          <t>Flying When this creature enters, you get {E}{E} (two energy counters). Whenever this creature attacks, you may pay {E}. If you do, another target attacking creature gains flying until end of turn. / Voar Quando Falcão Turbilhonante entra no campo de batalha, você recebe {E}{E} (dois marcadores de energia). Toda vez que Falcão Turbilhonante ataca, você pode pagar {E}. Se fizer isso, outra criatura atacante alvo ganha voar até o final do turno.</t>
        </is>
      </c>
      <c r="E1458" s="11" t="inlineStr">
        <is>
          <t>{1}{W}</t>
        </is>
      </c>
      <c r="F1458" s="11" t="inlineStr">
        <is>
          <t>Branco</t>
        </is>
      </c>
      <c r="G1458" s="8" t="n">
        <v>0.03</v>
      </c>
      <c r="H1458" s="11" t="inlineStr">
        <is>
          <t>Kaladesh (KLD)</t>
        </is>
      </c>
      <c r="I1458" s="11" t="inlineStr">
        <is>
          <t>Não</t>
        </is>
      </c>
      <c r="J1458" s="11" t="n">
        <v>2016</v>
      </c>
      <c r="K1458" s="10" t="n">
        <v>46054</v>
      </c>
      <c r="L1458" s="11" t="n">
        <v>2</v>
      </c>
      <c r="M1458" s="8">
        <f>L1458*G1458</f>
        <v/>
      </c>
      <c r="P1458" s="9" t="n"/>
    </row>
    <row r="1459">
      <c r="A1459" s="11" t="inlineStr">
        <is>
          <t>Eden, Seat of the Sanctum / Éden, Sede do Sanctum</t>
        </is>
      </c>
      <c r="B1459" s="11" t="inlineStr">
        <is>
          <t>Terreno — Vila</t>
        </is>
      </c>
      <c r="C1459" s="11" t="inlineStr">
        <is>
          <t>Incomum</t>
        </is>
      </c>
      <c r="D1459" s="11" t="inlineStr">
        <is>
          <t>{T}: Adicione {C}. {5}, {T}: Triture dois cards. Depois, você pode sacrificar este terreno. Quando fizer isso, devolva outro card de permanente alvo de seu cemitério para sua mão.</t>
        </is>
      </c>
      <c r="E1459" s="11" t="inlineStr">
        <is>
          <t>Não encontrado</t>
        </is>
      </c>
      <c r="F1459" s="11" t="inlineStr">
        <is>
          <t>Incolor</t>
        </is>
      </c>
      <c r="G1459" s="8" t="n">
        <v>0.25</v>
      </c>
      <c r="H1459" s="11" t="inlineStr">
        <is>
          <t>Final Fantasy</t>
        </is>
      </c>
      <c r="I1459" s="11" t="inlineStr">
        <is>
          <t>Não</t>
        </is>
      </c>
      <c r="J1459" s="11" t="n">
        <v>2025</v>
      </c>
      <c r="L1459" s="11" t="n">
        <v>2</v>
      </c>
      <c r="M1459" s="8">
        <f>L1459*G1459</f>
        <v/>
      </c>
      <c r="P1459" s="9" t="n"/>
    </row>
    <row r="1460">
      <c r="A1460" s="11" t="inlineStr">
        <is>
          <t>Edgar, King of Figaro / Edgar, Rei de Figaro</t>
        </is>
      </c>
      <c r="B1460" s="11" t="inlineStr">
        <is>
          <t>Criatura Lendária — Humano Artífice Nobre</t>
        </is>
      </c>
      <c r="C1460" s="11" t="inlineStr">
        <is>
          <t>Rara</t>
        </is>
      </c>
      <c r="D1460" s="11" t="inlineStr">
        <is>
          <t>Quando Edgar entrar, compre um card para cada artefato que você controla. Moeda de Duas Caras — Na primeira vez que você lançar uma ou mais moedas a cada turno, aquelas moedas dão cara e você vence aqueles lançamentos.</t>
        </is>
      </c>
      <c r="E1460" s="11" t="inlineStr">
        <is>
          <t>4{U}{U}</t>
        </is>
      </c>
      <c r="F1460" s="11" t="inlineStr">
        <is>
          <t>Azul</t>
        </is>
      </c>
      <c r="G1460" s="8" t="n">
        <v>0.73</v>
      </c>
      <c r="H1460" s="11" t="inlineStr">
        <is>
          <t>Final Fantasy</t>
        </is>
      </c>
      <c r="I1460" s="11" t="inlineStr">
        <is>
          <t>Não</t>
        </is>
      </c>
      <c r="J1460" s="11" t="n">
        <v>2025</v>
      </c>
      <c r="K1460" s="10" t="n">
        <v>46146</v>
      </c>
      <c r="L1460" s="11" t="n">
        <v>1</v>
      </c>
      <c r="M1460" s="8">
        <f>L1460*G1460</f>
        <v/>
      </c>
      <c r="P1460" s="9" t="n"/>
    </row>
    <row r="1461">
      <c r="A1461" s="11" t="inlineStr">
        <is>
          <t>Edge of the Divinity / Limite da Divindade</t>
        </is>
      </c>
      <c r="B1461" s="11" t="inlineStr">
        <is>
          <t>Enchantment — Aura / Encantamento — Aura</t>
        </is>
      </c>
      <c r="C1461" s="11" t="inlineStr">
        <is>
          <t>Common / Comum</t>
        </is>
      </c>
      <c r="D1461" s="11" t="inlineStr">
        <is>
          <t>Enchant creature As long as enchanted creature is white, it gets +1/+2. As long as enchanted creature is black, it gets +2/+1. / Encantar criatura Enquanto a criatura encantada for branca, ela receberá +1/+2 . Enquanto a criatura encantada for preta, ela receberá +2/+1.</t>
        </is>
      </c>
      <c r="E1461" s="11" t="inlineStr">
        <is>
          <t>{W/B}</t>
        </is>
      </c>
      <c r="F1461" s="11" t="inlineStr">
        <is>
          <t>Preto, Branco</t>
        </is>
      </c>
      <c r="G1461" s="8" t="n">
        <v>0.32</v>
      </c>
      <c r="H1461" s="11" t="inlineStr">
        <is>
          <t>Eventide (EVE)</t>
        </is>
      </c>
      <c r="I1461" s="11" t="inlineStr">
        <is>
          <t>Não</t>
        </is>
      </c>
      <c r="J1461" s="11" t="n">
        <v>2008</v>
      </c>
      <c r="L1461" s="11" t="n">
        <v>2</v>
      </c>
      <c r="M1461" s="8">
        <f>L1461*G1461</f>
        <v/>
      </c>
      <c r="P1461" s="9" t="n"/>
    </row>
    <row r="1462">
      <c r="A1462" s="11" t="inlineStr">
        <is>
          <t>Edifice of Authority / Edifício da Autoridade</t>
        </is>
      </c>
      <c r="B1462" s="11" t="inlineStr">
        <is>
          <t>Artifact / Artefato</t>
        </is>
      </c>
      <c r="C1462" s="11" t="inlineStr">
        <is>
          <t>Uncommon / Incomum</t>
        </is>
      </c>
      <c r="D1462" s="11" t="inlineStr">
        <is>
          <t>{1}, {T}: Target creature can't attack this turn. Put a brick counter on this artifact. {1}, {T}: Until your next turn, target creature can't attack or block and its activated abilities can't be activated. Activate only if there are three or more brick counters on this artifact. / {1}, {T}: A criatura alvo não pode atacar neste turno. Coloque um marcador de tijolo em Edifício da Autoridade. {1}, {T}: Até seu próximo turno, a criatura alvo não pode atacar nem bloquear e suas habilidades ativadas não podem ser ativadas. Ative esta habilidade somente se houver três ou mais marcadores de tijolo em Edifício da Autoridade.</t>
        </is>
      </c>
      <c r="E1462" s="11" t="inlineStr">
        <is>
          <t>{3}</t>
        </is>
      </c>
      <c r="F1462" s="11" t="inlineStr">
        <is>
          <t>Incolor</t>
        </is>
      </c>
      <c r="G1462" s="8" t="n">
        <v>0.06</v>
      </c>
      <c r="H1462" s="11" t="inlineStr">
        <is>
          <t>Amonkhet (AKH)</t>
        </is>
      </c>
      <c r="I1462" s="11" t="inlineStr">
        <is>
          <t>Não</t>
        </is>
      </c>
      <c r="J1462" s="11" t="n">
        <v>2017</v>
      </c>
      <c r="L1462" s="11" t="n">
        <v>1</v>
      </c>
      <c r="M1462" s="8">
        <f>L1462*G1462</f>
        <v/>
      </c>
      <c r="P1462" s="9" t="n"/>
    </row>
    <row r="1463">
      <c r="A1463" s="11" t="inlineStr">
        <is>
          <t>Efficient Construction / Construção Eficiente</t>
        </is>
      </c>
      <c r="B1463" s="11" t="inlineStr">
        <is>
          <t>Enchantment / Encantamento</t>
        </is>
      </c>
      <c r="C1463" s="11" t="inlineStr">
        <is>
          <t>Uncommon / Incomum</t>
        </is>
      </c>
      <c r="D1463" s="11" t="inlineStr">
        <is>
          <t>Whenever you cast an artifact spell, create a 1/1 colorless Thopter artifact creature token with flying. / Toda vez que você conjurar uma mágica de artefato, crie uma ficha de criatura artefato incolor 1/1 do tipo Tóptero com voar.</t>
        </is>
      </c>
      <c r="E1463" s="11" t="inlineStr">
        <is>
          <t>{3}{U}</t>
        </is>
      </c>
      <c r="F1463" s="11" t="inlineStr">
        <is>
          <t>Azul</t>
        </is>
      </c>
      <c r="G1463" s="8" t="n">
        <v>0.03</v>
      </c>
      <c r="H1463" s="11" t="inlineStr">
        <is>
          <t>Aether Revolt (AER)</t>
        </is>
      </c>
      <c r="I1463" s="11" t="inlineStr">
        <is>
          <t>Não</t>
        </is>
      </c>
      <c r="J1463" s="11" t="n">
        <v>2017</v>
      </c>
      <c r="L1463" s="11" t="n">
        <v>1</v>
      </c>
      <c r="M1463" s="8">
        <f>L1463*G1463</f>
        <v/>
      </c>
      <c r="P1463" s="9" t="n"/>
    </row>
    <row r="1464">
      <c r="A1464" s="11" t="inlineStr">
        <is>
          <t>Efflorescence / Florescência</t>
        </is>
      </c>
      <c r="B1464" s="11" t="inlineStr">
        <is>
          <t>Instant / Instantânea</t>
        </is>
      </c>
      <c r="C1464" s="11" t="inlineStr">
        <is>
          <t>Common / Comum</t>
        </is>
      </c>
      <c r="D1464" s="11"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1464" s="11" t="inlineStr">
        <is>
          <t>{2}{G}</t>
        </is>
      </c>
      <c r="F1464" s="11" t="inlineStr">
        <is>
          <t>Verde</t>
        </is>
      </c>
      <c r="G1464" s="8" t="n">
        <v>0.09</v>
      </c>
      <c r="H1464" s="11" t="inlineStr">
        <is>
          <t>Shadows of Sothia (SOS)</t>
        </is>
      </c>
      <c r="I1464" s="11" t="inlineStr">
        <is>
          <t>Não</t>
        </is>
      </c>
      <c r="J1464" s="11" t="n">
        <v>2026</v>
      </c>
      <c r="L1464" s="11" t="n">
        <v>1</v>
      </c>
      <c r="M1464" s="8">
        <f>L1464*G1464</f>
        <v/>
      </c>
      <c r="P1464" s="9" t="n"/>
    </row>
    <row r="1465">
      <c r="A1465" s="11" t="inlineStr">
        <is>
          <t>Eidolon of Philosophy / Eidolon da Filosofia</t>
        </is>
      </c>
      <c r="B1465" s="11" t="inlineStr">
        <is>
          <t>Enchantment Creature — Spirit / Criatura Encantamento — Espírito</t>
        </is>
      </c>
      <c r="C1465" s="11" t="inlineStr">
        <is>
          <t>Common / Comum</t>
        </is>
      </c>
      <c r="D1465" s="11" t="inlineStr">
        <is>
          <t>{6}{U}, Sacrifice this creature: Draw three cards. / {6}{U}, sacrifique Eidolon da Filosofia: Compre três cards.</t>
        </is>
      </c>
      <c r="E1465" s="11" t="inlineStr">
        <is>
          <t>{U}</t>
        </is>
      </c>
      <c r="F1465" s="11" t="inlineStr">
        <is>
          <t>Azul</t>
        </is>
      </c>
      <c r="G1465" s="8" t="n">
        <v>0.03</v>
      </c>
      <c r="H1465" s="11" t="inlineStr">
        <is>
          <t>Theros Beyond Death (THB)</t>
        </is>
      </c>
      <c r="I1465" s="11" t="inlineStr">
        <is>
          <t>Não</t>
        </is>
      </c>
      <c r="J1465" s="11" t="n">
        <v>2020</v>
      </c>
      <c r="K1465" s="10" t="n">
        <v>46054</v>
      </c>
      <c r="L1465" s="11" t="n">
        <v>3</v>
      </c>
      <c r="M1465" s="8">
        <f>L1465*G1465</f>
        <v/>
      </c>
      <c r="P1465" s="9" t="n"/>
    </row>
    <row r="1466">
      <c r="A1466" s="11" t="inlineStr">
        <is>
          <t>Eidolon of Rhetoric / Eidolon da Retórica</t>
        </is>
      </c>
      <c r="B1466" s="11" t="inlineStr">
        <is>
          <t>Enchantment Creature — Spirit / Criatura Encantamento — Espírito</t>
        </is>
      </c>
      <c r="C1466" s="11" t="inlineStr">
        <is>
          <t>Uncommon / Incomum</t>
        </is>
      </c>
      <c r="D1466" s="11" t="inlineStr">
        <is>
          <t>Each player can't cast more than one spell each turn. / Cada jogador não pode conjurar mais de uma mágica a cada turno.</t>
        </is>
      </c>
      <c r="E1466" s="11" t="inlineStr">
        <is>
          <t>{2}{W}</t>
        </is>
      </c>
      <c r="F1466" s="11" t="inlineStr">
        <is>
          <t>Branco</t>
        </is>
      </c>
      <c r="G1466" s="8" t="n">
        <v>6.5</v>
      </c>
      <c r="H1466" s="11" t="inlineStr">
        <is>
          <t>Journey into Nyx (JOU)</t>
        </is>
      </c>
      <c r="I1466" s="11" t="inlineStr">
        <is>
          <t>Não</t>
        </is>
      </c>
      <c r="J1466" s="11" t="n">
        <v>2014</v>
      </c>
      <c r="K1466" s="10" t="n">
        <v>46113</v>
      </c>
      <c r="L1466" s="11" t="n">
        <v>2</v>
      </c>
      <c r="M1466" s="8">
        <f>L1466*G1466</f>
        <v/>
      </c>
      <c r="P1466" s="9" t="n"/>
    </row>
    <row r="1467">
      <c r="A1467" s="11" t="inlineStr">
        <is>
          <t>Eiganjo Exemplar / Exemplar de Eiganjo</t>
        </is>
      </c>
      <c r="B1467" s="11" t="inlineStr">
        <is>
          <t>Enchantment Creature — Human Samurai / Criatura Encantamento — Humano Samurai</t>
        </is>
      </c>
      <c r="C1467" s="11" t="inlineStr">
        <is>
          <t>Common / Comum</t>
        </is>
      </c>
      <c r="D1467" s="11" t="inlineStr">
        <is>
          <t>Whenever a Samurai or Warrior you control attacks alone, it gets +1/+1 until end of turn. / Toda vez que um Samurai ou Guerreiro que você controla ataca sozinho, ele recebe +1/+1 até o final do turno.</t>
        </is>
      </c>
      <c r="E1467" s="11" t="inlineStr">
        <is>
          <t>{1}{W}</t>
        </is>
      </c>
      <c r="F1467" s="11" t="inlineStr">
        <is>
          <t>Branco</t>
        </is>
      </c>
      <c r="G1467" s="8" t="n">
        <v>0.06</v>
      </c>
      <c r="H1467" s="11" t="inlineStr">
        <is>
          <t>Kamigawa: Neon Dynasty (NEO)</t>
        </is>
      </c>
      <c r="I1467" s="11" t="inlineStr">
        <is>
          <t>Não</t>
        </is>
      </c>
      <c r="J1467" s="11" t="n">
        <v>2022</v>
      </c>
      <c r="K1467" s="10" t="n">
        <v>46024</v>
      </c>
      <c r="L1467" s="11" t="n">
        <v>1</v>
      </c>
      <c r="M1467" s="8">
        <f>L1467*G1467</f>
        <v/>
      </c>
      <c r="P1467" s="9" t="n"/>
    </row>
    <row r="1468">
      <c r="A1468" s="11" t="inlineStr">
        <is>
          <t>Eject / Ejetar</t>
        </is>
      </c>
      <c r="B1468" s="11" t="inlineStr">
        <is>
          <t>Mágica Instantânea</t>
        </is>
      </c>
      <c r="C1468" s="11" t="inlineStr">
        <is>
          <t>Incomum</t>
        </is>
      </c>
      <c r="D1468" s="11" t="inlineStr">
        <is>
          <t>Esta mágica não pode ser anulada. Devolva a permanente alvo não de terreno para a mão de seu dono. Compre um card.</t>
        </is>
      </c>
      <c r="E1468" s="11" t="inlineStr">
        <is>
          <t>3{U}</t>
        </is>
      </c>
      <c r="F1468" s="11" t="inlineStr">
        <is>
          <t>Azul</t>
        </is>
      </c>
      <c r="G1468" s="8" t="n">
        <v>0.14</v>
      </c>
      <c r="H1468" s="11" t="inlineStr">
        <is>
          <t>Final Fantasy</t>
        </is>
      </c>
      <c r="I1468" s="11" t="inlineStr">
        <is>
          <t>Não</t>
        </is>
      </c>
      <c r="J1468" s="11" t="n">
        <v>2025</v>
      </c>
      <c r="L1468" s="11" t="n">
        <v>3</v>
      </c>
      <c r="M1468" s="8">
        <f>L1468*G1468</f>
        <v/>
      </c>
      <c r="P1468" s="9" t="n"/>
    </row>
    <row r="1469">
      <c r="A1469" s="11" t="inlineStr">
        <is>
          <t>Eland Umbra / Sombra de Elande</t>
        </is>
      </c>
      <c r="B1469" s="11" t="inlineStr">
        <is>
          <t>Enchantment — Aura / Encantamento — Aura</t>
        </is>
      </c>
      <c r="C1469" s="11" t="inlineStr">
        <is>
          <t>Common / Comum</t>
        </is>
      </c>
      <c r="D1469" s="11" t="inlineStr">
        <is>
          <t>Enchant creature Enchanted creature gets +0/+4. Umbra armor (If enchanted creature would be destroyed, instead remove all damage from it and destroy this Aura.) / Encantar criatura A criatura encantada recebe +0/+4. Armadura de totem (Se a criatura encantada seria destruída, em vez disso, remova todo o dano dela e destrua esta Aura.)</t>
        </is>
      </c>
      <c r="E1469" s="11" t="inlineStr">
        <is>
          <t>{1}{W}</t>
        </is>
      </c>
      <c r="F1469" s="11" t="inlineStr">
        <is>
          <t>Branco</t>
        </is>
      </c>
      <c r="G1469" s="8" t="n">
        <v>0.76</v>
      </c>
      <c r="H1469" s="11" t="inlineStr">
        <is>
          <t>Rise of the Eldrazi (ROE)</t>
        </is>
      </c>
      <c r="I1469" s="11" t="inlineStr">
        <is>
          <t>Não</t>
        </is>
      </c>
      <c r="J1469" s="11" t="n">
        <v>2010</v>
      </c>
      <c r="L1469" s="11" t="n">
        <v>1</v>
      </c>
      <c r="M1469" s="8">
        <f>L1469*G1469</f>
        <v/>
      </c>
      <c r="P1469" s="9" t="n"/>
    </row>
    <row r="1470">
      <c r="A1470" s="11" t="inlineStr">
        <is>
          <t>Elder Auntie</t>
        </is>
      </c>
      <c r="B1470" s="11" t="inlineStr">
        <is>
          <t>Creature — Goblin Warlock</t>
        </is>
      </c>
      <c r="C1470" s="11" t="inlineStr">
        <is>
          <t>Common / Comum</t>
        </is>
      </c>
      <c r="D1470" s="11" t="inlineStr">
        <is>
          <t>When this creature enters, create a 1/1 black and red Goblin creature token.</t>
        </is>
      </c>
      <c r="E1470" s="11" t="inlineStr">
        <is>
          <t>{2}{R}</t>
        </is>
      </c>
      <c r="F1470" s="11" t="inlineStr">
        <is>
          <t>Vermelho</t>
        </is>
      </c>
      <c r="G1470" s="8" t="n">
        <v>0.1</v>
      </c>
      <c r="H1470" s="11" t="inlineStr">
        <is>
          <t>Lorwyn Eclipsed (ECL)</t>
        </is>
      </c>
      <c r="I1470" s="11" t="inlineStr">
        <is>
          <t>Não</t>
        </is>
      </c>
      <c r="J1470" s="11" t="n">
        <v>2026</v>
      </c>
      <c r="K1470" s="10" t="n">
        <v>46055</v>
      </c>
      <c r="L1470" s="11" t="n">
        <v>1</v>
      </c>
      <c r="M1470" s="8">
        <f>L1470*G1470</f>
        <v/>
      </c>
      <c r="P1470" s="9" t="n"/>
    </row>
    <row r="1471">
      <c r="A1471" s="11" t="inlineStr">
        <is>
          <t>Elder Auntie</t>
        </is>
      </c>
      <c r="B1471" s="11" t="inlineStr">
        <is>
          <t>Creature — Goblin Warlock</t>
        </is>
      </c>
      <c r="C1471" s="11" t="inlineStr">
        <is>
          <t>Common / Comum</t>
        </is>
      </c>
      <c r="D1471" s="11" t="inlineStr">
        <is>
          <t>When this creature enters, create a 1/1 black and red Goblin creature token.</t>
        </is>
      </c>
      <c r="E1471" s="11" t="inlineStr">
        <is>
          <t>{2}{R}</t>
        </is>
      </c>
      <c r="F1471" s="11" t="inlineStr">
        <is>
          <t>Vermelho</t>
        </is>
      </c>
      <c r="G1471" s="8" t="n">
        <v>0.25</v>
      </c>
      <c r="H1471" s="11" t="inlineStr">
        <is>
          <t>Lorwyn Eclipsed (ECL)</t>
        </is>
      </c>
      <c r="I1471" s="11" t="inlineStr">
        <is>
          <t>Sim</t>
        </is>
      </c>
      <c r="J1471" s="11" t="n">
        <v>2026</v>
      </c>
      <c r="K1471" s="10" t="n">
        <v>46055</v>
      </c>
      <c r="L1471" s="11" t="n">
        <v>1</v>
      </c>
      <c r="M1471" s="8">
        <f>L1471*G1471</f>
        <v/>
      </c>
      <c r="P1471" s="9" t="n"/>
    </row>
    <row r="1472">
      <c r="A1472" s="11" t="inlineStr">
        <is>
          <t>Elder Cathar / Cátaro Ancião</t>
        </is>
      </c>
      <c r="B1472" s="11" t="inlineStr">
        <is>
          <t>Creature — Human Soldier / Criatura — Humano Soldado</t>
        </is>
      </c>
      <c r="C1472" s="11" t="inlineStr">
        <is>
          <t>Common / Comum</t>
        </is>
      </c>
      <c r="D1472" s="11" t="inlineStr">
        <is>
          <t>When this creature dies, put a +1/+1 counter on target creature you control. If that creature is a Human, put two +1/+1 counters on it instead. / Quando Cátaro Ancião morrer, coloque um marcador +1/+1 sobre a criatura alvo que você controla. Se aquela criatura for do tipo Humano, em vez disso, coloque dois marcadores +1/+1 sobre ela.</t>
        </is>
      </c>
      <c r="E1472" s="11" t="inlineStr">
        <is>
          <t>{2}{W}</t>
        </is>
      </c>
      <c r="F1472" s="11" t="inlineStr">
        <is>
          <t>Branco</t>
        </is>
      </c>
      <c r="G1472" s="8" t="n">
        <v>0.03</v>
      </c>
      <c r="H1472" s="11" t="inlineStr">
        <is>
          <t>Innistrad (ISD)</t>
        </is>
      </c>
      <c r="I1472" s="11" t="inlineStr">
        <is>
          <t>Não</t>
        </is>
      </c>
      <c r="J1472" s="11" t="n">
        <v>2011</v>
      </c>
      <c r="K1472" s="10" t="n">
        <v>46055</v>
      </c>
      <c r="L1472" s="11" t="n">
        <v>1</v>
      </c>
      <c r="M1472" s="8">
        <f>L1472*G1472</f>
        <v/>
      </c>
      <c r="P1472" s="9" t="n"/>
    </row>
    <row r="1473">
      <c r="A1473" s="11" t="inlineStr">
        <is>
          <t>Eldrazi Aggressor / Agressor Eldrazi</t>
        </is>
      </c>
      <c r="B1473" s="11" t="inlineStr">
        <is>
          <t>Creature — Eldrazi Drone / Criatura — Eldrazi Zangão</t>
        </is>
      </c>
      <c r="C1473" s="11" t="inlineStr">
        <is>
          <t>Common / Comum</t>
        </is>
      </c>
      <c r="D1473" s="11" t="inlineStr">
        <is>
          <t>Devoid (This card has no color.) This creature has haste as long as you control another colorless creature. / Desprovido (Este card não tem cor.) Agressor Eldrazi terá ímpeto enquanto você controlar outra criatura incolor.</t>
        </is>
      </c>
      <c r="E1473" s="11" t="inlineStr">
        <is>
          <t>{2}{R}</t>
        </is>
      </c>
      <c r="F1473" s="11" t="inlineStr">
        <is>
          <t>Vermelho</t>
        </is>
      </c>
      <c r="G1473" s="8" t="n">
        <v>0.04</v>
      </c>
      <c r="H1473" s="11" t="inlineStr">
        <is>
          <t>Oath of the Gatewatch (OGW)</t>
        </is>
      </c>
      <c r="I1473" s="11" t="inlineStr">
        <is>
          <t>Não</t>
        </is>
      </c>
      <c r="J1473" s="11" t="n">
        <v>2016</v>
      </c>
      <c r="K1473" s="10" t="n">
        <v>46083</v>
      </c>
      <c r="L1473" s="11" t="n">
        <v>1</v>
      </c>
      <c r="M1473" s="8">
        <f>L1473*G1473</f>
        <v/>
      </c>
      <c r="P1473" s="9" t="n"/>
    </row>
    <row r="1474">
      <c r="A1474" s="11" t="inlineStr">
        <is>
          <t>Eldrazi Devastator / Devastador Eldrazi</t>
        </is>
      </c>
      <c r="B1474" s="11" t="inlineStr">
        <is>
          <t>Creature — Eldrazi / Criatura — Eldrazi</t>
        </is>
      </c>
      <c r="C1474" s="11" t="inlineStr">
        <is>
          <t>Common / Comum</t>
        </is>
      </c>
      <c r="D1474" s="11" t="inlineStr">
        <is>
          <t>Trample / Atropelar</t>
        </is>
      </c>
      <c r="E1474" s="11" t="inlineStr">
        <is>
          <t>{8}</t>
        </is>
      </c>
      <c r="F1474" s="11" t="inlineStr">
        <is>
          <t>Incolor</t>
        </is>
      </c>
      <c r="G1474" s="8" t="n">
        <v>0.05</v>
      </c>
      <c r="H1474" s="11" t="inlineStr">
        <is>
          <t>Battle for Zendikar (BFZ)</t>
        </is>
      </c>
      <c r="I1474" s="11" t="inlineStr">
        <is>
          <t>Não</t>
        </is>
      </c>
      <c r="J1474" s="11" t="n">
        <v>2015</v>
      </c>
      <c r="K1474" s="10" t="n">
        <v>46273</v>
      </c>
      <c r="L1474" s="11" t="n">
        <v>4</v>
      </c>
      <c r="M1474" s="8">
        <f>L1474*G1474</f>
        <v/>
      </c>
      <c r="P1474" s="9" t="n"/>
    </row>
    <row r="1475">
      <c r="A1475" s="11" t="inlineStr">
        <is>
          <t>Electrickery / Eletrotruque</t>
        </is>
      </c>
      <c r="B1475" s="11" t="inlineStr">
        <is>
          <t>Instant / Mágica Instantânea</t>
        </is>
      </c>
      <c r="C1475" s="11" t="inlineStr">
        <is>
          <t>Common / Comum</t>
        </is>
      </c>
      <c r="D1475" s="11"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75" s="11" t="inlineStr">
        <is>
          <t>{R}</t>
        </is>
      </c>
      <c r="F1475" s="11" t="inlineStr">
        <is>
          <t>Vermelho</t>
        </is>
      </c>
      <c r="G1475" s="8" t="n">
        <v>0.38</v>
      </c>
      <c r="H1475" s="11" t="inlineStr">
        <is>
          <t>Return to Ravnica (RTR)</t>
        </is>
      </c>
      <c r="I1475" s="11" t="inlineStr">
        <is>
          <t>Não</t>
        </is>
      </c>
      <c r="J1475" s="11" t="n">
        <v>2012</v>
      </c>
      <c r="L1475" s="11" t="n">
        <v>4</v>
      </c>
      <c r="M1475" s="8">
        <f>L1475*G1475</f>
        <v/>
      </c>
      <c r="P1475" s="9" t="n"/>
    </row>
    <row r="1476">
      <c r="A1476" s="11" t="inlineStr">
        <is>
          <t>Electrify / Eletrificar</t>
        </is>
      </c>
      <c r="B1476" s="11" t="inlineStr">
        <is>
          <t>Instant / Mágica Instantânea</t>
        </is>
      </c>
      <c r="C1476" s="11" t="inlineStr">
        <is>
          <t>Common / Comum</t>
        </is>
      </c>
      <c r="D1476" s="11" t="inlineStr">
        <is>
          <t>Electrify deals 4 damage to target creature. / Eletrificar causa 4 pontos de dano à criatura alvo.</t>
        </is>
      </c>
      <c r="E1476" s="11" t="inlineStr">
        <is>
          <t>{3}{R}</t>
        </is>
      </c>
      <c r="F1476" s="11" t="inlineStr">
        <is>
          <t>Vermelho</t>
        </is>
      </c>
      <c r="G1476" s="8" t="n">
        <v>0.03</v>
      </c>
      <c r="H1476" s="11" t="inlineStr">
        <is>
          <t>Amonkhet (AKH)</t>
        </is>
      </c>
      <c r="I1476" s="11" t="inlineStr">
        <is>
          <t>Não</t>
        </is>
      </c>
      <c r="J1476" s="11" t="n">
        <v>2017</v>
      </c>
      <c r="L1476" s="11" t="n">
        <v>1</v>
      </c>
      <c r="M1476" s="8">
        <f>L1476*G1476</f>
        <v/>
      </c>
      <c r="P1476" s="9" t="n"/>
    </row>
    <row r="1477">
      <c r="A1477" s="11" t="inlineStr">
        <is>
          <t>Electrolyze / Eletrolisar</t>
        </is>
      </c>
      <c r="B1477" s="11" t="inlineStr">
        <is>
          <t>Instant / Mágica Instantânea</t>
        </is>
      </c>
      <c r="C1477" s="11" t="inlineStr">
        <is>
          <t>Uncommon / Incomum</t>
        </is>
      </c>
      <c r="D1477" s="11" t="inlineStr">
        <is>
          <t>Electrolyze deals 2 damage divided as you choose among one or two targets. Draw a card. / Eletrolisar causa 2 pontos de dano distribuídos a sua escolha entre um ou dois alvos. Compre um card.</t>
        </is>
      </c>
      <c r="E1477" s="11" t="inlineStr">
        <is>
          <t>{1}{U}{R}</t>
        </is>
      </c>
      <c r="F1477" s="11" t="inlineStr">
        <is>
          <t>Vermelho, Azul</t>
        </is>
      </c>
      <c r="G1477" s="8" t="n">
        <v>0.25</v>
      </c>
      <c r="H1477" s="11" t="inlineStr">
        <is>
          <t>Iconic Masters (IMA)</t>
        </is>
      </c>
      <c r="I1477" s="11" t="inlineStr">
        <is>
          <t>Não</t>
        </is>
      </c>
      <c r="J1477" s="11" t="n">
        <v>2017</v>
      </c>
      <c r="L1477" s="11" t="n">
        <v>4</v>
      </c>
      <c r="M1477" s="8">
        <f>L1477*G1477</f>
        <v/>
      </c>
      <c r="P1477" s="9" t="n"/>
    </row>
    <row r="1478">
      <c r="A1478" s="11" t="inlineStr">
        <is>
          <t>Elegant Rotunda / Grand Entryway</t>
        </is>
      </c>
      <c r="B1478" s="11" t="inlineStr">
        <is>
          <t>Encantamento - Sala / Enchantment - Room</t>
        </is>
      </c>
      <c r="C1478" s="11" t="inlineStr">
        <is>
          <t>Comum / Common</t>
        </is>
      </c>
      <c r="D1478" s="11" t="inlineStr">
        <is>
          <t>(Você pode conjurar metade. Quando uma Sala entra no campo de batalha, ela entra com a metade conjurada desbloqueada. Você pode pagar o custo de mana de uma porta trancada como uma feitiçaria para desbloqueá-la.) - Elegant Rotunda: Quando você desbloqueia esta porta, coloque um marcador +1/+1 em até duas criaturas alvo. / Grand Entryway: Quando você desbloqueia esta porta, crie uma ficha de criatura encantamento 1/1 branca Glimmer.</t>
        </is>
      </c>
      <c r="E1478" s="11" t="inlineStr">
        <is>
          <t>{2}{W} / {1}{W}</t>
        </is>
      </c>
      <c r="F1478" s="11" t="inlineStr">
        <is>
          <t>Branco</t>
        </is>
      </c>
      <c r="G1478" s="8" t="n">
        <v>0.05</v>
      </c>
      <c r="H1478" s="11" t="inlineStr">
        <is>
          <t>Duskmourn: House of Horror (DSK)</t>
        </is>
      </c>
      <c r="I1478" s="11" t="inlineStr">
        <is>
          <t>Não</t>
        </is>
      </c>
      <c r="J1478" s="11" t="n">
        <v>2024</v>
      </c>
      <c r="L1478" s="11" t="n">
        <v>1</v>
      </c>
      <c r="M1478" s="8">
        <f>L1478*G1478</f>
        <v/>
      </c>
      <c r="P1478" s="9" t="n"/>
    </row>
    <row r="1479">
      <c r="A1479" s="11" t="inlineStr">
        <is>
          <t>Elemental Mascot / Mascote Elemental</t>
        </is>
      </c>
      <c r="B1479" s="11" t="inlineStr">
        <is>
          <t>Criatura — Ave Elemental</t>
        </is>
      </c>
      <c r="C1479" s="11" t="inlineStr">
        <is>
          <t>Comum</t>
        </is>
      </c>
      <c r="D1479" s="11"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1479" s="11" t="inlineStr">
        <is>
          <t>1{U}{R}</t>
        </is>
      </c>
      <c r="F1479" s="11" t="inlineStr">
        <is>
          <t>Multicolorido</t>
        </is>
      </c>
      <c r="G1479" s="8" t="n">
        <v>0.05</v>
      </c>
      <c r="H1479" s="11" t="inlineStr">
        <is>
          <t>Strixhaven: School of Mages (SOS)</t>
        </is>
      </c>
      <c r="I1479" s="11" t="inlineStr">
        <is>
          <t>Não</t>
        </is>
      </c>
      <c r="J1479" s="11" t="n">
        <v>2026</v>
      </c>
      <c r="K1479" s="10" t="n">
        <v>46113</v>
      </c>
      <c r="L1479" s="11" t="n">
        <v>1</v>
      </c>
      <c r="M1479" s="8">
        <f>L1479*G1479</f>
        <v/>
      </c>
      <c r="P1479" s="9" t="n"/>
    </row>
    <row r="1480">
      <c r="A1480" s="11" t="inlineStr">
        <is>
          <t>Elgaud Shieldmate / Escudeiro de Elgaud</t>
        </is>
      </c>
      <c r="B1480" s="11" t="inlineStr">
        <is>
          <t>Creature — Human Soldier / Criatura — Humano Soldado</t>
        </is>
      </c>
      <c r="C1480" s="11" t="inlineStr">
        <is>
          <t>Common / Comum</t>
        </is>
      </c>
      <c r="D1480" s="11" t="inlineStr">
        <is>
          <t>Soulbond (You may pair this creature with another unpaired creature when either enters. They remain paired for as long as you control both of them.) As long as this creature is paired with another creature, both creatures have hexproof. (They can't be the targets of spells or abilities your opponents control.) / Elo espiritual (Você pode emparelhar esta criatura com outra criatura não emparelhada quando uma delas entrar no campo de batalha. Elas permanecem emparelhadas enquanto você controlar ambas.) Enquanto Escudeiro de Elgaud estiver emparelhado com outra criatura, ambas as criaturas terão resistência à magia. (Elas não podem ser alvo de mágicas nem de habilidades controladas por seus oponentes.)</t>
        </is>
      </c>
      <c r="E1480" s="11" t="inlineStr">
        <is>
          <t>{3}{U}</t>
        </is>
      </c>
      <c r="F1480" s="11" t="inlineStr">
        <is>
          <t>Azul</t>
        </is>
      </c>
      <c r="G1480" s="8" t="n">
        <v>0.09</v>
      </c>
      <c r="H1480" s="11" t="inlineStr">
        <is>
          <t>Avacyn Restored (AVR)</t>
        </is>
      </c>
      <c r="I1480" s="11" t="inlineStr">
        <is>
          <t>Não</t>
        </is>
      </c>
      <c r="J1480" s="11" t="n">
        <v>2012</v>
      </c>
      <c r="K1480" s="10" t="n">
        <v>46083</v>
      </c>
      <c r="L1480" s="11" t="n">
        <v>1</v>
      </c>
      <c r="M1480" s="8">
        <f>L1480*G1480</f>
        <v/>
      </c>
      <c r="P1480" s="9" t="n"/>
    </row>
    <row r="1481">
      <c r="A1481" s="11" t="inlineStr">
        <is>
          <t>Eliminate / Sumir</t>
        </is>
      </c>
      <c r="B1481" s="11" t="inlineStr">
        <is>
          <t>Instant / Mágica Instantânea</t>
        </is>
      </c>
      <c r="C1481" s="11" t="inlineStr">
        <is>
          <t>Uncommon / Incomum</t>
        </is>
      </c>
      <c r="D1481" s="11" t="inlineStr">
        <is>
          <t>Destroy target creature or planeswalker with mana value 3 or less. / Destrua a criatura ou o planeswalker alvo com custo de mana convertido igual ou inferior a 3.</t>
        </is>
      </c>
      <c r="E1481" s="11" t="inlineStr">
        <is>
          <t>{1}{B}</t>
        </is>
      </c>
      <c r="F1481" s="11" t="inlineStr">
        <is>
          <t>Preto</t>
        </is>
      </c>
      <c r="G1481" s="8" t="n">
        <v>0.72</v>
      </c>
      <c r="H1481" s="11" t="inlineStr">
        <is>
          <t>Core Set 2021 (M21)</t>
        </is>
      </c>
      <c r="I1481" s="11" t="inlineStr">
        <is>
          <t>Sim</t>
        </is>
      </c>
      <c r="J1481" s="11" t="n">
        <v>2020</v>
      </c>
      <c r="L1481" s="11" t="n">
        <v>1</v>
      </c>
      <c r="M1481" s="8">
        <f>L1481*G1481</f>
        <v/>
      </c>
      <c r="P1481" s="9" t="n"/>
    </row>
    <row r="1482">
      <c r="A1482" s="11" t="inlineStr">
        <is>
          <t>Elite Instructor / Instrutora de Elite</t>
        </is>
      </c>
      <c r="B1482" s="11" t="inlineStr">
        <is>
          <t>Creature — Human Wizard / Criatura — Humano Mago</t>
        </is>
      </c>
      <c r="C1482" s="11" t="inlineStr">
        <is>
          <t>Common / Comum</t>
        </is>
      </c>
      <c r="D1482" s="11" t="inlineStr">
        <is>
          <t>When this creature enters, draw a card, then discard a card. / Quando Instrutora de Elite entrar no campo de batalha, compre um card e depois descarte um card.</t>
        </is>
      </c>
      <c r="E1482" s="11" t="inlineStr">
        <is>
          <t>{2}{U}</t>
        </is>
      </c>
      <c r="F1482" s="11" t="inlineStr">
        <is>
          <t>Azul</t>
        </is>
      </c>
      <c r="G1482" s="8" t="n">
        <v>0.03</v>
      </c>
      <c r="H1482" s="11" t="inlineStr">
        <is>
          <t>Theros Beyond Death (THB)</t>
        </is>
      </c>
      <c r="I1482" s="11" t="inlineStr">
        <is>
          <t>Não</t>
        </is>
      </c>
      <c r="J1482" s="11" t="n">
        <v>2020</v>
      </c>
      <c r="K1482" s="10" t="n">
        <v>46055</v>
      </c>
      <c r="L1482" s="11" t="n">
        <v>2</v>
      </c>
      <c r="M1482" s="8">
        <f>L1482*G1482</f>
        <v/>
      </c>
      <c r="P1482" s="9" t="n"/>
    </row>
    <row r="1483">
      <c r="A1483" s="11" t="inlineStr">
        <is>
          <t>Elite Interceptor // Rejoinder</t>
        </is>
      </c>
      <c r="B1483" s="11" t="inlineStr">
        <is>
          <t>Creature — Human Wizard // Sorcery</t>
        </is>
      </c>
      <c r="C1483" s="11" t="inlineStr">
        <is>
          <t>Common / Comum</t>
        </is>
      </c>
      <c r="D1483" s="11" t="inlineStr">
        <is>
          <t>Elite Interceptor: This creature enters prepared. (While it's prepared, you may cast a copy of its spell. Doing so unprepares it.) // Rejoinder: You may tap or untap target creature. Draw a card.</t>
        </is>
      </c>
      <c r="E1483" s="11" t="inlineStr">
        <is>
          <t>{W} // {1}{W}</t>
        </is>
      </c>
      <c r="F1483" s="11" t="inlineStr">
        <is>
          <t>Branco</t>
        </is>
      </c>
      <c r="G1483" s="8" t="n">
        <v>0.07000000000000001</v>
      </c>
      <c r="H1483" s="11" t="inlineStr">
        <is>
          <t>Secrets of Strixhaven (SOS)</t>
        </is>
      </c>
      <c r="I1483" s="11" t="inlineStr">
        <is>
          <t>Não</t>
        </is>
      </c>
      <c r="J1483" s="11" t="n">
        <v>2026</v>
      </c>
      <c r="K1483" s="10" t="n">
        <v>46054</v>
      </c>
      <c r="L1483" s="11" t="n">
        <v>1</v>
      </c>
      <c r="M1483" s="8">
        <f>L1483*G1483</f>
        <v/>
      </c>
      <c r="P1483" s="9" t="n"/>
    </row>
    <row r="1484">
      <c r="A1484" s="11" t="inlineStr">
        <is>
          <t>Elite Skirmisher / Escaramuçador de Elite</t>
        </is>
      </c>
      <c r="B1484" s="11" t="inlineStr">
        <is>
          <t>Creature — Human Soldier / Criatura — Humano Soldado</t>
        </is>
      </c>
      <c r="C1484" s="11" t="inlineStr">
        <is>
          <t>Common / Comum</t>
        </is>
      </c>
      <c r="D1484" s="11" t="inlineStr">
        <is>
          <t>Heroic — Whenever you cast a spell that targets this creature, you may tap target creature. / Heroico — Toda vez que você conjurar uma mágica cujo alvo seja Escaramuçador de Elite, você poderá virar a criatura alvo.</t>
        </is>
      </c>
      <c r="E1484" s="11" t="inlineStr">
        <is>
          <t>{2}{W}</t>
        </is>
      </c>
      <c r="F1484" s="11" t="inlineStr">
        <is>
          <t>Branco</t>
        </is>
      </c>
      <c r="G1484" s="8" t="n">
        <v>0.03</v>
      </c>
      <c r="H1484" s="11" t="inlineStr">
        <is>
          <t>Born of the Gods (BNG)</t>
        </is>
      </c>
      <c r="I1484" s="11" t="inlineStr">
        <is>
          <t>Não</t>
        </is>
      </c>
      <c r="J1484" s="11" t="n">
        <v>2014</v>
      </c>
      <c r="K1484" s="10" t="n">
        <v>46025</v>
      </c>
      <c r="L1484" s="11" t="n">
        <v>1</v>
      </c>
      <c r="M1484" s="8">
        <f>L1484*G1484</f>
        <v/>
      </c>
      <c r="P1484" s="9" t="n"/>
    </row>
    <row r="1485">
      <c r="A1485" s="11" t="inlineStr">
        <is>
          <t>Elite Vanguard / Vanguarda de Elite</t>
        </is>
      </c>
      <c r="B1485" s="11" t="inlineStr">
        <is>
          <t>Creature — Human Soldier / Criatura — Humano Soldado</t>
        </is>
      </c>
      <c r="C1485" s="11" t="inlineStr">
        <is>
          <t>Uncommon / Incomum</t>
        </is>
      </c>
      <c r="E1485" s="11" t="inlineStr">
        <is>
          <t>{W}</t>
        </is>
      </c>
      <c r="F1485" s="11" t="inlineStr">
        <is>
          <t>Branco</t>
        </is>
      </c>
      <c r="G1485" s="8" t="n">
        <v>0.07000000000000001</v>
      </c>
      <c r="H1485" s="11" t="inlineStr">
        <is>
          <t>Magic 2011 (M11)</t>
        </is>
      </c>
      <c r="I1485" s="11" t="inlineStr">
        <is>
          <t>Não</t>
        </is>
      </c>
      <c r="J1485" s="11" t="n">
        <v>2010</v>
      </c>
      <c r="K1485" s="10" t="n">
        <v>46024</v>
      </c>
      <c r="L1485" s="11" t="n">
        <v>1</v>
      </c>
      <c r="M1485" s="8">
        <f>L1485*G1485</f>
        <v/>
      </c>
      <c r="P1485" s="9" t="n"/>
    </row>
    <row r="1486">
      <c r="A1486" s="11" t="inlineStr">
        <is>
          <t>Elixir</t>
        </is>
      </c>
      <c r="B1486" s="11" t="inlineStr">
        <is>
          <t>Artifact</t>
        </is>
      </c>
      <c r="C1486" s="11" t="inlineStr">
        <is>
          <t>Incomum</t>
        </is>
      </c>
      <c r="D1486" s="11" t="inlineStr">
        <is>
          <t>This artifact enters tapped. 5, T, Exile this artifact: Shuffle all nonland cards from your graveyard into your library. You gain life equal to the number of cards shuffled into your library this way.</t>
        </is>
      </c>
      <c r="E1486" s="11" t="n">
        <v>1</v>
      </c>
      <c r="F1486" s="11" t="inlineStr">
        <is>
          <t>Incolor</t>
        </is>
      </c>
      <c r="G1486" s="8" t="n">
        <v>0.25</v>
      </c>
      <c r="H1486" s="11" t="inlineStr">
        <is>
          <t>Final Fantasy (FFIV)</t>
        </is>
      </c>
      <c r="I1486" s="11" t="inlineStr">
        <is>
          <t>Não</t>
        </is>
      </c>
      <c r="J1486" s="11" t="n">
        <v>2025</v>
      </c>
      <c r="L1486" s="11" t="n">
        <v>1</v>
      </c>
      <c r="M1486" s="8">
        <f>L1486*G1486</f>
        <v/>
      </c>
      <c r="P1486" s="9" t="n"/>
    </row>
    <row r="1487">
      <c r="A1487" s="11" t="inlineStr">
        <is>
          <t>Elixir</t>
        </is>
      </c>
      <c r="B1487" s="11" t="inlineStr">
        <is>
          <t>Artifact</t>
        </is>
      </c>
      <c r="C1487" s="11" t="inlineStr">
        <is>
          <t>Incomum</t>
        </is>
      </c>
      <c r="D1487" s="11" t="inlineStr">
        <is>
          <t>This artifact enters tapped. 5, T, Exile this artifact: Shuffle all nonland cards from your graveyard into your library. You gain life equal to the number of cards shuffled into your library this way.</t>
        </is>
      </c>
      <c r="E1487" s="11" t="n">
        <v>1</v>
      </c>
      <c r="F1487" s="11" t="inlineStr">
        <is>
          <t>Incolor</t>
        </is>
      </c>
      <c r="G1487" s="8" t="n">
        <v>0.24</v>
      </c>
      <c r="H1487" s="11" t="inlineStr">
        <is>
          <t>Final Fantasy (FFIV)</t>
        </is>
      </c>
      <c r="I1487" s="11" t="inlineStr">
        <is>
          <t>Sim</t>
        </is>
      </c>
      <c r="J1487" s="11" t="n">
        <v>2025</v>
      </c>
      <c r="L1487" s="11" t="n">
        <v>1</v>
      </c>
      <c r="M1487" s="8">
        <f>L1487*G1487</f>
        <v/>
      </c>
      <c r="P1487" s="9" t="n"/>
    </row>
    <row r="1488">
      <c r="A1488" s="11" t="inlineStr">
        <is>
          <t>Elixir of Immortality / Elixir da Imortalidade</t>
        </is>
      </c>
      <c r="B1488" s="11" t="inlineStr">
        <is>
          <t>Artifact / Artefato</t>
        </is>
      </c>
      <c r="C1488" s="11" t="inlineStr">
        <is>
          <t>Uncommon / Incomum</t>
        </is>
      </c>
      <c r="D1488" s="11" t="inlineStr">
        <is>
          <t>{2}, {T}: You gain 5 life. Shuffle this artifact and your graveyard into their owner's library. / {2}, {T}: Você ganha 5 pontos de vida. Embaralhe Elixir da Imortalidade e seu cemitério no grimório de seus donos.</t>
        </is>
      </c>
      <c r="E1488" s="11" t="inlineStr">
        <is>
          <t>{1}</t>
        </is>
      </c>
      <c r="F1488" s="11" t="inlineStr">
        <is>
          <t>Incolor</t>
        </is>
      </c>
      <c r="G1488" s="8" t="n">
        <v>0.84</v>
      </c>
      <c r="H1488" s="11" t="inlineStr">
        <is>
          <t>Magic 2011 (M11)</t>
        </is>
      </c>
      <c r="I1488" s="11" t="inlineStr">
        <is>
          <t>Não</t>
        </is>
      </c>
      <c r="J1488" s="11" t="n">
        <v>2010</v>
      </c>
      <c r="L1488" s="11" t="n">
        <v>1</v>
      </c>
      <c r="M1488" s="8">
        <f>L1488*G1488</f>
        <v/>
      </c>
      <c r="N1488" s="11" t="inlineStr">
        <is>
          <t>Pasta</t>
        </is>
      </c>
      <c r="P1488" s="9" t="n"/>
    </row>
    <row r="1489">
      <c r="A1489" s="11" t="inlineStr">
        <is>
          <t>Elrond, Senhor de Valfenda / Elrond, Lord of Rivendell</t>
        </is>
      </c>
      <c r="B1489" s="11" t="inlineStr">
        <is>
          <t>Criatura Lendária — Elfo Nobre</t>
        </is>
      </c>
      <c r="C1489" s="11" t="inlineStr">
        <is>
          <t>Incomum</t>
        </is>
      </c>
      <c r="D1489" s="11"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1489" s="11" t="inlineStr">
        <is>
          <t>2{U}</t>
        </is>
      </c>
      <c r="F1489" s="11" t="inlineStr">
        <is>
          <t>Azul</t>
        </is>
      </c>
      <c r="G1489" s="8" t="n">
        <v>0.39</v>
      </c>
      <c r="H1489" s="11" t="inlineStr">
        <is>
          <t>The Lord of the Rings: Tales of Middle-earth (LTR)</t>
        </is>
      </c>
      <c r="I1489" s="11" t="inlineStr">
        <is>
          <t>Não</t>
        </is>
      </c>
      <c r="J1489" s="11" t="n">
        <v>2023</v>
      </c>
      <c r="K1489" s="10" t="n">
        <v>46056</v>
      </c>
      <c r="L1489" s="11" t="n">
        <v>2</v>
      </c>
      <c r="M1489" s="8">
        <f>L1489*G1489</f>
        <v/>
      </c>
      <c r="P1489" s="9" t="n"/>
    </row>
    <row r="1490">
      <c r="A1490" s="11" t="inlineStr">
        <is>
          <t>Elspeth Tirel</t>
        </is>
      </c>
      <c r="B1490" s="11" t="inlineStr">
        <is>
          <t>Legendary Planeswalker — Elspeth / Planeswalker — Elspeth</t>
        </is>
      </c>
      <c r="C1490" s="11" t="inlineStr">
        <is>
          <t>Mythic / Mítica</t>
        </is>
      </c>
      <c r="D1490" s="11">
        <f>+2: You gain 1 life for each creature you control. −2: Create three 1/1 white Soldier creature tokens. −5: Destroy all other permanents except for lands and tokens. / +2: Você ganha 1 ponto de vida para cada criatura que controla. -2: Coloque no campo de batalha três fichas de criatura brancas 1/1 do tipo Soldado. -5: Destrua todas as outras permanentes, exceto terrenos e fichas.</f>
        <v/>
      </c>
      <c r="E1490" s="11" t="inlineStr">
        <is>
          <t>{3}{W}{W}</t>
        </is>
      </c>
      <c r="F1490" s="11" t="inlineStr">
        <is>
          <t>Branco</t>
        </is>
      </c>
      <c r="G1490" s="8" t="n">
        <v>4.95</v>
      </c>
      <c r="H1490" s="11" t="inlineStr">
        <is>
          <t>Scars of Mirrodin (SOM)</t>
        </is>
      </c>
      <c r="I1490" s="11" t="inlineStr">
        <is>
          <t>Não</t>
        </is>
      </c>
      <c r="J1490" s="11" t="n">
        <v>2010</v>
      </c>
      <c r="L1490" s="11" t="n">
        <v>1</v>
      </c>
      <c r="M1490" s="8">
        <f>L1490*G1490</f>
        <v/>
      </c>
      <c r="N1490" s="11" t="inlineStr">
        <is>
          <t>Pasta</t>
        </is>
      </c>
      <c r="P1490" s="9" t="n"/>
    </row>
    <row r="1491">
      <c r="A1491" s="11" t="inlineStr">
        <is>
          <t>Elturgard Ranger / Guardiã de Elturgard</t>
        </is>
      </c>
      <c r="B1491" s="11" t="inlineStr">
        <is>
          <t>Creature — Human Elf Ranger / Criatura — Humano Elfo Guardião</t>
        </is>
      </c>
      <c r="C1491" s="11" t="inlineStr">
        <is>
          <t>Common / Comum</t>
        </is>
      </c>
      <c r="D1491" s="11" t="inlineStr">
        <is>
          <t>Reach. When Elturgard Ranger enters the battlefield, create a 2/2 green Wolf creature token. / Alcance. Quando Guardiã de Elturgard entrar no campo de batalha, crie uma ficha de criatura Lobo verde 2/2.</t>
        </is>
      </c>
      <c r="E1491" s="11" t="inlineStr">
        <is>
          <t>{4}{G}</t>
        </is>
      </c>
      <c r="F1491" s="11" t="inlineStr">
        <is>
          <t>Verde</t>
        </is>
      </c>
      <c r="G1491" s="8" t="n">
        <v>0.05</v>
      </c>
      <c r="H1491" s="11" t="inlineStr">
        <is>
          <t>Adventures in the Forgotten Realms (AFR)</t>
        </is>
      </c>
      <c r="I1491" s="11" t="inlineStr">
        <is>
          <t>Não</t>
        </is>
      </c>
      <c r="J1491" s="11" t="n">
        <v>2021</v>
      </c>
      <c r="K1491" s="10" t="n">
        <v>46026</v>
      </c>
      <c r="L1491" s="11" t="n">
        <v>1</v>
      </c>
      <c r="M1491" s="8">
        <f>L1491*G1491</f>
        <v/>
      </c>
      <c r="P1491" s="9" t="n"/>
    </row>
    <row r="1492">
      <c r="A1492" s="11" t="inlineStr">
        <is>
          <t>Elusive Spellfist / Punho-mágico Elusivo</t>
        </is>
      </c>
      <c r="B1492" s="11" t="inlineStr">
        <is>
          <t>Creature — Human Monk / Criatura — Humano Monge</t>
        </is>
      </c>
      <c r="C1492" s="11" t="inlineStr">
        <is>
          <t>Common / Comum</t>
        </is>
      </c>
      <c r="D1492" s="11" t="inlineStr">
        <is>
          <t>Whenever you cast a noncreature spell, this creature gets +1/+0 until end of turn and can't be blocked this turn. / Toda vez que você conjurar uma mágica que não seja de criatura, Punho-mágico Elusivo receberá +1/+0 até o final do turno e não poderá ser bloqueado neste turno.</t>
        </is>
      </c>
      <c r="E1492" s="11" t="inlineStr">
        <is>
          <t>{1}{U}</t>
        </is>
      </c>
      <c r="F1492" s="11" t="inlineStr">
        <is>
          <t>Azul</t>
        </is>
      </c>
      <c r="G1492" s="8" t="n">
        <v>0.05</v>
      </c>
      <c r="H1492" s="11" t="inlineStr">
        <is>
          <t>Dragons of Tarkir (DTK)</t>
        </is>
      </c>
      <c r="I1492" s="11" t="inlineStr">
        <is>
          <t>Não</t>
        </is>
      </c>
      <c r="J1492" s="11" t="n">
        <v>2015</v>
      </c>
      <c r="K1492" s="10" t="n">
        <v>46082</v>
      </c>
      <c r="L1492" s="11" t="n">
        <v>2</v>
      </c>
      <c r="M1492" s="8">
        <f>L1492*G1492</f>
        <v/>
      </c>
      <c r="P1492" s="9" t="n"/>
    </row>
    <row r="1493">
      <c r="A1493" s="11" t="inlineStr">
        <is>
          <t>Elvish Archdruid / Arqueodruida Elfo</t>
        </is>
      </c>
      <c r="B1493" s="11" t="inlineStr">
        <is>
          <t>Creature — Elf Druid / Criatura — Elfo Druida</t>
        </is>
      </c>
      <c r="C1493" s="11" t="inlineStr">
        <is>
          <t>Rare / Rara</t>
        </is>
      </c>
      <c r="D1493" s="11" t="inlineStr">
        <is>
          <t>Other Elf creatures you control get +1/+1. {T}: Add {G} for each Elf you control. / As outras criaturas do tipo Elfo que você controla recebem +1/+1. {T}: Adicione {G} à sua reserva de mana para cada Elfo que você controlar.</t>
        </is>
      </c>
      <c r="E1493" s="11" t="inlineStr">
        <is>
          <t>{1}{G}{G}</t>
        </is>
      </c>
      <c r="F1493" s="11" t="inlineStr">
        <is>
          <t>Verde</t>
        </is>
      </c>
      <c r="G1493" s="8" t="n">
        <v>2.5</v>
      </c>
      <c r="H1493" s="11" t="inlineStr">
        <is>
          <t>Magic 2011 (M11)</t>
        </is>
      </c>
      <c r="I1493" s="11" t="inlineStr">
        <is>
          <t>Não</t>
        </is>
      </c>
      <c r="J1493" s="11" t="n">
        <v>2010</v>
      </c>
      <c r="K1493" s="10" t="n">
        <v>46055</v>
      </c>
      <c r="L1493" s="11" t="n">
        <v>1</v>
      </c>
      <c r="M1493" s="8">
        <f>L1493*G1493</f>
        <v/>
      </c>
      <c r="N1493" s="11" t="inlineStr">
        <is>
          <t>Caixa</t>
        </is>
      </c>
      <c r="P1493" s="9" t="n"/>
    </row>
    <row r="1494">
      <c r="A1494" s="11" t="inlineStr">
        <is>
          <t>Elvish Archdruid / Arqueodruida Elfo</t>
        </is>
      </c>
      <c r="B1494" s="11" t="inlineStr">
        <is>
          <t>Creature — Elf Druid / Criatura — Elfo Druida</t>
        </is>
      </c>
      <c r="C1494" s="11" t="inlineStr">
        <is>
          <t>Rare / Rara</t>
        </is>
      </c>
      <c r="D1494" s="11" t="inlineStr">
        <is>
          <t>Other Elf creatures you control get +1/+1. {T}: Add {G} for each Elf you control. / As outras criaturas do tipo Elfo que você controla recebem +1/+1. {T}: Adicione {G} à sua reserva de mana para cada Elfo que você controlar.</t>
        </is>
      </c>
      <c r="E1494" s="11" t="inlineStr">
        <is>
          <t>{1}{G}{G}</t>
        </is>
      </c>
      <c r="F1494" s="11" t="inlineStr">
        <is>
          <t>Verde</t>
        </is>
      </c>
      <c r="G1494" s="8" t="n">
        <v>2.5</v>
      </c>
      <c r="H1494" s="11" t="inlineStr">
        <is>
          <t>Magic 2011 (M11)</t>
        </is>
      </c>
      <c r="I1494" s="11" t="inlineStr">
        <is>
          <t>Não</t>
        </is>
      </c>
      <c r="J1494" s="11" t="n">
        <v>2010</v>
      </c>
      <c r="K1494" s="10" t="n">
        <v>46055</v>
      </c>
      <c r="L1494" s="11" t="n">
        <v>1</v>
      </c>
      <c r="M1494" s="8">
        <f>L1494*G1494</f>
        <v/>
      </c>
      <c r="N1494" s="11" t="inlineStr">
        <is>
          <t>Caixa</t>
        </is>
      </c>
      <c r="P1494" s="9" t="n"/>
    </row>
    <row r="1495">
      <c r="A1495" s="11" t="inlineStr">
        <is>
          <t>Elvish Archers / Arqueiros Élficos</t>
        </is>
      </c>
      <c r="B1495" s="11" t="inlineStr">
        <is>
          <t>Creature — Elf Archer</t>
        </is>
      </c>
      <c r="C1495" s="11" t="inlineStr">
        <is>
          <t>Rare / Rara</t>
        </is>
      </c>
      <c r="D1495" s="11" t="inlineStr">
        <is>
          <t>First strike</t>
        </is>
      </c>
      <c r="E1495" s="11" t="inlineStr">
        <is>
          <t>{1}{G}</t>
        </is>
      </c>
      <c r="F1495" s="11" t="inlineStr">
        <is>
          <t>Verde</t>
        </is>
      </c>
      <c r="G1495" s="8" t="n">
        <v>2.99</v>
      </c>
      <c r="H1495" s="11" t="inlineStr">
        <is>
          <t>Quarta edição</t>
        </is>
      </c>
      <c r="I1495" s="11" t="inlineStr">
        <is>
          <t>Não</t>
        </is>
      </c>
      <c r="J1495" s="11" t="n">
        <v>1995</v>
      </c>
      <c r="K1495" s="10" t="n">
        <v>46024</v>
      </c>
      <c r="L1495" s="11" t="n">
        <v>2</v>
      </c>
      <c r="M1495" s="8">
        <f>L1495*G1495</f>
        <v/>
      </c>
      <c r="N1495" s="11" t="inlineStr">
        <is>
          <t>Caixa</t>
        </is>
      </c>
      <c r="P1495" s="9" t="n"/>
    </row>
    <row r="1496">
      <c r="A1496" s="11" t="inlineStr">
        <is>
          <t>Elvish Branchbender / Entorta-Galho Élfico</t>
        </is>
      </c>
      <c r="B1496" s="11" t="inlineStr">
        <is>
          <t>Creature — Elf Druid / Criatura — Elfo Druida</t>
        </is>
      </c>
      <c r="C1496" s="11" t="inlineStr">
        <is>
          <t>Common / Comum</t>
        </is>
      </c>
      <c r="D1496" s="11" t="inlineStr">
        <is>
          <t>{T}: Until end of turn, target Forest becomes an X/X Treefolk creature in addition to its other types, where X is the number of Elves you control. / {T}: Até o final do turno, a Floresta alvo torna-se uma criatura do tipo Ent X/X, além de seus outros tipos, sendo X igual ao número de Elfos que você controla.</t>
        </is>
      </c>
      <c r="E1496" s="11" t="inlineStr">
        <is>
          <t>{2}{G}</t>
        </is>
      </c>
      <c r="F1496" s="11" t="inlineStr">
        <is>
          <t>Verde</t>
        </is>
      </c>
      <c r="G1496" s="8" t="n">
        <v>0.1</v>
      </c>
      <c r="H1496" s="11" t="inlineStr">
        <is>
          <t>Lorwyn (LRW)</t>
        </is>
      </c>
      <c r="I1496" s="11" t="inlineStr">
        <is>
          <t>Não</t>
        </is>
      </c>
      <c r="J1496" s="11" t="n">
        <v>2007</v>
      </c>
      <c r="K1496" s="10" t="n">
        <v>46055</v>
      </c>
      <c r="L1496" s="11" t="n">
        <v>1</v>
      </c>
      <c r="M1496" s="8">
        <f>L1496*G1496</f>
        <v/>
      </c>
      <c r="P1496" s="9" t="n"/>
    </row>
    <row r="1497">
      <c r="A1497" s="11" t="inlineStr">
        <is>
          <t>Elvish Champion / Campeão Élfico</t>
        </is>
      </c>
      <c r="B1497" s="11" t="inlineStr">
        <is>
          <t>Creature — Elf / Criatura — Senhor Elfo</t>
        </is>
      </c>
      <c r="C1497" s="11" t="inlineStr">
        <is>
          <t>Rare / Rara</t>
        </is>
      </c>
      <c r="D1497" s="11" t="inlineStr">
        <is>
          <t>Other Elf creatures get +1/+1 and have forestwalk. (They can't be blocked as long as defending player controls a Forest.) / Os outros Elfos recebem +1/+1 e têm travessia de floresta. (Eles não podem ser bloqueados desde que o jogador defensor controle uma Floresta.)</t>
        </is>
      </c>
      <c r="E1497" s="11" t="inlineStr">
        <is>
          <t>{1}{G}{G}</t>
        </is>
      </c>
      <c r="F1497" s="11" t="inlineStr">
        <is>
          <t>Verde</t>
        </is>
      </c>
      <c r="G1497" s="8" t="n">
        <v>39.9</v>
      </c>
      <c r="H1497" s="11" t="inlineStr">
        <is>
          <t>Seventh Edition (7ED)</t>
        </is>
      </c>
      <c r="I1497" s="11" t="inlineStr">
        <is>
          <t>Não</t>
        </is>
      </c>
      <c r="J1497" s="11" t="n">
        <v>2001</v>
      </c>
      <c r="K1497" s="10" t="n">
        <v>46055</v>
      </c>
      <c r="L1497" s="11" t="n">
        <v>1</v>
      </c>
      <c r="M1497" s="8">
        <f>L1497*G1497</f>
        <v/>
      </c>
      <c r="N1497" s="11" t="inlineStr">
        <is>
          <t>Caixa</t>
        </is>
      </c>
      <c r="P1497" s="9" t="n"/>
    </row>
    <row r="1498">
      <c r="A1498" s="11" t="inlineStr">
        <is>
          <t>Elvish Eulogist / Elogiadora Élfica</t>
        </is>
      </c>
      <c r="B1498" s="11" t="inlineStr">
        <is>
          <t>Creature — Elf Shaman / Criatura — Elfo Xamã</t>
        </is>
      </c>
      <c r="C1498" s="11" t="inlineStr">
        <is>
          <t>Common / Comum</t>
        </is>
      </c>
      <c r="D1498" s="11" t="inlineStr">
        <is>
          <t>Sacrifice this creature: You gain 1 life for each Elf card in your graveyard. / Sacrifique Elogiadora Élfica: Você ganha 1 ponto de vida para cada card de Elfo no seu cemitério</t>
        </is>
      </c>
      <c r="E1498" s="11" t="inlineStr">
        <is>
          <t>{G}</t>
        </is>
      </c>
      <c r="F1498" s="11" t="inlineStr">
        <is>
          <t>Verde</t>
        </is>
      </c>
      <c r="G1498" s="8" t="n">
        <v>0.1</v>
      </c>
      <c r="H1498" s="11" t="inlineStr">
        <is>
          <t>Lorwyn (LRW)</t>
        </is>
      </c>
      <c r="I1498" s="11" t="inlineStr">
        <is>
          <t>Não</t>
        </is>
      </c>
      <c r="J1498" s="11" t="n">
        <v>2007</v>
      </c>
      <c r="K1498" s="10" t="n">
        <v>46023</v>
      </c>
      <c r="L1498" s="11" t="n">
        <v>2</v>
      </c>
      <c r="M1498" s="8">
        <f>L1498*G1498</f>
        <v/>
      </c>
      <c r="P1498" s="9" t="n"/>
    </row>
    <row r="1499">
      <c r="A1499" s="11" t="inlineStr">
        <is>
          <t>Elvish Handservant / Criado Élfico</t>
        </is>
      </c>
      <c r="B1499" s="11" t="inlineStr">
        <is>
          <t>Creature — Elf Warrior / Criatura — Elfo Guerreiro</t>
        </is>
      </c>
      <c r="C1499" s="11" t="inlineStr">
        <is>
          <t>Common / Comum</t>
        </is>
      </c>
      <c r="D1499" s="11" t="inlineStr">
        <is>
          <t>Whenever a player casts a Giant spell, you may put a +1/+1 counter on this creature. / Toda vez que um jogador jogar uma mágica de Gigante, você pode colocar um marcador +1/+1 em Criado Élfico.</t>
        </is>
      </c>
      <c r="E1499" s="11" t="inlineStr">
        <is>
          <t>{G}</t>
        </is>
      </c>
      <c r="F1499" s="11" t="inlineStr">
        <is>
          <t>Verde</t>
        </is>
      </c>
      <c r="G1499" s="8" t="n">
        <v>0.06</v>
      </c>
      <c r="H1499" s="11" t="inlineStr">
        <is>
          <t>Lorwyn (LRW)</t>
        </is>
      </c>
      <c r="I1499" s="11" t="inlineStr">
        <is>
          <t>Não</t>
        </is>
      </c>
      <c r="J1499" s="11" t="n">
        <v>2007</v>
      </c>
      <c r="K1499" s="10" t="n">
        <v>46023</v>
      </c>
      <c r="L1499" s="11" t="n">
        <v>1</v>
      </c>
      <c r="M1499" s="8">
        <f>L1499*G1499</f>
        <v/>
      </c>
      <c r="P1499" s="9" t="n"/>
    </row>
    <row r="1500">
      <c r="A1500" s="11" t="inlineStr">
        <is>
          <t>Elvish Harbinger / Anunciadora Élfica</t>
        </is>
      </c>
      <c r="B1500" s="11" t="inlineStr">
        <is>
          <t>Creature — Elf Druid / Criatura — Elfo Druida</t>
        </is>
      </c>
      <c r="C1500" s="11" t="inlineStr">
        <is>
          <t>Uncommon / Incomum</t>
        </is>
      </c>
      <c r="D1500" s="11" t="inlineStr">
        <is>
          <t>When this creature enters, you may search your library for an Elf card, reveal it, then shuffle and put that card on top. {T}: Add one mana of any color. / Quando Anunciadora Élfica entra em jogo, você pode procurar em seu grimório um card de Elfo, revelá-lo, e então embaralhar seu grimório e colocar aquele card no topo. {T}: Adicione um mana de qualquer cor à sua reserva de mana.</t>
        </is>
      </c>
      <c r="E1500" s="11" t="inlineStr">
        <is>
          <t>{2}{G}</t>
        </is>
      </c>
      <c r="F1500" s="11" t="inlineStr">
        <is>
          <t>Verde</t>
        </is>
      </c>
      <c r="G1500" s="8" t="n">
        <v>9.289999999999999</v>
      </c>
      <c r="H1500" s="11" t="inlineStr">
        <is>
          <t>Lorwyn (LRW)</t>
        </is>
      </c>
      <c r="I1500" s="11" t="inlineStr">
        <is>
          <t>Não</t>
        </is>
      </c>
      <c r="J1500" s="11" t="n">
        <v>2007</v>
      </c>
      <c r="K1500" s="10" t="n">
        <v>46054</v>
      </c>
      <c r="L1500" s="11" t="n">
        <v>4</v>
      </c>
      <c r="M1500" s="8">
        <f>L1500*G1500</f>
        <v/>
      </c>
      <c r="N1500" s="11" t="inlineStr">
        <is>
          <t>Caixa</t>
        </is>
      </c>
      <c r="P1500" s="9" t="n"/>
    </row>
    <row r="1501">
      <c r="A1501" s="11" t="inlineStr">
        <is>
          <t>Elvish Healer</t>
        </is>
      </c>
      <c r="B1501" s="11" t="inlineStr">
        <is>
          <t>Criatura — Clérigo / Summon Cleric</t>
        </is>
      </c>
      <c r="C1501" s="11" t="inlineStr">
        <is>
          <t>Comum / Common</t>
        </is>
      </c>
      <c r="D1501" s="11" t="inlineStr">
        <is>
          <t>{T}: Prevent 1 damage to any non-green creature or any player or up to 2 damage to any green creature.</t>
        </is>
      </c>
      <c r="E1501" s="11" t="inlineStr">
        <is>
          <t>{2}{W}</t>
        </is>
      </c>
      <c r="F1501" s="11" t="inlineStr">
        <is>
          <t>Branco</t>
        </is>
      </c>
      <c r="G1501" s="8" t="n">
        <v>0.03</v>
      </c>
      <c r="H1501" s="11" t="inlineStr">
        <is>
          <t>Ice Age (ICE)</t>
        </is>
      </c>
      <c r="I1501" s="11" t="inlineStr">
        <is>
          <t>Não</t>
        </is>
      </c>
      <c r="J1501" s="11" t="n">
        <v>1995</v>
      </c>
      <c r="K1501" s="10" t="n">
        <v>46054</v>
      </c>
      <c r="L1501" s="11" t="n">
        <v>1</v>
      </c>
      <c r="M1501" s="8">
        <f>L1501*G1501</f>
        <v/>
      </c>
      <c r="P1501" s="9" t="n"/>
    </row>
    <row r="1502">
      <c r="A1502" s="11" t="inlineStr">
        <is>
          <t>Elvish Hexhunter / Caça-Feitiços Élfico</t>
        </is>
      </c>
      <c r="B1502" s="11" t="inlineStr">
        <is>
          <t>Creature — Elf Shaman / Criatura — Elfo Xamã</t>
        </is>
      </c>
      <c r="C1502" s="11" t="inlineStr">
        <is>
          <t>Common / Comum</t>
        </is>
      </c>
      <c r="D1502" s="11" t="inlineStr">
        <is>
          <t>{G/W}, {T}, Sacrifice this creature: Destroy target enchantment. / {G/W}, {T}, Sacrifique Caça-Feitiços Élfico: Destrua o encantamento alvo.</t>
        </is>
      </c>
      <c r="E1502" s="11" t="inlineStr">
        <is>
          <t>{G/W}</t>
        </is>
      </c>
      <c r="F1502" s="11" t="inlineStr">
        <is>
          <t>Verde, Branco</t>
        </is>
      </c>
      <c r="G1502" s="8" t="n">
        <v>0.14</v>
      </c>
      <c r="H1502" s="11" t="inlineStr">
        <is>
          <t>Shadowmoor (SHM)</t>
        </is>
      </c>
      <c r="I1502" s="11" t="inlineStr">
        <is>
          <t>Não</t>
        </is>
      </c>
      <c r="J1502" s="11" t="n">
        <v>2008</v>
      </c>
      <c r="K1502" s="10" t="n">
        <v>46023</v>
      </c>
      <c r="L1502" s="11" t="n">
        <v>1</v>
      </c>
      <c r="M1502" s="8">
        <f>L1502*G1502</f>
        <v/>
      </c>
      <c r="P1502" s="9" t="n"/>
    </row>
    <row r="1503">
      <c r="A1503" s="11" t="inlineStr">
        <is>
          <t>Elvish Hydromancer / Hidromante Élfica</t>
        </is>
      </c>
      <c r="B1503" s="11" t="inlineStr">
        <is>
          <t>Creature — Elf Wizard / Criatura — Elfo Mago</t>
        </is>
      </c>
      <c r="C1503" s="11" t="inlineStr">
        <is>
          <t>Uncommon / Incomum</t>
        </is>
      </c>
      <c r="D1503" s="11" t="inlineStr">
        <is>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is>
      </c>
      <c r="E1503" s="11" t="inlineStr">
        <is>
          <t>{2}{G}</t>
        </is>
      </c>
      <c r="F1503" s="11" t="inlineStr">
        <is>
          <t>Verde</t>
        </is>
      </c>
      <c r="G1503" s="8" t="n">
        <v>0.04</v>
      </c>
      <c r="H1503" s="11" t="inlineStr">
        <is>
          <t>Dominaria United (DMU)</t>
        </is>
      </c>
      <c r="I1503" s="11" t="inlineStr">
        <is>
          <t>Não</t>
        </is>
      </c>
      <c r="J1503" s="11" t="n">
        <v>2022</v>
      </c>
      <c r="K1503" s="10" t="n">
        <v>46056</v>
      </c>
      <c r="L1503" s="11" t="n">
        <v>1</v>
      </c>
      <c r="M1503" s="8">
        <f>L1503*G1503</f>
        <v/>
      </c>
      <c r="P1503" s="9" t="n"/>
    </row>
    <row r="1504">
      <c r="A1504" s="11" t="inlineStr">
        <is>
          <t>Elvish Mystic / Místico Élfico</t>
        </is>
      </c>
      <c r="B1504" s="11" t="inlineStr">
        <is>
          <t>Creature — Elf Druid / Criatura — Elfo Druida</t>
        </is>
      </c>
      <c r="C1504" s="11" t="inlineStr">
        <is>
          <t>Common / Comum</t>
        </is>
      </c>
      <c r="D1504" s="11" t="inlineStr">
        <is>
          <t>{T}: Add {G}. / {T}: Adicione {G} à sua reserva de mana.</t>
        </is>
      </c>
      <c r="E1504" s="11" t="inlineStr">
        <is>
          <t>{G}</t>
        </is>
      </c>
      <c r="F1504" s="11" t="inlineStr">
        <is>
          <t>Verde</t>
        </is>
      </c>
      <c r="G1504" s="8" t="n">
        <v>2.5</v>
      </c>
      <c r="H1504" s="11" t="inlineStr">
        <is>
          <t>Magic 2014 (M14)</t>
        </is>
      </c>
      <c r="I1504" s="11" t="inlineStr">
        <is>
          <t>Não</t>
        </is>
      </c>
      <c r="J1504" s="11" t="n">
        <v>2013</v>
      </c>
      <c r="K1504" s="10" t="n">
        <v>46023</v>
      </c>
      <c r="L1504" s="11" t="n">
        <v>2</v>
      </c>
      <c r="M1504" s="8">
        <f>L1504*G1504</f>
        <v/>
      </c>
      <c r="N1504" s="11" t="inlineStr">
        <is>
          <t>Pasta</t>
        </is>
      </c>
      <c r="P1504" s="9" t="n"/>
    </row>
    <row r="1505">
      <c r="A1505" s="11" t="inlineStr">
        <is>
          <t>Elvish Pioneer / Pioneiro Élfico</t>
        </is>
      </c>
      <c r="B1505" s="11" t="inlineStr">
        <is>
          <t>Creature — Elf Druid / Criatura — Druida Elfo</t>
        </is>
      </c>
      <c r="C1505" s="11" t="inlineStr">
        <is>
          <t>Common / Comum</t>
        </is>
      </c>
      <c r="D1505" s="11" t="inlineStr">
        <is>
          <t>When this creature enters, you may put a basic land card from your hand onto the battlefield tapped. / Quando Pioneiro Élfico entra em jogo, você pode colocar em jogo, virado, um card de terreno básico de sua mão.</t>
        </is>
      </c>
      <c r="E1505" s="11" t="inlineStr">
        <is>
          <t>{G}</t>
        </is>
      </c>
      <c r="F1505" s="11" t="inlineStr">
        <is>
          <t>Verde</t>
        </is>
      </c>
      <c r="G1505" s="8" t="n">
        <v>0.24</v>
      </c>
      <c r="H1505" s="11" t="inlineStr">
        <is>
          <t>Onslaught (ONS)</t>
        </is>
      </c>
      <c r="I1505" s="11" t="inlineStr">
        <is>
          <t>Não</t>
        </is>
      </c>
      <c r="J1505" s="11" t="n">
        <v>2002</v>
      </c>
      <c r="K1505" s="10" t="n">
        <v>46023</v>
      </c>
      <c r="L1505" s="11" t="n">
        <v>5</v>
      </c>
      <c r="M1505" s="8">
        <f>L1505*G1505</f>
        <v/>
      </c>
      <c r="P1505" s="9" t="n"/>
    </row>
    <row r="1506">
      <c r="A1506" s="11" t="inlineStr">
        <is>
          <t>Elvish Promenade / Passo Élfico</t>
        </is>
      </c>
      <c r="B1506" s="11" t="inlineStr">
        <is>
          <t>Kindred Sorcery — Elf / Feitiço Tribal — Elfo</t>
        </is>
      </c>
      <c r="C1506" s="11" t="inlineStr">
        <is>
          <t>Uncommon / Incomum</t>
        </is>
      </c>
      <c r="D1506" s="11" t="inlineStr">
        <is>
          <t>Create a 1/1 green Elf Warrior creature token for each Elf you control. / Crie uma ficha de criatura Elfo Guerreiro verde 1/1para cada Elfo que você controla.</t>
        </is>
      </c>
      <c r="E1506" s="11" t="inlineStr">
        <is>
          <t>{3}{G}</t>
        </is>
      </c>
      <c r="F1506" s="11" t="inlineStr">
        <is>
          <t>Verde</t>
        </is>
      </c>
      <c r="G1506" s="8" t="n">
        <v>7</v>
      </c>
      <c r="H1506" s="11" t="inlineStr">
        <is>
          <t>Lorwyn (LRW)</t>
        </is>
      </c>
      <c r="I1506" s="11" t="inlineStr">
        <is>
          <t>Não</t>
        </is>
      </c>
      <c r="J1506" s="11" t="n">
        <v>2007</v>
      </c>
      <c r="L1506" s="11" t="n">
        <v>2</v>
      </c>
      <c r="M1506" s="8">
        <f>L1506*G1506</f>
        <v/>
      </c>
      <c r="N1506" s="11" t="inlineStr">
        <is>
          <t>Caixa</t>
        </is>
      </c>
      <c r="P1506" s="9" t="n"/>
    </row>
    <row r="1507">
      <c r="A1507" s="11" t="inlineStr">
        <is>
          <t>Elvish Rejuvenator / Rejuvenescedor Élfico</t>
        </is>
      </c>
      <c r="B1507" s="11" t="inlineStr">
        <is>
          <t>Creature — Elf Druid / Criatura — Elfo Druida</t>
        </is>
      </c>
      <c r="C1507" s="11" t="inlineStr">
        <is>
          <t>Common / Comum</t>
        </is>
      </c>
      <c r="D1507" s="11"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1507" s="11" t="inlineStr">
        <is>
          <t>{2}{G}</t>
        </is>
      </c>
      <c r="F1507" s="11" t="inlineStr">
        <is>
          <t>Verde</t>
        </is>
      </c>
      <c r="G1507" s="8" t="n">
        <v>0.34</v>
      </c>
      <c r="H1507" s="8" t="inlineStr">
        <is>
          <t>Core Set 2019 (M19)</t>
        </is>
      </c>
      <c r="I1507" s="11" t="inlineStr">
        <is>
          <t>Sim</t>
        </is>
      </c>
      <c r="J1507" s="11" t="n">
        <v>2018</v>
      </c>
      <c r="K1507" s="10" t="n">
        <v>46023</v>
      </c>
      <c r="L1507" s="11" t="n">
        <v>5</v>
      </c>
      <c r="M1507" s="8">
        <f>L1507*G1507</f>
        <v/>
      </c>
      <c r="P1507" s="9" t="n"/>
    </row>
    <row r="1508">
      <c r="A1508" s="11" t="inlineStr">
        <is>
          <t>Elvish Visionary / Visionário Élfico</t>
        </is>
      </c>
      <c r="B1508" s="11" t="inlineStr">
        <is>
          <t>Creature — Elf Shaman / Criatura — Elfo Xamã</t>
        </is>
      </c>
      <c r="C1508" s="11" t="inlineStr">
        <is>
          <t>Common / Comum</t>
        </is>
      </c>
      <c r="D1508" s="11" t="inlineStr">
        <is>
          <t>When this creature enters, draw a card. / Quando Visionário Élfico entrar no campo de batalha, compre um card.</t>
        </is>
      </c>
      <c r="E1508" s="11" t="inlineStr">
        <is>
          <t>{1}{G}</t>
        </is>
      </c>
      <c r="F1508" s="11" t="inlineStr">
        <is>
          <t>Verde</t>
        </is>
      </c>
      <c r="G1508" s="8" t="n">
        <v>0.06</v>
      </c>
      <c r="H1508" s="11" t="inlineStr">
        <is>
          <t>Magic Origins (ORI)</t>
        </is>
      </c>
      <c r="I1508" s="11" t="inlineStr">
        <is>
          <t>Não</t>
        </is>
      </c>
      <c r="J1508" s="11" t="n">
        <v>2015</v>
      </c>
      <c r="K1508" s="10" t="n">
        <v>46023</v>
      </c>
      <c r="L1508" s="11" t="n">
        <v>1</v>
      </c>
      <c r="M1508" s="8">
        <f>L1508*G1508</f>
        <v/>
      </c>
      <c r="P1508" s="9" t="n"/>
    </row>
    <row r="1509">
      <c r="A1509" s="11" t="inlineStr">
        <is>
          <t>Ember Island Production</t>
        </is>
      </c>
      <c r="B1509" s="11" t="inlineStr">
        <is>
          <t>Sorcery</t>
        </is>
      </c>
      <c r="C1509" s="11" t="inlineStr">
        <is>
          <t>Uncommon / Incomum</t>
        </is>
      </c>
      <c r="D1509" s="11"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1509" s="11" t="inlineStr">
        <is>
          <t>{3}{U}{U}</t>
        </is>
      </c>
      <c r="F1509" s="11" t="inlineStr">
        <is>
          <t>Azul</t>
        </is>
      </c>
      <c r="G1509" s="8" t="n">
        <v>0.15</v>
      </c>
      <c r="H1509" s="11" t="inlineStr">
        <is>
          <t>Avatar: The Last Airbender (TLA)</t>
        </is>
      </c>
      <c r="I1509" s="11" t="inlineStr">
        <is>
          <t>Não</t>
        </is>
      </c>
      <c r="J1509" s="11" t="n">
        <v>2025</v>
      </c>
      <c r="L1509" s="11" t="n">
        <v>1</v>
      </c>
      <c r="M1509" s="8">
        <f>L1509*G1509</f>
        <v/>
      </c>
      <c r="P1509" s="9" t="n"/>
    </row>
    <row r="1510">
      <c r="A1510" s="11" t="inlineStr">
        <is>
          <t>Embermage Goblin / Mago Ígneo Goblin</t>
        </is>
      </c>
      <c r="B1510" s="11" t="inlineStr">
        <is>
          <t>Creature — Goblin Wizard / Criatura — Mago Goblin</t>
        </is>
      </c>
      <c r="C1510" s="11" t="inlineStr">
        <is>
          <t>Uncommon / Incomum</t>
        </is>
      </c>
      <c r="D1510" s="11"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1510" s="11" t="inlineStr">
        <is>
          <t>{3}{R}</t>
        </is>
      </c>
      <c r="F1510" s="11" t="inlineStr">
        <is>
          <t>Vermelho</t>
        </is>
      </c>
      <c r="G1510" s="8" t="n">
        <v>0.18</v>
      </c>
      <c r="H1510" s="11" t="inlineStr">
        <is>
          <t>Onslaught (ONS)</t>
        </is>
      </c>
      <c r="I1510" s="11" t="inlineStr">
        <is>
          <t>Não</t>
        </is>
      </c>
      <c r="J1510" s="11" t="n">
        <v>2002</v>
      </c>
      <c r="K1510" s="10" t="n">
        <v>46023</v>
      </c>
      <c r="L1510" s="11" t="n">
        <v>1</v>
      </c>
      <c r="M1510" s="8">
        <f>L1510*G1510</f>
        <v/>
      </c>
      <c r="P1510" s="9" t="n"/>
    </row>
    <row r="1511">
      <c r="A1511" s="11" t="inlineStr">
        <is>
          <t>Embersmith / Forjador de Brasa</t>
        </is>
      </c>
      <c r="B1511" s="11" t="inlineStr">
        <is>
          <t>Creature — Human Artificer / Criatura — Humano Artesão</t>
        </is>
      </c>
      <c r="C1511" s="11" t="inlineStr">
        <is>
          <t>Uncommon / Incomum</t>
        </is>
      </c>
      <c r="D1511" s="11" t="inlineStr">
        <is>
          <t>Whenever you cast an artifact spell, you may pay {1}. If you do, this creature deals 1 damage to any target. / Toda vez que conjura uma mágica de artefato, você pode pagar {1}. Se fizer isso, Forjador de Brasa causará 1 ponto de dano à criatura ou ao jogador alvo.</t>
        </is>
      </c>
      <c r="E1511" s="11" t="inlineStr">
        <is>
          <t>{1}{R}</t>
        </is>
      </c>
      <c r="F1511" s="11" t="inlineStr">
        <is>
          <t>Vermelho</t>
        </is>
      </c>
      <c r="G1511" s="8" t="n">
        <v>0.09</v>
      </c>
      <c r="H1511" s="11" t="inlineStr">
        <is>
          <t>Scars of Mirrodin (SOM)</t>
        </is>
      </c>
      <c r="I1511" s="11" t="inlineStr">
        <is>
          <t>Não</t>
        </is>
      </c>
      <c r="J1511" s="11" t="n">
        <v>2010</v>
      </c>
      <c r="K1511" s="10" t="n">
        <v>46024</v>
      </c>
      <c r="L1511" s="11" t="n">
        <v>1</v>
      </c>
      <c r="M1511" s="8">
        <f>L1511*G1511</f>
        <v/>
      </c>
      <c r="P1511" s="9" t="n"/>
    </row>
    <row r="1512">
      <c r="A1512" s="11" t="inlineStr">
        <is>
          <t>Emboscador Mukotai / Mukotai Ambush</t>
        </is>
      </c>
      <c r="B1512" s="11" t="inlineStr">
        <is>
          <t>Creature — Rat Ninja / Criatura Artefato — Rato Ninja</t>
        </is>
      </c>
      <c r="C1512" s="11" t="inlineStr">
        <is>
          <t>Common / Comum</t>
        </is>
      </c>
      <c r="D1512" s="11" t="inlineStr">
        <is>
          <t>Ninjutsu {1}{B}, Lifelink / Ninjutsu {1}{B}, Vínculo com a vida</t>
        </is>
      </c>
      <c r="E1512" s="11" t="inlineStr">
        <is>
          <t>{3}{B}</t>
        </is>
      </c>
      <c r="F1512" s="11" t="inlineStr">
        <is>
          <t>Preto</t>
        </is>
      </c>
      <c r="G1512" s="8" t="n">
        <v>1</v>
      </c>
      <c r="H1512" s="11" t="inlineStr">
        <is>
          <t>Kamigawa: Neon Dynasty (NEO)</t>
        </is>
      </c>
      <c r="I1512" s="11" t="inlineStr">
        <is>
          <t>Não</t>
        </is>
      </c>
      <c r="J1512" s="11" t="n">
        <v>2022</v>
      </c>
      <c r="K1512" s="10" t="n">
        <v>46056</v>
      </c>
      <c r="L1512" s="11" t="n">
        <v>1</v>
      </c>
      <c r="M1512" s="8">
        <f>L1512*G1512</f>
        <v/>
      </c>
      <c r="P1512" s="9" t="n"/>
    </row>
    <row r="1513">
      <c r="A1513" s="11" t="inlineStr">
        <is>
          <t>Embrace Oblivion / Abraçar o Esquecimento</t>
        </is>
      </c>
      <c r="B1513" s="11" t="inlineStr">
        <is>
          <t>Feitiço</t>
        </is>
      </c>
      <c r="C1513" s="11" t="inlineStr">
        <is>
          <t>Comum</t>
        </is>
      </c>
      <c r="D1513" s="11" t="inlineStr">
        <is>
          <t>Como um custo adicional para conjurar esta mágica, sacrifique um artefato ou criatura. Destrua a criatura ou Nave Espacial alvo.</t>
        </is>
      </c>
      <c r="E1513" s="11" t="inlineStr">
        <is>
          <t>{B}</t>
        </is>
      </c>
      <c r="F1513" s="11" t="inlineStr">
        <is>
          <t>Preto</t>
        </is>
      </c>
      <c r="G1513" s="8" t="n">
        <v>0.24</v>
      </c>
      <c r="H1513" s="11" t="inlineStr">
        <is>
          <t>Edge of Eternity</t>
        </is>
      </c>
      <c r="I1513" s="11" t="inlineStr">
        <is>
          <t>Sim</t>
        </is>
      </c>
      <c r="J1513" s="11" t="n">
        <v>2025</v>
      </c>
      <c r="L1513" s="11" t="n">
        <v>1</v>
      </c>
      <c r="M1513" s="8">
        <f>L1513*G1513</f>
        <v/>
      </c>
      <c r="P1513" s="9" t="n"/>
    </row>
    <row r="1514">
      <c r="A1514" s="11" t="inlineStr">
        <is>
          <t>Embrace the Paradox</t>
        </is>
      </c>
      <c r="B1514" s="11" t="inlineStr">
        <is>
          <t>Instant</t>
        </is>
      </c>
      <c r="C1514" s="11" t="inlineStr">
        <is>
          <t>Common / Comum</t>
        </is>
      </c>
      <c r="D1514" s="11" t="inlineStr">
        <is>
          <t>Draw three cards. You may put a land card from your hand onto the battlefield tapped.</t>
        </is>
      </c>
      <c r="E1514" s="11" t="inlineStr">
        <is>
          <t>{3}{G}{U}</t>
        </is>
      </c>
      <c r="F1514" s="11" t="inlineStr">
        <is>
          <t>Verde, Azul</t>
        </is>
      </c>
      <c r="G1514" s="8" t="n">
        <v>0.14</v>
      </c>
      <c r="H1514" s="11" t="inlineStr">
        <is>
          <t>Secrets of Strixhaven (SOS)</t>
        </is>
      </c>
      <c r="I1514" s="11" t="inlineStr">
        <is>
          <t>Não</t>
        </is>
      </c>
      <c r="J1514" s="11" t="n">
        <v>2026</v>
      </c>
      <c r="L1514" s="11" t="n">
        <v>4</v>
      </c>
      <c r="M1514" s="8">
        <f>L1514*G1514</f>
        <v/>
      </c>
      <c r="P1514" s="9" t="n"/>
    </row>
    <row r="1515">
      <c r="A1515" s="11" t="inlineStr">
        <is>
          <t>Emerald Oryx / Órix Esmeralda</t>
        </is>
      </c>
      <c r="B1515" s="11" t="inlineStr">
        <is>
          <t>Creature — Antelope / Criatura — Antílope</t>
        </is>
      </c>
      <c r="C1515" s="11" t="inlineStr">
        <is>
          <t>Common / Comum</t>
        </is>
      </c>
      <c r="D1515" s="11" t="inlineStr">
        <is>
          <t>Forestwalk (This creature can't be blocked as long as defending player controls a Forest.) / Travessia de Floresta (Esta criatura não poderá ser bloqueada enquanto o jogador defensor controlar uma Floresta.)</t>
        </is>
      </c>
      <c r="E1515" s="11" t="inlineStr">
        <is>
          <t>{3}{G}</t>
        </is>
      </c>
      <c r="F1515" s="11" t="inlineStr">
        <is>
          <t>Verde</t>
        </is>
      </c>
      <c r="G1515" s="8" t="n">
        <v>0.06</v>
      </c>
      <c r="H1515" s="11" t="inlineStr">
        <is>
          <t>Magic 2010 (M10)</t>
        </is>
      </c>
      <c r="I1515" s="11" t="inlineStr">
        <is>
          <t>Não</t>
        </is>
      </c>
      <c r="J1515" s="11" t="n">
        <v>2009</v>
      </c>
      <c r="K1515" s="10" t="n">
        <v>46083</v>
      </c>
      <c r="L1515" s="11" t="n">
        <v>4</v>
      </c>
      <c r="M1515" s="8">
        <f>L1515*G1515</f>
        <v/>
      </c>
      <c r="P1515" s="9" t="n"/>
    </row>
    <row r="1516">
      <c r="A1516" s="11" t="inlineStr">
        <is>
          <t>Emmara Tandris</t>
        </is>
      </c>
      <c r="B1516" s="11" t="inlineStr">
        <is>
          <t>Legendary Creature — Elf Shaman / Criatura Lendária — Elfo Xamã</t>
        </is>
      </c>
      <c r="C1516" s="11" t="inlineStr">
        <is>
          <t>Rare / Rara</t>
        </is>
      </c>
      <c r="D1516" s="11" t="inlineStr">
        <is>
          <t>Prevent all damage that would be dealt to creature tokens you control. / Previna todo o dano que seria causado a fichas de criatura que você controla.</t>
        </is>
      </c>
      <c r="E1516" s="11" t="inlineStr">
        <is>
          <t>{5}{G}{W}</t>
        </is>
      </c>
      <c r="F1516" s="11" t="inlineStr">
        <is>
          <t>Verde, Branco</t>
        </is>
      </c>
      <c r="G1516" s="8" t="n">
        <v>0.4</v>
      </c>
      <c r="H1516" s="11" t="inlineStr">
        <is>
          <t>Dragon's Maze (DGM)</t>
        </is>
      </c>
      <c r="I1516" s="11" t="inlineStr">
        <is>
          <t>Não</t>
        </is>
      </c>
      <c r="J1516" s="11" t="n">
        <v>2013</v>
      </c>
      <c r="K1516" s="10" t="n">
        <v>46208</v>
      </c>
      <c r="L1516" s="11" t="n">
        <v>1</v>
      </c>
      <c r="M1516" s="8">
        <f>L1516*G1516</f>
        <v/>
      </c>
      <c r="P1516" s="9" t="n"/>
    </row>
    <row r="1517">
      <c r="A1517" s="11" t="inlineStr">
        <is>
          <t>Empty the Warrens / Esvaziar os Viveiros</t>
        </is>
      </c>
      <c r="B1517" s="11" t="inlineStr">
        <is>
          <t>Sorcery / Feitiço</t>
        </is>
      </c>
      <c r="C1517" s="11" t="inlineStr">
        <is>
          <t>Common / Comum</t>
        </is>
      </c>
      <c r="D1517" s="11" t="inlineStr">
        <is>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is>
      </c>
      <c r="E1517" s="11" t="inlineStr">
        <is>
          <t>{3}{R}</t>
        </is>
      </c>
      <c r="F1517" s="11" t="inlineStr">
        <is>
          <t>Vermelho</t>
        </is>
      </c>
      <c r="G1517" s="8" t="n">
        <v>0.15</v>
      </c>
      <c r="H1517" s="11" t="inlineStr">
        <is>
          <t>Dominaria Remastered (DMR)</t>
        </is>
      </c>
      <c r="I1517" s="11" t="inlineStr">
        <is>
          <t>Não</t>
        </is>
      </c>
      <c r="J1517" s="11" t="n">
        <v>2023</v>
      </c>
      <c r="L1517" s="11" t="n">
        <v>1</v>
      </c>
      <c r="M1517" s="8">
        <f>L1517*G1517</f>
        <v/>
      </c>
      <c r="P1517" s="9" t="n"/>
    </row>
    <row r="1518">
      <c r="A1518" s="11" t="inlineStr">
        <is>
          <t>Empyrean Eagle / Águia Empírea</t>
        </is>
      </c>
      <c r="B1518" s="11" t="inlineStr">
        <is>
          <t>Creature — Bird Spirit / Criatura — Ave Espírito</t>
        </is>
      </c>
      <c r="C1518" s="11" t="inlineStr">
        <is>
          <t>Uncommon / Incomum</t>
        </is>
      </c>
      <c r="D1518" s="11" t="inlineStr">
        <is>
          <t>Flying Other creatures you control with flying get +1/+1. / Voar As outras criaturas que você controla com voar recebem +1/+1.</t>
        </is>
      </c>
      <c r="E1518" s="11" t="inlineStr">
        <is>
          <t>{1}{W}{U}</t>
        </is>
      </c>
      <c r="F1518" s="11" t="inlineStr">
        <is>
          <t>Azul, Branco</t>
        </is>
      </c>
      <c r="G1518" s="8" t="n">
        <v>0.1</v>
      </c>
      <c r="H1518" s="11" t="inlineStr">
        <is>
          <t>Foundations (FDN)</t>
        </is>
      </c>
      <c r="I1518" s="11" t="inlineStr">
        <is>
          <t>Não</t>
        </is>
      </c>
      <c r="J1518" s="11" t="n">
        <v>2024</v>
      </c>
      <c r="K1518" s="10" t="n">
        <v>46083</v>
      </c>
      <c r="L1518" s="11" t="n">
        <v>2</v>
      </c>
      <c r="M1518" s="8">
        <f>L1518*G1518</f>
        <v/>
      </c>
      <c r="P1518" s="9" t="n"/>
    </row>
    <row r="1519">
      <c r="A1519" s="11" t="inlineStr">
        <is>
          <t>Encouraging Aviator / Aviador Encorajador</t>
        </is>
      </c>
      <c r="B1519" s="11" t="inlineStr">
        <is>
          <t>Creature — Bird Wizard / Criatura — Ave Mago</t>
        </is>
      </c>
      <c r="C1519" s="11" t="inlineStr">
        <is>
          <t>Uncommon / Incomum</t>
        </is>
      </c>
      <c r="D1519" s="11"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1519" s="11" t="inlineStr">
        <is>
          <t>{2}{U}</t>
        </is>
      </c>
      <c r="F1519" s="11" t="inlineStr">
        <is>
          <t>Azul</t>
        </is>
      </c>
      <c r="G1519" s="8" t="n">
        <v>0.18</v>
      </c>
      <c r="H1519" s="11" t="inlineStr">
        <is>
          <t>Shadows of Sothia (SOS)</t>
        </is>
      </c>
      <c r="I1519" s="11" t="inlineStr">
        <is>
          <t>Não</t>
        </is>
      </c>
      <c r="J1519" s="11" t="n">
        <v>2026</v>
      </c>
      <c r="K1519" s="10" t="n">
        <v>46083</v>
      </c>
      <c r="L1519" s="11" t="n">
        <v>1</v>
      </c>
      <c r="M1519" s="8">
        <f>L1519*G1519</f>
        <v/>
      </c>
      <c r="P1519" s="9" t="n"/>
    </row>
    <row r="1520">
      <c r="A1520" s="11" t="inlineStr">
        <is>
          <t>Encroaching Dragonstorm</t>
        </is>
      </c>
      <c r="B1520" s="11" t="inlineStr">
        <is>
          <t>Enchantment</t>
        </is>
      </c>
      <c r="C1520" s="11" t="inlineStr">
        <is>
          <t>Uncommon / Incomum</t>
        </is>
      </c>
      <c r="D1520" s="11" t="inlineStr">
        <is>
          <t>When this enchantment enters, search your library for up to two basic land cards, put them onto the battlefield tapped, then shuffle. When a Dragon you control enters, return this enchantment to its owner's hand.</t>
        </is>
      </c>
      <c r="E1520" s="11" t="inlineStr">
        <is>
          <t>{3}{G}</t>
        </is>
      </c>
      <c r="F1520" s="11" t="inlineStr">
        <is>
          <t>Verde</t>
        </is>
      </c>
      <c r="G1520" s="8" t="n">
        <v>0.11</v>
      </c>
      <c r="H1520" s="11" t="inlineStr">
        <is>
          <t>Tarkir: Dragonstorm (TDM)</t>
        </is>
      </c>
      <c r="I1520" s="11" t="inlineStr">
        <is>
          <t>Não</t>
        </is>
      </c>
      <c r="J1520" s="11" t="n">
        <v>2025</v>
      </c>
      <c r="L1520" s="11" t="n">
        <v>1</v>
      </c>
      <c r="M1520" s="8">
        <f>L1520*G1520</f>
        <v/>
      </c>
      <c r="P1520" s="9" t="n"/>
    </row>
    <row r="1521">
      <c r="A1521" s="11" t="inlineStr">
        <is>
          <t>Encumbered Reejerey</t>
        </is>
      </c>
      <c r="B1521" s="11" t="inlineStr">
        <is>
          <t>Creature — Merfolk Soldier</t>
        </is>
      </c>
      <c r="C1521" s="11" t="inlineStr">
        <is>
          <t>Uncommon / Incomum</t>
        </is>
      </c>
      <c r="D1521" s="11" t="inlineStr">
        <is>
          <t>This creature enters with three -1/-1 counters on it. Whenever this creature becomes tapped while it has a -1/-1 counter on it, remove a -1/-1 counter from it.</t>
        </is>
      </c>
      <c r="E1521" s="11" t="inlineStr">
        <is>
          <t>{1}{W}</t>
        </is>
      </c>
      <c r="F1521" s="11" t="inlineStr">
        <is>
          <t>Branco</t>
        </is>
      </c>
      <c r="G1521" s="8" t="n">
        <v>0.05</v>
      </c>
      <c r="H1521" s="11" t="inlineStr">
        <is>
          <t>Lorwyn Eclipsed (ECL)</t>
        </is>
      </c>
      <c r="I1521" s="11" t="inlineStr">
        <is>
          <t>Não</t>
        </is>
      </c>
      <c r="J1521" s="11" t="n">
        <v>2026</v>
      </c>
      <c r="K1521" s="10" t="n">
        <v>46117</v>
      </c>
      <c r="L1521" s="11" t="n">
        <v>1</v>
      </c>
      <c r="M1521" s="8">
        <f>L1521*G1521</f>
        <v/>
      </c>
      <c r="P1521" s="9" t="n"/>
    </row>
    <row r="1522">
      <c r="A1522" s="11" t="inlineStr">
        <is>
          <t>End of the Hunt / Fim da Caçada</t>
        </is>
      </c>
      <c r="B1522" s="11" t="inlineStr">
        <is>
          <t>Sorcery / Feitiço</t>
        </is>
      </c>
      <c r="C1522" s="11" t="inlineStr">
        <is>
          <t>Uncommon / Incomum</t>
        </is>
      </c>
      <c r="D1522" s="11"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1522" s="11" t="inlineStr">
        <is>
          <t>{1}{B}</t>
        </is>
      </c>
      <c r="F1522" s="11" t="inlineStr">
        <is>
          <t>Preto</t>
        </is>
      </c>
      <c r="G1522" s="8" t="n">
        <v>0.25</v>
      </c>
      <c r="H1522" s="11" t="inlineStr">
        <is>
          <t>Shadows of Sothia (SOS)</t>
        </is>
      </c>
      <c r="I1522" s="11" t="inlineStr">
        <is>
          <t>Não</t>
        </is>
      </c>
      <c r="J1522" s="11" t="n">
        <v>2026</v>
      </c>
      <c r="L1522" s="11" t="n">
        <v>1</v>
      </c>
      <c r="M1522" s="8">
        <f>L1522*G1522</f>
        <v/>
      </c>
      <c r="P1522" s="9" t="n"/>
    </row>
    <row r="1523">
      <c r="A1523" s="11" t="inlineStr">
        <is>
          <t>Energybending</t>
        </is>
      </c>
      <c r="B1523" s="11" t="inlineStr">
        <is>
          <t>Instant — Lesson</t>
        </is>
      </c>
      <c r="C1523" s="11" t="inlineStr">
        <is>
          <t>Uncommon / Incomum</t>
        </is>
      </c>
      <c r="D1523" s="11" t="inlineStr">
        <is>
          <t>Lands you control gain all basic land types until end of turn. Draw a card.</t>
        </is>
      </c>
      <c r="E1523" s="11" t="inlineStr">
        <is>
          <t>{2}</t>
        </is>
      </c>
      <c r="F1523" s="11" t="inlineStr">
        <is>
          <t>Incolor</t>
        </is>
      </c>
      <c r="G1523" s="8" t="n">
        <v>0.47</v>
      </c>
      <c r="H1523" s="11" t="inlineStr">
        <is>
          <t>Avatar: The Last Airbender (TLA)</t>
        </is>
      </c>
      <c r="I1523" s="11" t="inlineStr">
        <is>
          <t>Sim</t>
        </is>
      </c>
      <c r="J1523" s="11" t="n">
        <v>2025</v>
      </c>
      <c r="L1523" s="11" t="n">
        <v>1</v>
      </c>
      <c r="M1523" s="8">
        <f>L1523*G1523</f>
        <v/>
      </c>
      <c r="P1523" s="9" t="n"/>
    </row>
    <row r="1524">
      <c r="A1524" s="11" t="inlineStr">
        <is>
          <t>Enhanced Surveillance / Vigilância Reforçada</t>
        </is>
      </c>
      <c r="B1524" s="11" t="inlineStr">
        <is>
          <t>Enchantment / Encantamento</t>
        </is>
      </c>
      <c r="C1524" s="11" t="inlineStr">
        <is>
          <t>Uncommon / Incomum</t>
        </is>
      </c>
      <c r="D1524"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1524" s="11" t="inlineStr">
        <is>
          <t>{1}{U}</t>
        </is>
      </c>
      <c r="F1524" s="11" t="inlineStr">
        <is>
          <t>Azul</t>
        </is>
      </c>
      <c r="G1524" s="8" t="n">
        <v>0.06</v>
      </c>
      <c r="H1524" s="11" t="inlineStr">
        <is>
          <t>Guilds of Ravnica (GRN)</t>
        </is>
      </c>
      <c r="I1524" s="11" t="inlineStr">
        <is>
          <t>Não</t>
        </is>
      </c>
      <c r="J1524" s="11" t="n">
        <v>2018</v>
      </c>
      <c r="L1524" s="11" t="n">
        <v>1</v>
      </c>
      <c r="M1524" s="8">
        <f>L1524*G1524</f>
        <v/>
      </c>
      <c r="N1524" s="11" t="inlineStr">
        <is>
          <t>Bulk Shopee</t>
        </is>
      </c>
      <c r="P1524" s="9" t="n"/>
    </row>
    <row r="1525">
      <c r="A1525" s="11" t="inlineStr">
        <is>
          <t>Enigma do Relâmpago</t>
        </is>
      </c>
      <c r="B1525" s="11" t="inlineStr">
        <is>
          <t>Mágica Instantânea</t>
        </is>
      </c>
      <c r="C1525" s="11" t="inlineStr">
        <is>
          <t>Incomum</t>
        </is>
      </c>
      <c r="D1525" s="11"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1525" s="11" t="inlineStr">
        <is>
          <t>3RR</t>
        </is>
      </c>
      <c r="F1525" s="11" t="inlineStr">
        <is>
          <t>Vermelha</t>
        </is>
      </c>
      <c r="G1525" s="8" t="n">
        <v>0.05</v>
      </c>
      <c r="H1525" s="11" t="inlineStr">
        <is>
          <t>Journey into Nyx</t>
        </is>
      </c>
      <c r="I1525" s="11" t="inlineStr">
        <is>
          <t>Não</t>
        </is>
      </c>
      <c r="J1525" s="11" t="n">
        <v>2014</v>
      </c>
      <c r="L1525" s="11" t="n">
        <v>1</v>
      </c>
      <c r="M1525" s="8">
        <f>L1525*G1525</f>
        <v/>
      </c>
      <c r="P1525" s="9" t="n"/>
    </row>
    <row r="1526">
      <c r="A1526" s="11" t="inlineStr">
        <is>
          <t>Enigma Drake / Dragonete dos Enigmas</t>
        </is>
      </c>
      <c r="B1526" s="11" t="inlineStr">
        <is>
          <t>Creature — Drake / Criatura — Dragonete</t>
        </is>
      </c>
      <c r="C1526" s="11" t="inlineStr">
        <is>
          <t>Uncommon / Incomum</t>
        </is>
      </c>
      <c r="D1526" s="11" t="inlineStr">
        <is>
          <t>Flying Enigma Drake's power is equal to the number of instant and sorcery cards in your graveyard. / Voar O poder de Dragonete dos Enigmas é igual ao número de cards de mágica instantânea e feitiço em seu cemitério.</t>
        </is>
      </c>
      <c r="E1526" s="11" t="inlineStr">
        <is>
          <t>{1}{U}{R}</t>
        </is>
      </c>
      <c r="F1526" s="11" t="inlineStr">
        <is>
          <t>Vermelho, Azul</t>
        </is>
      </c>
      <c r="G1526" s="8" t="n">
        <v>0.1</v>
      </c>
      <c r="H1526" s="11" t="inlineStr">
        <is>
          <t>Core Set 2019 (M19)</t>
        </is>
      </c>
      <c r="I1526" s="11" t="inlineStr">
        <is>
          <t>Não</t>
        </is>
      </c>
      <c r="J1526" s="11" t="n">
        <v>2018</v>
      </c>
      <c r="K1526" s="11" t="inlineStr">
        <is>
          <t>*/4</t>
        </is>
      </c>
      <c r="L1526" s="11" t="n">
        <v>1</v>
      </c>
      <c r="M1526" s="8">
        <f>L1526*G1526</f>
        <v/>
      </c>
      <c r="P1526" s="9" t="n"/>
    </row>
    <row r="1527">
      <c r="A1527" s="11" t="inlineStr">
        <is>
          <t>Enlightened Ascetic / Asceta Iluminada</t>
        </is>
      </c>
      <c r="B1527" s="11" t="inlineStr">
        <is>
          <t>Creature — Cat Monk / Criatura — Felino Monge</t>
        </is>
      </c>
      <c r="C1527" s="11" t="inlineStr">
        <is>
          <t>Common / Comum</t>
        </is>
      </c>
      <c r="D1527" s="11" t="inlineStr">
        <is>
          <t>When this creature enters, you may destroy target enchantment. / Quando Asceta Iluminada entra no campo de batalha, você pode destruir o encantamento alvo.</t>
        </is>
      </c>
      <c r="E1527" s="11" t="inlineStr">
        <is>
          <t>{1}{W}</t>
        </is>
      </c>
      <c r="F1527" s="11" t="inlineStr">
        <is>
          <t>Branco</t>
        </is>
      </c>
      <c r="G1527" s="8" t="n">
        <v>0.06</v>
      </c>
      <c r="H1527" s="11" t="inlineStr">
        <is>
          <t>Magic Origins (ORI)</t>
        </is>
      </c>
      <c r="I1527" s="11" t="inlineStr">
        <is>
          <t>Não</t>
        </is>
      </c>
      <c r="J1527" s="11" t="n">
        <v>2015</v>
      </c>
      <c r="K1527" s="10" t="n">
        <v>46023</v>
      </c>
      <c r="L1527" s="11" t="n">
        <v>6</v>
      </c>
      <c r="M1527" s="8">
        <f>L1527*G1527</f>
        <v/>
      </c>
      <c r="P1527" s="9" t="n"/>
    </row>
    <row r="1528">
      <c r="A1528" s="11" t="inlineStr">
        <is>
          <t>Enshrouding Mist / Névoa Envolvente</t>
        </is>
      </c>
      <c r="B1528" s="11" t="inlineStr">
        <is>
          <t>Instant / Mágica Instantânea</t>
        </is>
      </c>
      <c r="C1528" s="11" t="inlineStr">
        <is>
          <t>Common / Comum</t>
        </is>
      </c>
      <c r="D1528" s="11" t="inlineStr">
        <is>
          <t>Target creature gets +1/+1 until end of turn. Prevent all damage that would be dealt to it this turn. If it's renowned, untap it. / A criatura alvo recebe +1/+1 até o final do turno. Previna todo o dano que seria causado a ela neste turno. Se ela for renomada, desvire-a.</t>
        </is>
      </c>
      <c r="E1528" s="11" t="inlineStr">
        <is>
          <t>{W}</t>
        </is>
      </c>
      <c r="F1528" s="11" t="inlineStr">
        <is>
          <t>Branco</t>
        </is>
      </c>
      <c r="G1528" s="8" t="n">
        <v>0.06</v>
      </c>
      <c r="H1528" s="11" t="inlineStr">
        <is>
          <t>Magic Origins (ORI)</t>
        </is>
      </c>
      <c r="I1528" s="11" t="inlineStr">
        <is>
          <t>Não</t>
        </is>
      </c>
      <c r="J1528" s="11" t="n">
        <v>2015</v>
      </c>
      <c r="L1528" s="11" t="n">
        <v>3</v>
      </c>
      <c r="M1528" s="8">
        <f>L1528*G1528</f>
        <v/>
      </c>
      <c r="P1528" s="9" t="n"/>
    </row>
    <row r="1529">
      <c r="A1529" s="11" t="inlineStr">
        <is>
          <t>Enslaved Scout / Batedor Escravizado</t>
        </is>
      </c>
      <c r="B1529" s="11" t="inlineStr">
        <is>
          <t>Creature — Goblin Scout</t>
        </is>
      </c>
      <c r="C1529" s="11" t="inlineStr">
        <is>
          <t>Common / Comum</t>
        </is>
      </c>
      <c r="D1529" s="11" t="inlineStr">
        <is>
          <t>{2}: This creature gains mountainwalk until end of turn. (It can't be blocked as long as defending player controls a Mountain.)</t>
        </is>
      </c>
      <c r="E1529" s="11" t="inlineStr">
        <is>
          <t>{2}{R}</t>
        </is>
      </c>
      <c r="F1529" s="11" t="inlineStr">
        <is>
          <t>Vermelho</t>
        </is>
      </c>
      <c r="G1529" s="8" t="n">
        <v>0.09</v>
      </c>
      <c r="H1529" s="11" t="inlineStr">
        <is>
          <t>Alliances (ALL)</t>
        </is>
      </c>
      <c r="I1529" s="11" t="inlineStr">
        <is>
          <t>Não</t>
        </is>
      </c>
      <c r="J1529" s="11" t="n">
        <v>1996</v>
      </c>
      <c r="K1529" s="10" t="n">
        <v>46055</v>
      </c>
      <c r="L1529" s="11" t="n">
        <v>1</v>
      </c>
      <c r="M1529" s="8">
        <f>L1529*G1529</f>
        <v/>
      </c>
      <c r="P1529" s="9" t="n"/>
    </row>
    <row r="1530">
      <c r="A1530" s="11" t="inlineStr">
        <is>
          <t>Ensopar os Coelhos / Stew the Cones</t>
        </is>
      </c>
      <c r="B1530" s="11" t="inlineStr">
        <is>
          <t>Mágica Instantânea</t>
        </is>
      </c>
      <c r="C1530" s="11" t="inlineStr">
        <is>
          <t>Incomum</t>
        </is>
      </c>
      <c r="D1530" s="11" t="inlineStr">
        <is>
          <t>A criatura alvo que você controla causa dano igual ao seu poder à criatura alvo que você não controla. Crie uma ficha de Comida.</t>
        </is>
      </c>
      <c r="E1530" s="11" t="inlineStr">
        <is>
          <t>2{G}</t>
        </is>
      </c>
      <c r="F1530" s="11" t="inlineStr">
        <is>
          <t>Verde</t>
        </is>
      </c>
      <c r="G1530" s="8" t="n">
        <v>0.18</v>
      </c>
      <c r="H1530" s="11" t="inlineStr">
        <is>
          <t>The Lord of the Rings: Tales of Middle-earth (LTR)</t>
        </is>
      </c>
      <c r="I1530" s="11" t="inlineStr">
        <is>
          <t>Não</t>
        </is>
      </c>
      <c r="J1530" s="11" t="n">
        <v>2023</v>
      </c>
      <c r="L1530" s="11" t="n">
        <v>1</v>
      </c>
      <c r="M1530" s="8">
        <f>L1530*G1530</f>
        <v/>
      </c>
      <c r="P1530" s="9" t="n"/>
    </row>
    <row r="1531">
      <c r="A1531" s="11" t="inlineStr">
        <is>
          <t>Ensoul Artifact / Vivificar Artefato</t>
        </is>
      </c>
      <c r="B1531" s="11" t="inlineStr">
        <is>
          <t>Enchantment — Aura / Encantamento — Aura</t>
        </is>
      </c>
      <c r="C1531" s="11" t="inlineStr">
        <is>
          <t>Uncommon / Incomum</t>
        </is>
      </c>
      <c r="D1531" s="11" t="inlineStr">
        <is>
          <t>Enchant artifact Enchanted artifact is a creature with base power and toughness 5/5 in addition to its other types. / Encantar artefato O artefato encantado é uma criatura com 5/5 de poder e resistência básicos além de seus outros tipos.</t>
        </is>
      </c>
      <c r="E1531" s="11" t="inlineStr">
        <is>
          <t>{1}{U}</t>
        </is>
      </c>
      <c r="F1531" s="11" t="inlineStr">
        <is>
          <t>Azul</t>
        </is>
      </c>
      <c r="G1531" s="8" t="n">
        <v>0.27</v>
      </c>
      <c r="H1531" s="11" t="inlineStr">
        <is>
          <t>Magic 2015 (M15)</t>
        </is>
      </c>
      <c r="I1531" s="11" t="inlineStr">
        <is>
          <t>Não</t>
        </is>
      </c>
      <c r="J1531" s="11" t="n">
        <v>2014</v>
      </c>
      <c r="L1531" s="11" t="n">
        <v>3</v>
      </c>
      <c r="M1531" s="8">
        <f>L1531*G1531</f>
        <v/>
      </c>
      <c r="P1531" s="9" t="n"/>
    </row>
    <row r="1532">
      <c r="A1532" s="11" t="inlineStr">
        <is>
          <t>Entangling Trap / Armadilha Envolvente</t>
        </is>
      </c>
      <c r="B1532" s="11" t="inlineStr">
        <is>
          <t>Enchantment / Encantamento</t>
        </is>
      </c>
      <c r="C1532" s="11" t="inlineStr">
        <is>
          <t>Uncommon / Incomum</t>
        </is>
      </c>
      <c r="D1532" s="11" t="inlineStr">
        <is>
          <t>Whenever you clash, tap target creature an opponent controls. If you won, that creature doesn't untap during its controller's next untap step. (This ability triggers after the clash ends.) / Toda vez que você confrontar, vire a criatura alvo que um oponente controla. Se você vencer, aquela criatura não será desvirada durante a próxima etapa de desvirar de seu controlador. (Esta habilidade é desencadeada depois que o confronto termina.)</t>
        </is>
      </c>
      <c r="E1532" s="11" t="inlineStr">
        <is>
          <t>{1}{W}</t>
        </is>
      </c>
      <c r="F1532" s="11" t="inlineStr">
        <is>
          <t>Branco</t>
        </is>
      </c>
      <c r="G1532" s="8" t="n">
        <v>0.15</v>
      </c>
      <c r="H1532" s="11" t="inlineStr">
        <is>
          <t>Lorwyn (LRW)</t>
        </is>
      </c>
      <c r="I1532" s="11" t="inlineStr">
        <is>
          <t>Não</t>
        </is>
      </c>
      <c r="J1532" s="11" t="n">
        <v>2007</v>
      </c>
      <c r="L1532" s="11" t="n">
        <v>1</v>
      </c>
      <c r="M1532" s="8">
        <f>L1532*G1532</f>
        <v/>
      </c>
      <c r="P1532" s="9" t="n"/>
    </row>
    <row r="1533">
      <c r="A1533" s="11" t="inlineStr">
        <is>
          <t>Enter the Avatar State</t>
        </is>
      </c>
      <c r="B1533" s="11" t="inlineStr">
        <is>
          <t>Instant — Lesson</t>
        </is>
      </c>
      <c r="C1533" s="11" t="inlineStr">
        <is>
          <t>Uncommon / Incomum</t>
        </is>
      </c>
      <c r="D1533" s="11" t="inlineStr">
        <is>
          <t>Until end of turn, target creature you control becomes an Avatar in addition to its other types and gains flying, first strike, lifelink, and hexproof. (A creature with hexproof can't be the target of spells or abilities your opponents control.)</t>
        </is>
      </c>
      <c r="E1533" s="11" t="inlineStr">
        <is>
          <t>{W}</t>
        </is>
      </c>
      <c r="F1533" s="11" t="inlineStr">
        <is>
          <t>Branco</t>
        </is>
      </c>
      <c r="G1533" s="8" t="n">
        <v>0.25</v>
      </c>
      <c r="H1533" s="11" t="inlineStr">
        <is>
          <t>Avatar: The Last Airbender (TLA)</t>
        </is>
      </c>
      <c r="I1533" s="11" t="inlineStr">
        <is>
          <t>Não</t>
        </is>
      </c>
      <c r="J1533" s="11" t="n">
        <v>2025</v>
      </c>
      <c r="L1533" s="11" t="n">
        <v>1</v>
      </c>
      <c r="M1533" s="8">
        <f>L1533*G1533</f>
        <v/>
      </c>
      <c r="P1533" s="9" t="n"/>
    </row>
    <row r="1534">
      <c r="A1534" s="11" t="inlineStr">
        <is>
          <t>Enter the Enigma</t>
        </is>
      </c>
      <c r="B1534" s="11" t="inlineStr">
        <is>
          <t>Sorcery</t>
        </is>
      </c>
      <c r="C1534" s="11" t="inlineStr">
        <is>
          <t>Common / Comum</t>
        </is>
      </c>
      <c r="D1534" s="11" t="inlineStr">
        <is>
          <t>Target creature can't be blocked this turn. Draw a card.</t>
        </is>
      </c>
      <c r="E1534" s="11" t="inlineStr">
        <is>
          <t>{U}</t>
        </is>
      </c>
      <c r="F1534" s="11" t="inlineStr">
        <is>
          <t>Azul</t>
        </is>
      </c>
      <c r="G1534" s="8" t="n">
        <v>0.19</v>
      </c>
      <c r="H1534" s="11" t="inlineStr">
        <is>
          <t>Duskmourn: House of Horror (DSK)</t>
        </is>
      </c>
      <c r="I1534" s="11" t="inlineStr">
        <is>
          <t>Não</t>
        </is>
      </c>
      <c r="J1534" s="11" t="n">
        <v>2024</v>
      </c>
      <c r="L1534" s="11" t="n">
        <v>1</v>
      </c>
      <c r="M1534" s="8">
        <f>L1534*G1534</f>
        <v/>
      </c>
      <c r="P1534" s="9" t="n"/>
    </row>
    <row r="1535">
      <c r="A1535" s="11" t="inlineStr">
        <is>
          <t>Entomber Exarch / Exarca Tumbeiro</t>
        </is>
      </c>
      <c r="B1535" s="11" t="inlineStr">
        <is>
          <t>Creature — Phyrexian Cleric / Criatura — Clérigo</t>
        </is>
      </c>
      <c r="C1535" s="11" t="inlineStr">
        <is>
          <t>Uncommon / Incomum</t>
        </is>
      </c>
      <c r="D1535" s="11"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535" s="11" t="inlineStr">
        <is>
          <t>{2}{B}{B}</t>
        </is>
      </c>
      <c r="F1535" s="11" t="inlineStr">
        <is>
          <t>Preto</t>
        </is>
      </c>
      <c r="G1535" s="8" t="n">
        <v>0.1</v>
      </c>
      <c r="H1535" s="11" t="inlineStr">
        <is>
          <t>Jumpstart (JMP)</t>
        </is>
      </c>
      <c r="I1535" s="11" t="inlineStr">
        <is>
          <t>Não</t>
        </is>
      </c>
      <c r="J1535" s="11" t="n">
        <v>2020</v>
      </c>
      <c r="K1535" s="10" t="n">
        <v>46055</v>
      </c>
      <c r="L1535" s="11" t="n">
        <v>1</v>
      </c>
      <c r="M1535" s="8">
        <f>L1535*G1535</f>
        <v/>
      </c>
      <c r="P1535" s="9" t="n"/>
    </row>
    <row r="1536">
      <c r="A1536" s="11" t="inlineStr">
        <is>
          <t>Entregar ao Pó</t>
        </is>
      </c>
      <c r="B1536" s="11" t="inlineStr">
        <is>
          <t>Mágica Instantânea</t>
        </is>
      </c>
      <c r="C1536" s="11" t="inlineStr">
        <is>
          <t>Incomum</t>
        </is>
      </c>
      <c r="D1536" s="11" t="inlineStr">
        <is>
          <t>Esforço — Entregar ao Pó custa 2G a mais para ser conjurado para cada alvo além do primeiro. Destrua qualquer número de artefatos e/ou encantamentos alvo.</t>
        </is>
      </c>
      <c r="E1536" s="11" t="inlineStr">
        <is>
          <t>2G</t>
        </is>
      </c>
      <c r="F1536" s="11" t="inlineStr">
        <is>
          <t>Verde</t>
        </is>
      </c>
      <c r="G1536" s="8" t="n">
        <v>0.05</v>
      </c>
      <c r="H1536" s="11" t="inlineStr">
        <is>
          <t>Journey into Nyx</t>
        </is>
      </c>
      <c r="I1536" s="11" t="inlineStr">
        <is>
          <t>Não</t>
        </is>
      </c>
      <c r="J1536" s="11" t="n">
        <v>2014</v>
      </c>
      <c r="L1536" s="11" t="n">
        <v>1</v>
      </c>
      <c r="M1536" s="8">
        <f>L1536*G1536</f>
        <v/>
      </c>
      <c r="P1536" s="9" t="n"/>
    </row>
    <row r="1537">
      <c r="A1537" s="11" t="inlineStr">
        <is>
          <t>Entropic Battlecruiser / Cruzador de Batalha Entrópico</t>
        </is>
      </c>
      <c r="B1537" s="11" t="inlineStr">
        <is>
          <t>Artefato — Nave Espacial</t>
        </is>
      </c>
      <c r="C1537" s="11" t="inlineStr">
        <is>
          <t>Rara</t>
        </is>
      </c>
      <c r="D1537" s="11"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1537" s="11" t="inlineStr">
        <is>
          <t>3{B}</t>
        </is>
      </c>
      <c r="F1537" s="11" t="inlineStr">
        <is>
          <t>Preto</t>
        </is>
      </c>
      <c r="G1537" s="8" t="n">
        <v>0.44</v>
      </c>
      <c r="H1537" s="11" t="inlineStr">
        <is>
          <t>Edge of Eternity</t>
        </is>
      </c>
      <c r="I1537" s="11" t="inlineStr">
        <is>
          <t>Não</t>
        </is>
      </c>
      <c r="J1537" s="11" t="n">
        <v>2025</v>
      </c>
      <c r="K1537" s="10" t="n">
        <v>46298</v>
      </c>
      <c r="L1537" s="11" t="n">
        <v>1</v>
      </c>
      <c r="M1537" s="8">
        <f>L1537*G1537</f>
        <v/>
      </c>
      <c r="P1537" s="9" t="n"/>
    </row>
    <row r="1538">
      <c r="A1538" s="11" t="inlineStr">
        <is>
          <t>Environmental Scientist / Cientista Ambiental</t>
        </is>
      </c>
      <c r="B1538" s="11" t="inlineStr">
        <is>
          <t>Creature — Human Druid / Criatura — Humano Druida</t>
        </is>
      </c>
      <c r="C1538" s="11" t="inlineStr">
        <is>
          <t>Uncommon / Incomum</t>
        </is>
      </c>
      <c r="D1538" s="11"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1538" s="11" t="inlineStr">
        <is>
          <t>{1}{G}</t>
        </is>
      </c>
      <c r="F1538" s="11" t="inlineStr">
        <is>
          <t>Verde</t>
        </is>
      </c>
      <c r="G1538" s="8" t="n">
        <v>0.17</v>
      </c>
      <c r="H1538" s="11" t="inlineStr">
        <is>
          <t>Shadows of Sothia (SOS)</t>
        </is>
      </c>
      <c r="I1538" s="11" t="inlineStr">
        <is>
          <t>Não</t>
        </is>
      </c>
      <c r="J1538" s="11" t="n">
        <v>2026</v>
      </c>
      <c r="K1538" s="10" t="n">
        <v>46055</v>
      </c>
      <c r="L1538" s="11" t="n">
        <v>1</v>
      </c>
      <c r="M1538" s="8">
        <f>L1538*G1538</f>
        <v/>
      </c>
      <c r="P1538" s="9" t="n"/>
    </row>
    <row r="1539">
      <c r="A1539" s="11" t="inlineStr">
        <is>
          <t>Éomer da Marca dos Cavaleiros / Éomer of the Riddermark</t>
        </is>
      </c>
      <c r="B1539" s="11" t="inlineStr">
        <is>
          <t>Criatura Lendária — Humano Cavaleiro</t>
        </is>
      </c>
      <c r="C1539" s="11" t="inlineStr">
        <is>
          <t>Incomum</t>
        </is>
      </c>
      <c r="D1539" s="11" t="inlineStr">
        <is>
          <t>Ímpeto. Toda vez que Éomer da Marca dos Cavaleiros atacar, se você controlar uma criatura com o maior poder entre as criaturas no campo de batalha, crie uma ficha de criatura Humano Soldado branca 1/1.</t>
        </is>
      </c>
      <c r="E1539" s="11" t="inlineStr">
        <is>
          <t>4{R}</t>
        </is>
      </c>
      <c r="F1539" s="11" t="inlineStr">
        <is>
          <t>Vermelho</t>
        </is>
      </c>
      <c r="G1539" s="8" t="n">
        <v>0.2</v>
      </c>
      <c r="H1539" s="11" t="inlineStr">
        <is>
          <t>The Lord of the Rings: Tales of Middle-earth (LTR)</t>
        </is>
      </c>
      <c r="I1539" s="11" t="inlineStr">
        <is>
          <t>Não</t>
        </is>
      </c>
      <c r="J1539" s="11" t="n">
        <v>2023</v>
      </c>
      <c r="K1539" s="10" t="n">
        <v>46117</v>
      </c>
      <c r="L1539" s="11" t="n">
        <v>1</v>
      </c>
      <c r="M1539" s="8">
        <f>L1539*G1539</f>
        <v/>
      </c>
      <c r="P1539" s="9" t="n"/>
    </row>
    <row r="1540">
      <c r="A1540" s="11" t="inlineStr">
        <is>
          <t>Éowyn, Lady of Rohan / Éowyn, Senhora de Rohan</t>
        </is>
      </c>
      <c r="B1540" s="11" t="inlineStr">
        <is>
          <t>Legendary Creature — Human Noble / Criatura Lendária — Humano Nobre</t>
        </is>
      </c>
      <c r="C1540" s="11" t="inlineStr">
        <is>
          <t>Uncommon / Incomum</t>
        </is>
      </c>
      <c r="D1540" s="11"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1540" s="11" t="inlineStr">
        <is>
          <t>{2}{W}</t>
        </is>
      </c>
      <c r="F1540" s="11" t="inlineStr">
        <is>
          <t>Branco</t>
        </is>
      </c>
      <c r="G1540" s="8" t="n">
        <v>0.25</v>
      </c>
      <c r="H1540" s="11" t="inlineStr">
        <is>
          <t>The Lord of the Rings: Tales of Middle-earth (LTR)</t>
        </is>
      </c>
      <c r="I1540" s="11" t="inlineStr">
        <is>
          <t>Não</t>
        </is>
      </c>
      <c r="J1540" s="11" t="n">
        <v>2023</v>
      </c>
      <c r="K1540" s="10" t="n">
        <v>46114</v>
      </c>
      <c r="L1540" s="11" t="n">
        <v>1</v>
      </c>
      <c r="M1540" s="8">
        <f>L1540*G1540</f>
        <v/>
      </c>
      <c r="P1540" s="9" t="n"/>
    </row>
    <row r="1541">
      <c r="A1541" s="11" t="inlineStr">
        <is>
          <t>EPF Point Squad</t>
        </is>
      </c>
      <c r="B1541" s="11" t="inlineStr">
        <is>
          <t>Creature — Human Soldier</t>
        </is>
      </c>
      <c r="C1541" s="11" t="inlineStr">
        <is>
          <t>Common / Comum</t>
        </is>
      </c>
      <c r="D1541" s="11" t="inlineStr">
        <is>
          <t>Alliance — Whenever another creature you control enters, put a +1/+1 counter on this creature.</t>
        </is>
      </c>
      <c r="E1541" s="11" t="inlineStr">
        <is>
          <t>{1}{R/W}{R/W}</t>
        </is>
      </c>
      <c r="F1541" s="11" t="inlineStr">
        <is>
          <t>Vermelho, Branco</t>
        </is>
      </c>
      <c r="G1541" s="8" t="n">
        <v>0.05</v>
      </c>
      <c r="H1541" s="11" t="inlineStr">
        <is>
          <t>Teenage Mutant Ninja Turtles (TMT)</t>
        </is>
      </c>
      <c r="I1541" s="11" t="inlineStr">
        <is>
          <t>Não</t>
        </is>
      </c>
      <c r="J1541" s="11" t="n">
        <v>2026</v>
      </c>
      <c r="K1541" s="10" t="n">
        <v>46024</v>
      </c>
      <c r="L1541" s="11" t="n">
        <v>4</v>
      </c>
      <c r="M1541" s="8">
        <f>L1541*G1541</f>
        <v/>
      </c>
      <c r="P1541" s="9" t="n"/>
    </row>
    <row r="1542">
      <c r="A1542" s="11" t="inlineStr">
        <is>
          <t>Epiphany Storm / Tempestade de Epifanias</t>
        </is>
      </c>
      <c r="B1542" s="11" t="inlineStr">
        <is>
          <t>Enchantment — Aura / Encantamento — Aura</t>
        </is>
      </c>
      <c r="C1542" s="11" t="inlineStr">
        <is>
          <t>Common / Comum</t>
        </is>
      </c>
      <c r="D1542" s="11" t="inlineStr">
        <is>
          <t>Enchant creature Enchanted creature has "{R}, {T}, Discard a card: Draw a card." / Encantar criatura A criatura encantada tem "{R}, {T}, Descarte um card: Compre um card."</t>
        </is>
      </c>
      <c r="E1542" s="11" t="inlineStr">
        <is>
          <t>{R}</t>
        </is>
      </c>
      <c r="F1542" s="11" t="inlineStr">
        <is>
          <t>Vermelho</t>
        </is>
      </c>
      <c r="G1542" s="8" t="n">
        <v>0.04</v>
      </c>
      <c r="H1542" s="11" t="inlineStr">
        <is>
          <t>Born of the Gods (BNG)</t>
        </is>
      </c>
      <c r="I1542" s="11" t="inlineStr">
        <is>
          <t>Não</t>
        </is>
      </c>
      <c r="J1542" s="11" t="n">
        <v>2014</v>
      </c>
      <c r="L1542" s="11" t="n">
        <v>2</v>
      </c>
      <c r="M1542" s="8">
        <f>L1542*G1542</f>
        <v/>
      </c>
      <c r="P1542" s="9" t="n"/>
    </row>
    <row r="1543">
      <c r="A1543" s="11" t="inlineStr">
        <is>
          <t>Epitaph Golem / Golem do Epitáfio</t>
        </is>
      </c>
      <c r="B1543" s="11" t="inlineStr">
        <is>
          <t>Artifact Creature — Golem / Criatura Artefato — Golem</t>
        </is>
      </c>
      <c r="C1543" s="11" t="inlineStr">
        <is>
          <t>Uncommon / Incomum</t>
        </is>
      </c>
      <c r="D1543" s="11" t="inlineStr">
        <is>
          <t>{2}: Put target card from your graveyard on the bottom of your library. / {2}: Coloque o card alvo de seu cemitério no fundo de seu grimório.</t>
        </is>
      </c>
      <c r="E1543" s="11" t="inlineStr">
        <is>
          <t>{5}</t>
        </is>
      </c>
      <c r="F1543" s="11" t="inlineStr">
        <is>
          <t>Incolor</t>
        </is>
      </c>
      <c r="G1543" s="8" t="n">
        <v>0.05</v>
      </c>
      <c r="H1543" s="11" t="inlineStr">
        <is>
          <t>Shadows over Innistrad (SOI)</t>
        </is>
      </c>
      <c r="I1543" s="11" t="inlineStr">
        <is>
          <t>Não</t>
        </is>
      </c>
      <c r="J1543" s="11" t="n">
        <v>2016</v>
      </c>
      <c r="K1543" s="10" t="n">
        <v>46145</v>
      </c>
      <c r="L1543" s="11" t="n">
        <v>1</v>
      </c>
      <c r="M1543" s="8">
        <f>L1543*G1543</f>
        <v/>
      </c>
      <c r="P1543" s="9" t="n"/>
    </row>
    <row r="1544">
      <c r="A1544" s="11" t="inlineStr">
        <is>
          <t>Era of Enlightenment // Hand of Enlightenment / Era da Iluminação // Mão da Iluminação</t>
        </is>
      </c>
      <c r="B1544" s="11" t="inlineStr">
        <is>
          <t>Enchantment — Saga // Enchantment Creature — Human Monk / Encantamento — Saga</t>
        </is>
      </c>
      <c r="C1544" s="11" t="inlineStr">
        <is>
          <t>Common / Comum</t>
        </is>
      </c>
      <c r="D1544" s="11"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544" s="11" t="inlineStr">
        <is>
          <t>{1}{W}</t>
        </is>
      </c>
      <c r="F1544" s="11" t="inlineStr">
        <is>
          <t>Branco</t>
        </is>
      </c>
      <c r="G1544" s="8" t="n">
        <v>0.06</v>
      </c>
      <c r="H1544" s="11" t="inlineStr">
        <is>
          <t>Kamigawa: Neon Dynasty (NEO)</t>
        </is>
      </c>
      <c r="I1544" s="11" t="inlineStr">
        <is>
          <t>Não</t>
        </is>
      </c>
      <c r="J1544" s="11" t="n">
        <v>2022</v>
      </c>
      <c r="K1544" s="10" t="n">
        <v>46055</v>
      </c>
      <c r="L1544" s="11" t="n">
        <v>1</v>
      </c>
      <c r="M1544" s="8">
        <f>L1544*G1544</f>
        <v/>
      </c>
      <c r="P1544" s="9" t="n"/>
    </row>
    <row r="1545">
      <c r="A1545" s="11" t="inlineStr">
        <is>
          <t>Era of Innovation / Era da Inovação</t>
        </is>
      </c>
      <c r="B1545" s="11" t="inlineStr">
        <is>
          <t>Enchantment / Encantamento</t>
        </is>
      </c>
      <c r="C1545" s="11" t="inlineStr">
        <is>
          <t>Uncommon / Incomum</t>
        </is>
      </c>
      <c r="D1545" s="11" t="inlineStr">
        <is>
          <t>Whenever an artifact or Artificer you control enters, you may pay {1}. If you do, you get {E}{E} (two energy counters). Pay six {E}, Sacrifice this enchantment: Draw three cards. / Toda vez que um artefato ou Artesão entra no campo de batalha sob seu controle, você pode pagar {1}. Se fizer isso, você recebe {E}{E} (dois marcadores de energia). Pague {E}{E}{E}{E}{E}{E}, sacrifique Era da Inovação: Compre três cards.</t>
        </is>
      </c>
      <c r="E1545" s="11" t="inlineStr">
        <is>
          <t>{1}{U}</t>
        </is>
      </c>
      <c r="F1545" s="11" t="inlineStr">
        <is>
          <t>Azul</t>
        </is>
      </c>
      <c r="G1545" s="8" t="n">
        <v>0.06</v>
      </c>
      <c r="H1545" s="11" t="inlineStr">
        <is>
          <t>Kaladesh (KLD)</t>
        </is>
      </c>
      <c r="I1545" s="11" t="inlineStr">
        <is>
          <t>Não</t>
        </is>
      </c>
      <c r="J1545" s="11" t="n">
        <v>2016</v>
      </c>
      <c r="L1545" s="11" t="n">
        <v>1</v>
      </c>
      <c r="M1545" s="8">
        <f>L1545*G1545</f>
        <v/>
      </c>
      <c r="P1545" s="9" t="n"/>
    </row>
    <row r="1546">
      <c r="A1546" s="11" t="inlineStr">
        <is>
          <t>Erdwal Illuminator / Iluminador de Erdwal</t>
        </is>
      </c>
      <c r="B1546" s="11" t="inlineStr">
        <is>
          <t>Creature — Spirit / Criatura — Espírito</t>
        </is>
      </c>
      <c r="C1546" s="11" t="inlineStr">
        <is>
          <t>Uncommon / Incomum</t>
        </is>
      </c>
      <c r="D1546" s="11" t="inlineStr">
        <is>
          <t>Flying Whenever you investigate for the first time each turn, investigate an additional time. / Voar Toda vez que você investigar pela primeira vez em cada turno, investigue uma vez adicional.</t>
        </is>
      </c>
      <c r="E1546" s="11" t="inlineStr">
        <is>
          <t>{1}{U}</t>
        </is>
      </c>
      <c r="F1546" s="11" t="inlineStr">
        <is>
          <t>Azul</t>
        </is>
      </c>
      <c r="G1546" s="8" t="n">
        <v>0.05</v>
      </c>
      <c r="H1546" s="11" t="inlineStr">
        <is>
          <t>Shadows over Innistrad (SOI)</t>
        </is>
      </c>
      <c r="I1546" s="11" t="inlineStr">
        <is>
          <t>Não</t>
        </is>
      </c>
      <c r="J1546" s="11" t="n">
        <v>2016</v>
      </c>
      <c r="K1546" s="10" t="n">
        <v>46082</v>
      </c>
      <c r="L1546" s="11" t="n">
        <v>1</v>
      </c>
      <c r="M1546" s="8">
        <f>L1546*G1546</f>
        <v/>
      </c>
      <c r="P1546" s="9" t="n"/>
    </row>
    <row r="1547">
      <c r="A1547" s="11" t="inlineStr">
        <is>
          <t>Erg Raiders / Salteadores do Deserto</t>
        </is>
      </c>
      <c r="B1547" s="11" t="inlineStr">
        <is>
          <t>Creature — Human Warrior</t>
        </is>
      </c>
      <c r="C1547" s="11" t="inlineStr">
        <is>
          <t>Common / Comum</t>
        </is>
      </c>
      <c r="D1547" s="11" t="inlineStr">
        <is>
          <t>At the beginning of your end step, if this creature didn't attack this turn, it deals 2 damage to you unless it came under your control this turn.</t>
        </is>
      </c>
      <c r="E1547" s="11" t="inlineStr">
        <is>
          <t>{1}{B}</t>
        </is>
      </c>
      <c r="F1547" s="11" t="inlineStr">
        <is>
          <t>Preto</t>
        </is>
      </c>
      <c r="G1547" s="8" t="n">
        <v>0.09</v>
      </c>
      <c r="H1547" s="11" t="inlineStr">
        <is>
          <t>Fourth Edition</t>
        </is>
      </c>
      <c r="I1547" s="11" t="inlineStr">
        <is>
          <t>Não</t>
        </is>
      </c>
      <c r="J1547" s="11" t="n">
        <v>1995</v>
      </c>
      <c r="K1547" s="10" t="n">
        <v>46083</v>
      </c>
      <c r="L1547" s="11" t="n">
        <v>4</v>
      </c>
      <c r="M1547" s="8">
        <f>L1547*G1547</f>
        <v/>
      </c>
      <c r="P1547" s="9" t="n"/>
    </row>
    <row r="1548">
      <c r="A1548" s="11" t="inlineStr">
        <is>
          <t>Erg Raiders / Salteadores do Deserto</t>
        </is>
      </c>
      <c r="B1548" s="11" t="inlineStr">
        <is>
          <t>Creature — Human Warrior</t>
        </is>
      </c>
      <c r="C1548" s="11" t="inlineStr">
        <is>
          <t>Common / Comum</t>
        </is>
      </c>
      <c r="D1548" s="11" t="inlineStr">
        <is>
          <t>At the beginning of your end step, if this creature didn't attack this turn, it deals 2 damage to you unless it came under your control this turn.</t>
        </is>
      </c>
      <c r="E1548" s="11" t="inlineStr">
        <is>
          <t>{1}{B}</t>
        </is>
      </c>
      <c r="F1548" s="11" t="inlineStr">
        <is>
          <t>Preto</t>
        </is>
      </c>
      <c r="G1548" s="8" t="n">
        <v>0.14</v>
      </c>
      <c r="H1548" s="11" t="inlineStr">
        <is>
          <t>Fourth Edition (BB)</t>
        </is>
      </c>
      <c r="I1548" s="11" t="inlineStr">
        <is>
          <t>Não</t>
        </is>
      </c>
      <c r="J1548" s="11" t="n">
        <v>1995</v>
      </c>
      <c r="K1548" s="10" t="n">
        <v>46083</v>
      </c>
      <c r="L1548" s="11" t="n">
        <v>2</v>
      </c>
      <c r="M1548" s="8">
        <f>L1548*G1548</f>
        <v/>
      </c>
      <c r="P1548" s="9" t="n"/>
    </row>
    <row r="1549">
      <c r="A1549" s="11" t="inlineStr">
        <is>
          <t>Erg Raiders / Salteadores do Deserto</t>
        </is>
      </c>
      <c r="B1549" s="11" t="inlineStr">
        <is>
          <t>Creature — Human Warrior</t>
        </is>
      </c>
      <c r="C1549" s="11" t="inlineStr">
        <is>
          <t>Common / Comum</t>
        </is>
      </c>
      <c r="D1549" s="11" t="inlineStr">
        <is>
          <t>At the beginning of your end step, if this creature didn't attack this turn, it deals 2 damage to you unless it came under your control this turn.</t>
        </is>
      </c>
      <c r="E1549" s="11" t="inlineStr">
        <is>
          <t>{1}{B}</t>
        </is>
      </c>
      <c r="F1549" s="11" t="inlineStr">
        <is>
          <t>Preto</t>
        </is>
      </c>
      <c r="G1549" s="8" t="n">
        <v>0.2</v>
      </c>
      <c r="H1549" s="11" t="inlineStr">
        <is>
          <t>Revised Edition</t>
        </is>
      </c>
      <c r="I1549" s="11" t="inlineStr">
        <is>
          <t>Não</t>
        </is>
      </c>
      <c r="J1549" s="11" t="n">
        <v>1994</v>
      </c>
      <c r="K1549" s="10" t="n">
        <v>46083</v>
      </c>
      <c r="L1549" s="11" t="n">
        <v>1</v>
      </c>
      <c r="M1549" s="8">
        <f>L1549*G1549</f>
        <v/>
      </c>
      <c r="P1549" s="9" t="n"/>
    </row>
    <row r="1550">
      <c r="A1550" s="11" t="inlineStr">
        <is>
          <t>Errand-Rider of Gondor / Estafeta de Gondor</t>
        </is>
      </c>
      <c r="B1550" s="11" t="inlineStr">
        <is>
          <t>Creature — Human Soldier / Criatura — Humano Soldado</t>
        </is>
      </c>
      <c r="C1550" s="11" t="inlineStr">
        <is>
          <t>Common / Comum</t>
        </is>
      </c>
      <c r="D1550" s="11"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1550" s="11" t="inlineStr">
        <is>
          <t>{2}{W}</t>
        </is>
      </c>
      <c r="F1550" s="11" t="inlineStr">
        <is>
          <t>Branco</t>
        </is>
      </c>
      <c r="G1550" s="8" t="n">
        <v>0.08</v>
      </c>
      <c r="H1550" s="11" t="inlineStr">
        <is>
          <t>The Lord of the Rings: Tales of Middle-earth (LTR)</t>
        </is>
      </c>
      <c r="I1550" s="11" t="inlineStr">
        <is>
          <t>Não</t>
        </is>
      </c>
      <c r="J1550" s="11" t="n">
        <v>2023</v>
      </c>
      <c r="K1550" s="10" t="n">
        <v>46056</v>
      </c>
      <c r="L1550" s="11" t="n">
        <v>1</v>
      </c>
      <c r="M1550" s="8">
        <f>L1550*G1550</f>
        <v/>
      </c>
      <c r="P1550" s="9" t="n"/>
    </row>
    <row r="1551">
      <c r="A1551" s="11" t="inlineStr">
        <is>
          <t>Errant Doomsayers / Áugure do Infortúnio Errante</t>
        </is>
      </c>
      <c r="B1551" s="11" t="inlineStr">
        <is>
          <t>Creature — Human Rebel / Criatura — Humano Rebelde</t>
        </is>
      </c>
      <c r="C1551" s="11" t="inlineStr">
        <is>
          <t>Common / Comum</t>
        </is>
      </c>
      <c r="D1551" s="11" t="inlineStr">
        <is>
          <t>{T}: Tap target creature with toughness 2 or less. / {T}: Vire a criatura alvo com resistência igual ou inferior a 2.</t>
        </is>
      </c>
      <c r="E1551" s="11" t="inlineStr">
        <is>
          <t>{1}{W}</t>
        </is>
      </c>
      <c r="F1551" s="11" t="inlineStr">
        <is>
          <t>Branco</t>
        </is>
      </c>
      <c r="G1551" s="8" t="n">
        <v>0.06</v>
      </c>
      <c r="H1551" s="11" t="inlineStr">
        <is>
          <t>Time Spiral Remastered (TSR)</t>
        </is>
      </c>
      <c r="I1551" s="11" t="inlineStr">
        <is>
          <t>Não</t>
        </is>
      </c>
      <c r="J1551" s="11" t="n">
        <v>2021</v>
      </c>
      <c r="K1551" s="10" t="n">
        <v>46023</v>
      </c>
      <c r="L1551" s="11" t="n">
        <v>1</v>
      </c>
      <c r="M1551" s="8">
        <f>L1551*G1551</f>
        <v/>
      </c>
      <c r="N1551" s="11" t="inlineStr">
        <is>
          <t>Bulk Shopee</t>
        </is>
      </c>
      <c r="P1551" s="9" t="n"/>
    </row>
    <row r="1552">
      <c r="A1552" s="11" t="inlineStr">
        <is>
          <t>Errantry / Peregrinação</t>
        </is>
      </c>
      <c r="B1552" s="11" t="inlineStr">
        <is>
          <t>Enchantment — Aura</t>
        </is>
      </c>
      <c r="C1552" s="11" t="inlineStr">
        <is>
          <t>Common / Comum</t>
        </is>
      </c>
      <c r="D1552" s="11" t="inlineStr">
        <is>
          <t>Enchant creature Enchanted creature gets +3/+0 and can only attack alone.</t>
        </is>
      </c>
      <c r="E1552" s="11" t="inlineStr">
        <is>
          <t>{1}{R}</t>
        </is>
      </c>
      <c r="F1552" s="11" t="inlineStr">
        <is>
          <t>Vermelho</t>
        </is>
      </c>
      <c r="G1552" s="8" t="n">
        <v>0.08</v>
      </c>
      <c r="H1552" s="11" t="inlineStr">
        <is>
          <t>Ice Age (ICE)</t>
        </is>
      </c>
      <c r="I1552" s="11" t="inlineStr">
        <is>
          <t>Não</t>
        </is>
      </c>
      <c r="J1552" s="11" t="n">
        <v>1995</v>
      </c>
      <c r="L1552" s="11" t="n">
        <v>3</v>
      </c>
      <c r="M1552" s="8">
        <f>L1552*G1552</f>
        <v/>
      </c>
      <c r="P1552" s="9" t="n"/>
    </row>
    <row r="1553">
      <c r="A1553" s="11" t="inlineStr">
        <is>
          <t>Erratic Apparition</t>
        </is>
      </c>
      <c r="B1553" s="11" t="inlineStr">
        <is>
          <t>Creature — Spirit</t>
        </is>
      </c>
      <c r="C1553" s="11" t="inlineStr">
        <is>
          <t>Common / Comum</t>
        </is>
      </c>
      <c r="D1553" s="11" t="inlineStr">
        <is>
          <t>Flying, vigilance Eerie — Whenever an enchantment you control enters and whenever you fully unlock a Room, this creature gets +1/+1 until end of turn.</t>
        </is>
      </c>
      <c r="E1553" s="11" t="inlineStr">
        <is>
          <t>{2}{U}</t>
        </is>
      </c>
      <c r="F1553" s="11" t="inlineStr">
        <is>
          <t>Azul</t>
        </is>
      </c>
      <c r="G1553" s="8" t="n">
        <v>0.05</v>
      </c>
      <c r="H1553" s="11" t="inlineStr">
        <is>
          <t>Duskmourn: House of Horror (DSK)</t>
        </is>
      </c>
      <c r="I1553" s="11" t="inlineStr">
        <is>
          <t>Não</t>
        </is>
      </c>
      <c r="J1553" s="11" t="n">
        <v>2024</v>
      </c>
      <c r="K1553" s="10" t="n">
        <v>46082</v>
      </c>
      <c r="L1553" s="11" t="n">
        <v>1</v>
      </c>
      <c r="M1553" s="8">
        <f>L1553*G1553</f>
        <v/>
      </c>
      <c r="P1553" s="9" t="n"/>
    </row>
    <row r="1554">
      <c r="A1554" s="11" t="inlineStr">
        <is>
          <t>Ertai's Scorn / Escárnio de Ertai</t>
        </is>
      </c>
      <c r="B1554" s="11" t="inlineStr">
        <is>
          <t>Instant / Mágica Instantânea</t>
        </is>
      </c>
      <c r="C1554" s="11" t="inlineStr">
        <is>
          <t>Uncommon / Incomum</t>
        </is>
      </c>
      <c r="D1554" s="11" t="inlineStr">
        <is>
          <t>This spell costs {U} less to cast if an opponent cast two or more spells this turn. Counter target spell. / Esta mágica custa {U} a menos para ser conjurada se um oponente conjurou duas ou mais mágicas neste turno. Anule a mágica alvo.</t>
        </is>
      </c>
      <c r="E1554" s="11" t="inlineStr">
        <is>
          <t>{1}{U}{U}</t>
        </is>
      </c>
      <c r="F1554" s="11" t="inlineStr">
        <is>
          <t>Azul</t>
        </is>
      </c>
      <c r="G1554" s="8" t="n">
        <v>0.1</v>
      </c>
      <c r="H1554" s="11" t="inlineStr">
        <is>
          <t>Dominaria United (DMU)</t>
        </is>
      </c>
      <c r="I1554" s="11" t="inlineStr">
        <is>
          <t>Não</t>
        </is>
      </c>
      <c r="J1554" s="11" t="n">
        <v>2022</v>
      </c>
      <c r="L1554" s="11" t="n">
        <v>1</v>
      </c>
      <c r="M1554" s="8">
        <f>L1554*G1554</f>
        <v/>
      </c>
      <c r="P1554" s="9" t="n"/>
    </row>
    <row r="1555">
      <c r="A1555" s="11" t="inlineStr">
        <is>
          <t>Escape Artist / Artista de Fuga</t>
        </is>
      </c>
      <c r="B1555" s="11" t="inlineStr">
        <is>
          <t>Creature — Human Wizard / Criatura — Mago</t>
        </is>
      </c>
      <c r="C1555" s="11" t="inlineStr">
        <is>
          <t>Common / Comum</t>
        </is>
      </c>
      <c r="D1555" s="11" t="inlineStr">
        <is>
          <t>This creature can't be blocked. {U}, Discard a card: Return this creature to its owner's hand. / Artista de Fuga não pode ser bloqueado. {U}, Descarte um card de sua mão: Devolve Artista de Fuga para a mão de seu dono.</t>
        </is>
      </c>
      <c r="E1555" s="11" t="inlineStr">
        <is>
          <t>{1}{U}</t>
        </is>
      </c>
      <c r="F1555" s="11" t="inlineStr">
        <is>
          <t>Azul</t>
        </is>
      </c>
      <c r="G1555" s="8" t="n">
        <v>0.05</v>
      </c>
      <c r="H1555" s="11" t="inlineStr">
        <is>
          <t>Odyssey (ODY)</t>
        </is>
      </c>
      <c r="I1555" s="11" t="inlineStr">
        <is>
          <t>Não</t>
        </is>
      </c>
      <c r="J1555" s="11" t="n">
        <v>2001</v>
      </c>
      <c r="K1555" s="10" t="n">
        <v>46023</v>
      </c>
      <c r="L1555" s="11" t="n">
        <v>1</v>
      </c>
      <c r="M1555" s="8">
        <f>L1555*G1555</f>
        <v/>
      </c>
      <c r="P1555" s="9" t="n"/>
    </row>
    <row r="1556">
      <c r="A1556" s="11" t="inlineStr">
        <is>
          <t>Escape from Orthanc / Fuga de Orthanc</t>
        </is>
      </c>
      <c r="B1556" s="11" t="inlineStr">
        <is>
          <t>Instant / Mágica Instantânea</t>
        </is>
      </c>
      <c r="C1556" s="11" t="inlineStr">
        <is>
          <t>Common / Comum</t>
        </is>
      </c>
      <c r="D1556" s="11" t="inlineStr">
        <is>
          <t>Target creature gets +1/+3 and gains flying until end of turn. Untap it. / A criatura alvo recebe +1/+3 e ganha voar até o final do turno. Desvire-a.</t>
        </is>
      </c>
      <c r="E1556" s="11" t="inlineStr">
        <is>
          <t>{W}</t>
        </is>
      </c>
      <c r="F1556" s="11" t="inlineStr">
        <is>
          <t>Branco</t>
        </is>
      </c>
      <c r="G1556" s="8" t="n">
        <v>0.09</v>
      </c>
      <c r="H1556" s="11" t="inlineStr">
        <is>
          <t>The Lord of the Rings: Tales of Middle-earth (LTR)</t>
        </is>
      </c>
      <c r="I1556" s="11" t="inlineStr">
        <is>
          <t>Não</t>
        </is>
      </c>
      <c r="J1556" s="11" t="n">
        <v>2023</v>
      </c>
      <c r="L1556" s="11" t="n">
        <v>1</v>
      </c>
      <c r="M1556" s="8">
        <f>L1556*G1556</f>
        <v/>
      </c>
      <c r="P1556" s="9" t="n"/>
    </row>
    <row r="1557">
      <c r="A1557" s="11" t="inlineStr">
        <is>
          <t>Escape Tunnel / Túnel de Fuga</t>
        </is>
      </c>
      <c r="B1557" s="11" t="inlineStr">
        <is>
          <t>Land / Terreno</t>
        </is>
      </c>
      <c r="C1557" s="11" t="inlineStr">
        <is>
          <t>Common / Comum</t>
        </is>
      </c>
      <c r="D1557"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1557" s="11" t="inlineStr">
        <is>
          <t>Incolor</t>
        </is>
      </c>
      <c r="G1557" s="8" t="n">
        <v>0.24</v>
      </c>
      <c r="H1557" s="11" t="inlineStr">
        <is>
          <t>Teenage Mutant Ninja Turtles (TMT)</t>
        </is>
      </c>
      <c r="I1557" s="11" t="inlineStr">
        <is>
          <t>Não</t>
        </is>
      </c>
      <c r="J1557" s="11" t="n">
        <v>2026</v>
      </c>
      <c r="L1557" s="11" t="n">
        <v>1</v>
      </c>
      <c r="M1557" s="8">
        <f>L1557*G1557</f>
        <v/>
      </c>
      <c r="P1557" s="9" t="n"/>
    </row>
    <row r="1558">
      <c r="A1558" s="11" t="inlineStr">
        <is>
          <t>Escape Tunnel / Túnel de Fuga</t>
        </is>
      </c>
      <c r="B1558" s="11" t="inlineStr">
        <is>
          <t>Land / Terreno</t>
        </is>
      </c>
      <c r="C1558" s="11" t="inlineStr">
        <is>
          <t>Common / Comum</t>
        </is>
      </c>
      <c r="D1558"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1558" s="11" t="inlineStr">
        <is>
          <t>Incolor</t>
        </is>
      </c>
      <c r="G1558" s="8" t="n">
        <v>0.34</v>
      </c>
      <c r="H1558" s="11" t="inlineStr">
        <is>
          <t>Teenage Mutant Ninja Turtles (TMT)</t>
        </is>
      </c>
      <c r="I1558" s="11" t="inlineStr">
        <is>
          <t>Sim</t>
        </is>
      </c>
      <c r="J1558" s="11" t="n">
        <v>2026</v>
      </c>
      <c r="L1558" s="11" t="n">
        <v>1</v>
      </c>
      <c r="M1558" s="8">
        <f>L1558*G1558</f>
        <v/>
      </c>
      <c r="P1558" s="9" t="n"/>
    </row>
    <row r="1559">
      <c r="A1559" s="11" t="inlineStr">
        <is>
          <t>Escudo Urrador / Screaming Shield</t>
        </is>
      </c>
      <c r="B1559" s="11" t="inlineStr">
        <is>
          <t>Artefato — Equipamento</t>
        </is>
      </c>
      <c r="C1559" s="11" t="inlineStr">
        <is>
          <t>Incomum</t>
        </is>
      </c>
      <c r="D1559" s="11" t="inlineStr">
        <is>
          <t>A criatura equipada recebe +0/+3 e tem "{2}, {T}: O jogador alvo coloca os três cards do topo do próprio grimório no próprio cemitério." Equipar {3} ({3}: Anexe-o à criatura alvo que você controla. Equipe somente como um feitiço.)</t>
        </is>
      </c>
      <c r="E1559" s="11" t="inlineStr">
        <is>
          <t>{1}</t>
        </is>
      </c>
      <c r="F1559" s="11" t="inlineStr">
        <is>
          <t>Incolor</t>
        </is>
      </c>
      <c r="G1559" s="8" t="n">
        <v>0.06</v>
      </c>
      <c r="H1559" s="11" t="inlineStr">
        <is>
          <t>Ravnica Allegiance (RNA)</t>
        </is>
      </c>
      <c r="I1559" s="11" t="inlineStr">
        <is>
          <t>Não</t>
        </is>
      </c>
      <c r="J1559" s="11" t="n">
        <v>2019</v>
      </c>
      <c r="L1559" s="11" t="n">
        <v>4</v>
      </c>
      <c r="M1559" s="8">
        <f>L1559*G1559</f>
        <v/>
      </c>
      <c r="P1559" s="9" t="n"/>
    </row>
    <row r="1560">
      <c r="A1560" s="11" t="inlineStr">
        <is>
          <t>Esfera Mnemônica / Mnemonics Sphere</t>
        </is>
      </c>
      <c r="B1560" s="11" t="inlineStr">
        <is>
          <t>Artefato / Artifact</t>
        </is>
      </c>
      <c r="C1560" s="11" t="inlineStr">
        <is>
          <t>Comum / Common</t>
        </is>
      </c>
      <c r="D1560" s="11" t="inlineStr">
        <is>
          <t>{1}{U}, sacrifique Esfera Mnemônica: Compre dois cards. Canalizar — {U}, descarte Esfera Mnemônica: Compre um card. / {1}{U}, Sacrifice Mnemonics Sphere: Draw two cards. Channel — {U}, Discard Mnemonics Sphere: Draw a card.</t>
        </is>
      </c>
      <c r="E1560" s="11" t="inlineStr">
        <is>
          <t>{1}{U}</t>
        </is>
      </c>
      <c r="F1560" s="11" t="inlineStr">
        <is>
          <t>Azul</t>
        </is>
      </c>
      <c r="G1560" s="8" t="n">
        <v>0.06</v>
      </c>
      <c r="H1560" s="11" t="inlineStr">
        <is>
          <t>Kamigawa: Neon Dynasty (NEO)</t>
        </is>
      </c>
      <c r="I1560" s="11" t="inlineStr">
        <is>
          <t>Não</t>
        </is>
      </c>
      <c r="J1560" s="11" t="n">
        <v>2022</v>
      </c>
      <c r="L1560" s="11" t="n">
        <v>1</v>
      </c>
      <c r="M1560" s="8">
        <f>L1560*G1560</f>
        <v/>
      </c>
      <c r="P1560" s="9" t="n"/>
    </row>
    <row r="1561">
      <c r="A1561" s="11" t="inlineStr">
        <is>
          <t>Esguicho de Magma</t>
        </is>
      </c>
      <c r="B1561" s="11" t="inlineStr">
        <is>
          <t>Mágica Instantânea</t>
        </is>
      </c>
      <c r="C1561" s="11" t="inlineStr">
        <is>
          <t>Comum</t>
        </is>
      </c>
      <c r="D1561" s="11" t="inlineStr">
        <is>
          <t>Esguicho de Magma causa 2 pontos de dano à criatura alvo. Se aquela criatura for morrer neste turno, em vez disso, exile-a.</t>
        </is>
      </c>
      <c r="E1561" s="11" t="inlineStr">
        <is>
          <t>R</t>
        </is>
      </c>
      <c r="F1561" s="11" t="inlineStr">
        <is>
          <t>Vermelha</t>
        </is>
      </c>
      <c r="G1561" s="8" t="n">
        <v>0.05</v>
      </c>
      <c r="H1561" s="11" t="inlineStr">
        <is>
          <t>Journey into Nyx</t>
        </is>
      </c>
      <c r="I1561" s="11" t="inlineStr">
        <is>
          <t>Não</t>
        </is>
      </c>
      <c r="J1561" s="11" t="n">
        <v>2014</v>
      </c>
      <c r="L1561" s="11" t="n">
        <v>3</v>
      </c>
      <c r="M1561" s="8">
        <f>L1561*G1561</f>
        <v/>
      </c>
      <c r="P1561" s="9" t="n"/>
    </row>
    <row r="1562">
      <c r="A1562" s="11" t="inlineStr">
        <is>
          <t>Esguicho de Magma / Magma Spray</t>
        </is>
      </c>
      <c r="B1562" s="11" t="inlineStr">
        <is>
          <t>Mágica Instantânea / Instant</t>
        </is>
      </c>
      <c r="C1562" s="11" t="inlineStr">
        <is>
          <t>Comum / Common</t>
        </is>
      </c>
      <c r="D1562" s="11" t="inlineStr">
        <is>
          <t>Esguicho de Magma causa 2 pontos de dano à criatura alvo. Se aquela criatura for morrer neste turno, em vez disso, exile-a. / Magma Spray deals 2 damage to target creature. If that creature would die this turn, exile it instead.</t>
        </is>
      </c>
      <c r="E1562" s="11" t="inlineStr">
        <is>
          <t>{R}</t>
        </is>
      </c>
      <c r="F1562" s="11" t="inlineStr">
        <is>
          <t>Vermelho</t>
        </is>
      </c>
      <c r="G1562" s="8" t="n">
        <v>0.05</v>
      </c>
      <c r="H1562" s="11" t="inlineStr">
        <is>
          <t>Born of the Gods (BNG)</t>
        </is>
      </c>
      <c r="I1562" s="11" t="inlineStr">
        <is>
          <t>Não</t>
        </is>
      </c>
      <c r="J1562" s="11" t="n">
        <v>2014</v>
      </c>
      <c r="L1562" s="11" t="n">
        <v>1</v>
      </c>
      <c r="M1562" s="8">
        <f>L1562*G1562</f>
        <v/>
      </c>
      <c r="P1562" s="9" t="n"/>
    </row>
    <row r="1563">
      <c r="A1563" s="11" t="inlineStr">
        <is>
          <t>Espantalho da Sucata Alada / Wingrattle Scarecrow</t>
        </is>
      </c>
      <c r="B1563" s="11" t="inlineStr">
        <is>
          <t>Criatura Artefato — Espantalho</t>
        </is>
      </c>
      <c r="C1563" s="11" t="inlineStr">
        <is>
          <t>Comum</t>
        </is>
      </c>
      <c r="D1563" s="11"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1563" s="11" t="inlineStr">
        <is>
          <t>{3}</t>
        </is>
      </c>
      <c r="F1563" s="11" t="inlineStr">
        <is>
          <t>Incolor</t>
        </is>
      </c>
      <c r="G1563" s="8" t="n">
        <v>0.13</v>
      </c>
      <c r="H1563" s="11" t="inlineStr">
        <is>
          <t>Shadowmoor (SHM)</t>
        </is>
      </c>
      <c r="I1563" s="11" t="inlineStr">
        <is>
          <t>Não</t>
        </is>
      </c>
      <c r="J1563" s="11" t="n">
        <v>2008</v>
      </c>
      <c r="K1563" s="10" t="n">
        <v>46055</v>
      </c>
      <c r="L1563" s="11" t="n">
        <v>2</v>
      </c>
      <c r="M1563" s="8">
        <f>L1563*G1563</f>
        <v/>
      </c>
      <c r="P1563" s="9" t="n"/>
    </row>
    <row r="1564">
      <c r="A1564" s="11" t="inlineStr">
        <is>
          <t>Espantalho do Condado / Shire Scarecrow</t>
        </is>
      </c>
      <c r="B1564" s="11" t="inlineStr">
        <is>
          <t>Criatura Artefato — Espantalho</t>
        </is>
      </c>
      <c r="C1564" s="11" t="inlineStr">
        <is>
          <t>Comum</t>
        </is>
      </c>
      <c r="D1564" s="11" t="inlineStr">
        <is>
          <t>Defensor. {1}: Adicione um mana de qualquer cor. Ative apenas uma vez a cada turno.</t>
        </is>
      </c>
      <c r="E1564" s="11" t="n">
        <v>2</v>
      </c>
      <c r="F1564" s="11" t="inlineStr">
        <is>
          <t>Incolor</t>
        </is>
      </c>
      <c r="G1564" s="8" t="n">
        <v>0.05</v>
      </c>
      <c r="H1564" s="11" t="inlineStr">
        <is>
          <t>The Lord of the Rings: Tales of Middle-earth (LTR)</t>
        </is>
      </c>
      <c r="I1564" s="11" t="inlineStr">
        <is>
          <t>Não</t>
        </is>
      </c>
      <c r="J1564" s="11" t="n">
        <v>2023</v>
      </c>
      <c r="K1564" s="11" t="inlineStr">
        <is>
          <t>0/3</t>
        </is>
      </c>
      <c r="L1564" s="11" t="n">
        <v>1</v>
      </c>
      <c r="M1564" s="8">
        <f>L1564*G1564</f>
        <v/>
      </c>
      <c r="P1564" s="9" t="n"/>
    </row>
    <row r="1565">
      <c r="A1565" s="11" t="inlineStr">
        <is>
          <t>Espantalho Sinalizador / Heraldic Banner</t>
        </is>
      </c>
      <c r="B1565" s="11" t="inlineStr">
        <is>
          <t>Criatura Artefato — Espantalho</t>
        </is>
      </c>
      <c r="C1565" s="11" t="inlineStr">
        <is>
          <t>Comum</t>
        </is>
      </c>
      <c r="D1565" s="11" t="inlineStr">
        <is>
          <t>Vigilância, {2}: Adicione um mana de qualquer cor.</t>
        </is>
      </c>
      <c r="E1565" s="11" t="inlineStr">
        <is>
          <t>{4}</t>
        </is>
      </c>
      <c r="F1565" s="11" t="inlineStr">
        <is>
          <t>Incolor</t>
        </is>
      </c>
      <c r="G1565" s="8" t="n">
        <v>0.05</v>
      </c>
      <c r="H1565" s="11" t="inlineStr">
        <is>
          <t>Throne of Eldraine (ELD)</t>
        </is>
      </c>
      <c r="I1565" s="11" t="inlineStr">
        <is>
          <t>Não</t>
        </is>
      </c>
      <c r="J1565" s="11" t="n">
        <v>2019</v>
      </c>
      <c r="K1565" s="10" t="n">
        <v>46114</v>
      </c>
      <c r="L1565" s="11" t="n">
        <v>1</v>
      </c>
      <c r="M1565" s="8">
        <f>L1565*G1565</f>
        <v/>
      </c>
      <c r="P1565" s="9" t="n"/>
    </row>
    <row r="1566">
      <c r="A1566" s="11" t="inlineStr">
        <is>
          <t>Esper Cormorants / Cormorões de Esper</t>
        </is>
      </c>
      <c r="B1566" s="11" t="inlineStr">
        <is>
          <t>Artifact Creature — Bird / Criatura Artefato — Ave</t>
        </is>
      </c>
      <c r="C1566" s="11" t="inlineStr">
        <is>
          <t>Common / Comum</t>
        </is>
      </c>
      <c r="D1566" s="11" t="inlineStr">
        <is>
          <t>Flying / Voar</t>
        </is>
      </c>
      <c r="E1566" s="11" t="inlineStr">
        <is>
          <t>{2}{W}{U}</t>
        </is>
      </c>
      <c r="F1566" s="11" t="inlineStr">
        <is>
          <t>Azul, Branco</t>
        </is>
      </c>
      <c r="G1566" s="8" t="n">
        <v>0.07000000000000001</v>
      </c>
      <c r="H1566" s="11" t="inlineStr">
        <is>
          <t>Conflux (CON)</t>
        </is>
      </c>
      <c r="I1566" s="11" t="inlineStr">
        <is>
          <t>Não</t>
        </is>
      </c>
      <c r="J1566" s="11" t="n">
        <v>2009</v>
      </c>
      <c r="K1566" s="10" t="n">
        <v>46084</v>
      </c>
      <c r="L1566" s="11" t="n">
        <v>2</v>
      </c>
      <c r="M1566" s="8">
        <f>L1566*G1566</f>
        <v/>
      </c>
      <c r="P1566" s="9" t="n"/>
    </row>
    <row r="1567">
      <c r="A1567" s="11" t="inlineStr">
        <is>
          <t>Esperzoa</t>
        </is>
      </c>
      <c r="B1567" s="11" t="inlineStr">
        <is>
          <t>Artifact Creature — Jellyfish / Criatura Artefato — Água-viva</t>
        </is>
      </c>
      <c r="C1567" s="11" t="inlineStr">
        <is>
          <t>Uncommon / Incomum</t>
        </is>
      </c>
      <c r="D1567" s="11" t="inlineStr">
        <is>
          <t>Flying At the beginning of your upkeep, return an artifact you control to its owner's hand. / Voar No início de sua manutenção, devolva um artefato que você controla para a mão de seu dono.</t>
        </is>
      </c>
      <c r="E1567" s="11" t="inlineStr">
        <is>
          <t>{2}{U}</t>
        </is>
      </c>
      <c r="F1567" s="11" t="inlineStr">
        <is>
          <t>Azul</t>
        </is>
      </c>
      <c r="G1567" s="8" t="n">
        <v>0.08</v>
      </c>
      <c r="H1567" s="11" t="inlineStr">
        <is>
          <t>Duel Decks: Elspeth vs. Tezzeret (DDF)</t>
        </is>
      </c>
      <c r="I1567" s="11" t="inlineStr">
        <is>
          <t>Não</t>
        </is>
      </c>
      <c r="J1567" s="11" t="n">
        <v>2010</v>
      </c>
      <c r="K1567" s="10" t="n">
        <v>46085</v>
      </c>
      <c r="L1567" s="11" t="n">
        <v>1</v>
      </c>
      <c r="M1567" s="8">
        <f>L1567*G1567</f>
        <v/>
      </c>
      <c r="P1567" s="9" t="n"/>
    </row>
    <row r="1568">
      <c r="A1568" s="11" t="inlineStr">
        <is>
          <t>Espírito Pestilento / Pestilent Spirit</t>
        </is>
      </c>
      <c r="B1568" s="11" t="inlineStr">
        <is>
          <t>Criatura — Espírito / Creature — Spirit</t>
        </is>
      </c>
      <c r="C1568" s="11" t="inlineStr">
        <is>
          <t>Rara / Rare</t>
        </is>
      </c>
      <c r="D1568" s="11"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568" s="11" t="inlineStr">
        <is>
          <t>{2}{B}</t>
        </is>
      </c>
      <c r="F1568" s="11" t="inlineStr">
        <is>
          <t>Preto</t>
        </is>
      </c>
      <c r="G1568" s="8" t="n">
        <v>0.35</v>
      </c>
      <c r="H1568" s="11" t="inlineStr">
        <is>
          <t>Ravnica Allegiance (RNA)</t>
        </is>
      </c>
      <c r="I1568" s="11" t="inlineStr">
        <is>
          <t>Não</t>
        </is>
      </c>
      <c r="J1568" s="11" t="n">
        <v>2019</v>
      </c>
      <c r="K1568" s="10" t="n">
        <v>46056</v>
      </c>
      <c r="L1568" s="11" t="n">
        <v>2</v>
      </c>
      <c r="M1568" s="8">
        <f>L1568*G1568</f>
        <v/>
      </c>
      <c r="P1568" s="9" t="n"/>
    </row>
    <row r="1569">
      <c r="A1569" s="11" t="inlineStr">
        <is>
          <t>Esqueleto do Casarão / Manor Skeleton</t>
        </is>
      </c>
      <c r="B1569" s="11" t="inlineStr">
        <is>
          <t>Criatura — Esqueleto / Creature — Skeleton</t>
        </is>
      </c>
      <c r="C1569" s="11" t="inlineStr">
        <is>
          <t>Comum / Common</t>
        </is>
      </c>
      <c r="D1569" s="11" t="inlineStr">
        <is>
          <t>Ímpeto {1}{B}: Regenere Esqueleto do Casarão. / Haste {1}{B}: Regenerate Manor Skeleton.</t>
        </is>
      </c>
      <c r="E1569" s="11" t="inlineStr">
        <is>
          <t>{1}{B}</t>
        </is>
      </c>
      <c r="F1569" s="11" t="inlineStr">
        <is>
          <t>Preto</t>
        </is>
      </c>
      <c r="G1569" s="8" t="n">
        <v>0.06</v>
      </c>
      <c r="H1569" s="11" t="inlineStr">
        <is>
          <t>Innistrad (ISD)</t>
        </is>
      </c>
      <c r="I1569" s="11" t="inlineStr">
        <is>
          <t>Não</t>
        </is>
      </c>
      <c r="J1569" s="11" t="n">
        <v>2011</v>
      </c>
      <c r="K1569" s="10" t="n">
        <v>46023</v>
      </c>
      <c r="L1569" s="11" t="n">
        <v>4</v>
      </c>
      <c r="M1569" s="8">
        <f>L1569*G1569</f>
        <v/>
      </c>
      <c r="P1569" s="9" t="n"/>
    </row>
    <row r="1570">
      <c r="A1570" s="11" t="inlineStr">
        <is>
          <t>Essence Capture / Captura de Essência</t>
        </is>
      </c>
      <c r="B1570" s="11" t="inlineStr">
        <is>
          <t>Instant / Mágica Instantânea</t>
        </is>
      </c>
      <c r="C1570" s="11" t="inlineStr">
        <is>
          <t>Uncommon / Incomum</t>
        </is>
      </c>
      <c r="D1570" s="11" t="inlineStr">
        <is>
          <t>Counter target creature spell. Put a +1/+1 counter on up to one target creature you control. / Anule a mágica de criatura alvo. Coloque um marcador +1/+1 em até uma criatura alvo que você controla.</t>
        </is>
      </c>
      <c r="E1570" s="11" t="inlineStr">
        <is>
          <t>{U}{U}</t>
        </is>
      </c>
      <c r="F1570" s="11" t="inlineStr">
        <is>
          <t>Azul</t>
        </is>
      </c>
      <c r="G1570" s="8" t="n">
        <v>0.07000000000000001</v>
      </c>
      <c r="H1570" s="11" t="inlineStr">
        <is>
          <t>Ravnica Allegiance (RNA)</t>
        </is>
      </c>
      <c r="I1570" s="11" t="inlineStr">
        <is>
          <t>Não</t>
        </is>
      </c>
      <c r="J1570" s="11" t="n">
        <v>2019</v>
      </c>
      <c r="L1570" s="11" t="n">
        <v>1</v>
      </c>
      <c r="M1570" s="8">
        <f>L1570*G1570</f>
        <v/>
      </c>
      <c r="P1570" s="9" t="n"/>
    </row>
    <row r="1571">
      <c r="A1571" s="11" t="inlineStr">
        <is>
          <t>Essence Vortex</t>
        </is>
      </c>
      <c r="B1571" s="11" t="inlineStr">
        <is>
          <t>Mágica Instantânea / Instant</t>
        </is>
      </c>
      <c r="C1571" s="11" t="inlineStr">
        <is>
          <t>Rara / Rare</t>
        </is>
      </c>
      <c r="D1571" s="11" t="inlineStr">
        <is>
          <t>Bury target creature. That creature's controller may counter this spell by paying the creature's toughness in life. Effects that prevent or redirect damage cannot be used to counter this loss of life.</t>
        </is>
      </c>
      <c r="E1571" s="11" t="inlineStr">
        <is>
          <t>{1}{U}{B}</t>
        </is>
      </c>
      <c r="F1571" s="11" t="inlineStr">
        <is>
          <t>Azul e Preto</t>
        </is>
      </c>
      <c r="G1571" s="8" t="n">
        <v>0.19</v>
      </c>
      <c r="H1571" s="11" t="inlineStr">
        <is>
          <t>Homelands (HML)</t>
        </is>
      </c>
      <c r="I1571" s="11" t="inlineStr">
        <is>
          <t>Não</t>
        </is>
      </c>
      <c r="J1571" s="11" t="n">
        <v>1995</v>
      </c>
      <c r="L1571" s="11" t="n">
        <v>1</v>
      </c>
      <c r="M1571" s="8">
        <f>L1571*G1571</f>
        <v/>
      </c>
      <c r="P1571" s="9" t="n"/>
    </row>
    <row r="1572">
      <c r="A1572" s="11" t="inlineStr">
        <is>
          <t>Essenceknit Scholar / Estudioso do Tecessência</t>
        </is>
      </c>
      <c r="B1572" s="11" t="inlineStr">
        <is>
          <t>Criatura — Dríade Bruxo</t>
        </is>
      </c>
      <c r="C1572" s="11" t="inlineStr">
        <is>
          <t>Incomum</t>
        </is>
      </c>
      <c r="D1572" s="11" t="inlineStr">
        <is>
          <t>Quando esta criatura entrar, crie uma ficha de criatura Praga preta e verde 1/1 com "Sempre que esta ficha atacar, você ganha 1 ponto de vida." No início de sua etapa final, se uma criatura tiver morrido sob o seu controle neste turno, compre um card.</t>
        </is>
      </c>
      <c r="E1572" s="11" t="inlineStr">
        <is>
          <t>{B}{B/G}{G}</t>
        </is>
      </c>
      <c r="F1572" s="11" t="inlineStr">
        <is>
          <t>Multicolorido</t>
        </is>
      </c>
      <c r="G1572" s="8" t="n">
        <v>0.32</v>
      </c>
      <c r="H1572" s="11" t="inlineStr">
        <is>
          <t>Strixhaven: School of Mages (SOS)</t>
        </is>
      </c>
      <c r="I1572" s="11" t="inlineStr">
        <is>
          <t>Não</t>
        </is>
      </c>
      <c r="J1572" s="11" t="n">
        <v>2026</v>
      </c>
      <c r="K1572" s="10" t="n">
        <v>46025</v>
      </c>
      <c r="L1572" s="11" t="n">
        <v>1</v>
      </c>
      <c r="M1572" s="8">
        <f>L1572*G1572</f>
        <v/>
      </c>
      <c r="P1572" s="9" t="n"/>
    </row>
    <row r="1573">
      <c r="A1573" s="11" t="inlineStr">
        <is>
          <t>Estandarte Sultai / Sultai Banner</t>
        </is>
      </c>
      <c r="B1573" s="11" t="inlineStr">
        <is>
          <t>Artifact / Artefato</t>
        </is>
      </c>
      <c r="C1573" s="11" t="inlineStr">
        <is>
          <t>Common / Comum</t>
        </is>
      </c>
      <c r="D1573" s="11" t="inlineStr">
        <is>
          <t>{T}: Add {B}, {G}, or {U}. {B}{G}{U}, {T}, Sacrifice Sultai Banner: Draw a card. / {T}: Adicione {B}, {G} ou {U} à sua reserva de mana. {B}{G}{U}, {T}, Sacrifique Estandarte Sultai: Compre um card.</t>
        </is>
      </c>
      <c r="E1573" s="11" t="inlineStr">
        <is>
          <t>{3}</t>
        </is>
      </c>
      <c r="F1573" s="11" t="inlineStr">
        <is>
          <t>Incolor</t>
        </is>
      </c>
      <c r="G1573" s="8" t="n">
        <v>0.08</v>
      </c>
      <c r="H1573" s="11" t="inlineStr">
        <is>
          <t>Khans of Tarkir (KTK)</t>
        </is>
      </c>
      <c r="I1573" s="11" t="inlineStr">
        <is>
          <t>Não</t>
        </is>
      </c>
      <c r="J1573" s="11" t="n">
        <v>2014</v>
      </c>
      <c r="L1573" s="11" t="n">
        <v>1</v>
      </c>
      <c r="M1573" s="8">
        <f>L1573*G1573</f>
        <v/>
      </c>
      <c r="P1573" s="9" t="n"/>
    </row>
    <row r="1574">
      <c r="A1574" s="11" t="inlineStr">
        <is>
          <t>Estante Suspeita / Suspicious Bookcase</t>
        </is>
      </c>
      <c r="B1574" s="11" t="inlineStr">
        <is>
          <t>Artifact Creature — Wall / Criatura Artefato — Barreira</t>
        </is>
      </c>
      <c r="C1574" s="11" t="inlineStr">
        <is>
          <t>Uncommon / Incomum</t>
        </is>
      </c>
      <c r="D1574" s="11" t="inlineStr">
        <is>
          <t>Defender. {3}, {T}: Target creature can't be blocked this turn. / Defensor. {3}, {T}: A criatura alvo não pode ser bloqueada neste turno.</t>
        </is>
      </c>
      <c r="E1574" s="11" t="inlineStr">
        <is>
          <t>{2}</t>
        </is>
      </c>
      <c r="F1574" s="11" t="inlineStr">
        <is>
          <t>Incolor</t>
        </is>
      </c>
      <c r="G1574" s="8" t="n">
        <v>0.12</v>
      </c>
      <c r="H1574" s="11" t="inlineStr">
        <is>
          <t>Streets of New Capenna (SNC)</t>
        </is>
      </c>
      <c r="I1574" s="11" t="inlineStr">
        <is>
          <t>Não</t>
        </is>
      </c>
      <c r="J1574" s="11" t="n">
        <v>2022</v>
      </c>
      <c r="K1574" s="11" t="inlineStr">
        <is>
          <t>0/4</t>
        </is>
      </c>
      <c r="L1574" s="11" t="n">
        <v>1</v>
      </c>
      <c r="M1574" s="8">
        <f>L1574*G1574</f>
        <v/>
      </c>
      <c r="P1574" s="9" t="n"/>
    </row>
    <row r="1575">
      <c r="A1575" s="11" t="inlineStr">
        <is>
          <t>Estrela-do-mar Rúnica</t>
        </is>
      </c>
      <c r="B1575" s="11" t="inlineStr">
        <is>
          <t>Criatura — Estrela-do-mar</t>
        </is>
      </c>
      <c r="C1575" s="11" t="inlineStr">
        <is>
          <t>Comum</t>
        </is>
      </c>
      <c r="D1575" s="11" t="inlineStr">
        <is>
          <t>{T}: Vidência 1. (Olhe o card do topo de seu grimório. Você pode colocar aquele card no fundo de seu grimório.)</t>
        </is>
      </c>
      <c r="E1575" s="11" t="inlineStr">
        <is>
          <t>1U</t>
        </is>
      </c>
      <c r="F1575" s="11" t="inlineStr">
        <is>
          <t>Azul</t>
        </is>
      </c>
      <c r="G1575" s="8" t="n">
        <v>0.03</v>
      </c>
      <c r="H1575" s="11" t="inlineStr">
        <is>
          <t>Journey into Nyx</t>
        </is>
      </c>
      <c r="I1575" s="11" t="inlineStr">
        <is>
          <t>Não</t>
        </is>
      </c>
      <c r="J1575" s="11" t="n">
        <v>2014</v>
      </c>
      <c r="K1575" s="11" t="inlineStr">
        <is>
          <t>0/3</t>
        </is>
      </c>
      <c r="L1575" s="11" t="n">
        <v>5</v>
      </c>
      <c r="M1575" s="8">
        <f>L1575*G1575</f>
        <v/>
      </c>
      <c r="P1575" s="9" t="n"/>
    </row>
    <row r="1576">
      <c r="A1576" s="11" t="inlineStr">
        <is>
          <t>Estupefazer / Bedazzle // Embelezar / Biggify</t>
        </is>
      </c>
      <c r="B1576" s="11" t="inlineStr">
        <is>
          <t>Mágica Instantânea / Instant</t>
        </is>
      </c>
      <c r="C1576" s="11" t="inlineStr">
        <is>
          <t>Rara / Rare</t>
        </is>
      </c>
      <c r="D1576" s="11"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576" s="11" t="inlineStr">
        <is>
          <t>{4}{B}{R} // {R/G}{R/G}</t>
        </is>
      </c>
      <c r="F1576" s="11" t="inlineStr">
        <is>
          <t>Preto e Vermelho</t>
        </is>
      </c>
      <c r="G1576" s="8" t="n">
        <v>0.05</v>
      </c>
      <c r="H1576" s="11" t="inlineStr">
        <is>
          <t>Ravnica Allegiance (RNA)</t>
        </is>
      </c>
      <c r="I1576" s="11" t="inlineStr">
        <is>
          <t>Não</t>
        </is>
      </c>
      <c r="J1576" s="11" t="n">
        <v>2019</v>
      </c>
      <c r="L1576" s="11" t="n">
        <v>1</v>
      </c>
      <c r="M1576" s="8">
        <f>L1576*G1576</f>
        <v/>
      </c>
      <c r="P1576" s="9" t="n"/>
    </row>
    <row r="1577">
      <c r="A1577" s="11" t="inlineStr">
        <is>
          <t>Etched Champion / Campeão Entalhado</t>
        </is>
      </c>
      <c r="B1577" s="11" t="inlineStr">
        <is>
          <t>Artifact Creature — Soldier / Criatura Artefato — Soldado</t>
        </is>
      </c>
      <c r="C1577" s="11" t="inlineStr">
        <is>
          <t>Rare / Rara</t>
        </is>
      </c>
      <c r="D1577" s="11" t="inlineStr">
        <is>
          <t>Metalcraft — This creature has protection from each color as long as you control three or more artifacts. / Maestria com Metais — Campeão Entalhado terá proteção contra todas as cores enquanto você controlar três ou mais artefatos.</t>
        </is>
      </c>
      <c r="E1577" s="11" t="inlineStr">
        <is>
          <t>{3}</t>
        </is>
      </c>
      <c r="F1577" s="11" t="inlineStr">
        <is>
          <t>Incolor</t>
        </is>
      </c>
      <c r="G1577" s="8" t="n">
        <v>1.7</v>
      </c>
      <c r="H1577" s="11" t="inlineStr">
        <is>
          <t>Modern Masters 2015 (MM2)</t>
        </is>
      </c>
      <c r="I1577" s="11" t="inlineStr">
        <is>
          <t>Não</t>
        </is>
      </c>
      <c r="J1577" s="11" t="n">
        <v>2015</v>
      </c>
      <c r="K1577" s="10" t="n">
        <v>46055</v>
      </c>
      <c r="L1577" s="11" t="n">
        <v>1</v>
      </c>
      <c r="M1577" s="8">
        <f>L1577*G1577</f>
        <v/>
      </c>
      <c r="N1577" s="11" t="inlineStr">
        <is>
          <t>Pasta</t>
        </is>
      </c>
      <c r="P1577" s="9" t="n"/>
    </row>
    <row r="1578">
      <c r="A1578" s="11" t="inlineStr">
        <is>
          <t>Eternal of Harsh Truths / Eterno das Duras Verdades</t>
        </is>
      </c>
      <c r="B1578" s="11" t="inlineStr">
        <is>
          <t>Creature — Zombie Cleric / Criatura — Zumbi Clérigo</t>
        </is>
      </c>
      <c r="C1578" s="11" t="inlineStr">
        <is>
          <t>Uncommon / Incomum</t>
        </is>
      </c>
      <c r="D1578" s="11" t="inlineStr">
        <is>
          <t>Afflict 2 (Whenever this creature becomes blocked, defending player loses 2 life.) Whenever this creature attacks and isn't blocked, draw a card. / Afligir 2 (Toda vez que esta criatura se torna bloqueada, o jogador defensor perde 2 pontos de vida.) Toda vez que Eterno das Duras Verdades atacar e não for bloqueado, compre um card.</t>
        </is>
      </c>
      <c r="E1578" s="11" t="inlineStr">
        <is>
          <t>{2}{U}</t>
        </is>
      </c>
      <c r="F1578" s="11" t="inlineStr">
        <is>
          <t>Azul</t>
        </is>
      </c>
      <c r="G1578" s="8" t="n">
        <v>0.03</v>
      </c>
      <c r="H1578" s="11" t="inlineStr">
        <is>
          <t>Hour of Devastation (HOU)</t>
        </is>
      </c>
      <c r="I1578" s="11" t="inlineStr">
        <is>
          <t>Não</t>
        </is>
      </c>
      <c r="J1578" s="11" t="n">
        <v>2017</v>
      </c>
      <c r="K1578" s="10" t="n">
        <v>46082</v>
      </c>
      <c r="L1578" s="11" t="n">
        <v>3</v>
      </c>
      <c r="M1578" s="8">
        <f>L1578*G1578</f>
        <v/>
      </c>
      <c r="P1578" s="9" t="n"/>
    </row>
    <row r="1579">
      <c r="A1579" s="11" t="inlineStr">
        <is>
          <t>Eternal Warrior / Guerreiro Perpétuo</t>
        </is>
      </c>
      <c r="B1579" s="11" t="inlineStr">
        <is>
          <t>Enchantment — Aura</t>
        </is>
      </c>
      <c r="C1579" s="11" t="inlineStr">
        <is>
          <t>Common / Comum</t>
        </is>
      </c>
      <c r="D1579" s="11" t="inlineStr">
        <is>
          <t>Enchant creature Enchanted creature has vigilance.</t>
        </is>
      </c>
      <c r="E1579" s="11" t="inlineStr">
        <is>
          <t>{R}</t>
        </is>
      </c>
      <c r="F1579" s="11" t="inlineStr">
        <is>
          <t>Vermelho</t>
        </is>
      </c>
      <c r="G1579" s="8" t="n">
        <v>0.05</v>
      </c>
      <c r="H1579" s="11" t="inlineStr">
        <is>
          <t>Quarta Edição</t>
        </is>
      </c>
      <c r="I1579" s="11" t="inlineStr">
        <is>
          <t>Não</t>
        </is>
      </c>
      <c r="J1579" s="11" t="n">
        <v>1995</v>
      </c>
      <c r="L1579" s="11" t="n">
        <v>2</v>
      </c>
      <c r="M1579" s="8">
        <f>L1579*G1579</f>
        <v/>
      </c>
      <c r="P1579" s="9" t="n"/>
    </row>
    <row r="1580">
      <c r="A1580" s="11" t="inlineStr">
        <is>
          <t>Eternal Warrior / Guerreiro Perpétuo</t>
        </is>
      </c>
      <c r="B1580" s="11" t="inlineStr">
        <is>
          <t>Enchantment — Aura</t>
        </is>
      </c>
      <c r="C1580" s="11" t="inlineStr">
        <is>
          <t>Common / Comum</t>
        </is>
      </c>
      <c r="D1580" s="11" t="inlineStr">
        <is>
          <t>Enchant creature Enchanted creature has vigilance.</t>
        </is>
      </c>
      <c r="E1580" s="11" t="inlineStr">
        <is>
          <t>{R}</t>
        </is>
      </c>
      <c r="F1580" s="11" t="inlineStr">
        <is>
          <t>Vermelho</t>
        </is>
      </c>
      <c r="G1580" s="8" t="n">
        <v>0.17</v>
      </c>
      <c r="H1580" s="11" t="inlineStr">
        <is>
          <t>Quarta Edição (BB)</t>
        </is>
      </c>
      <c r="I1580" s="11" t="inlineStr">
        <is>
          <t>Não</t>
        </is>
      </c>
      <c r="J1580" s="11" t="n">
        <v>1995</v>
      </c>
      <c r="L1580" s="11" t="n">
        <v>4</v>
      </c>
      <c r="M1580" s="8">
        <f>L1580*G1580</f>
        <v/>
      </c>
      <c r="P1580" s="9" t="n"/>
    </row>
    <row r="1581">
      <c r="A1581" s="11" t="inlineStr">
        <is>
          <t>Eternal Witness / Testemunha Eterna</t>
        </is>
      </c>
      <c r="B1581" s="11" t="inlineStr">
        <is>
          <t>Creature — Human Shaman / Criatura — Humano Xamã</t>
        </is>
      </c>
      <c r="C1581" s="11" t="inlineStr">
        <is>
          <t>Uncommon / Incomum</t>
        </is>
      </c>
      <c r="D1581" s="11" t="inlineStr">
        <is>
          <t>When Eternal Witness enters the battlefield, you may return target card from your graveyard to your hand. / Quando Testemunha Eterna entrar no campo de batalha, você pode devolver o card alvo de seu cemitério para a sua mão.</t>
        </is>
      </c>
      <c r="E1581" s="11" t="inlineStr">
        <is>
          <t>{1}{G}{G}</t>
        </is>
      </c>
      <c r="F1581" s="11" t="inlineStr">
        <is>
          <t>Verde</t>
        </is>
      </c>
      <c r="G1581" s="8" t="n">
        <v>4.95</v>
      </c>
      <c r="H1581" s="11" t="inlineStr">
        <is>
          <t>30th Anniversary Promos (PRM)</t>
        </is>
      </c>
      <c r="I1581" s="11" t="inlineStr">
        <is>
          <t>Sim</t>
        </is>
      </c>
      <c r="J1581" s="11" t="n">
        <v>2023</v>
      </c>
      <c r="K1581" s="10" t="n">
        <v>46024</v>
      </c>
      <c r="L1581" s="11" t="n">
        <v>1</v>
      </c>
      <c r="M1581" s="8">
        <f>L1581*G1581</f>
        <v/>
      </c>
      <c r="P1581" s="9" t="n"/>
    </row>
    <row r="1582">
      <c r="A1582" s="11" t="inlineStr">
        <is>
          <t>Eternity Snare / Armadilha da Eternidade</t>
        </is>
      </c>
      <c r="B1582" s="11" t="inlineStr">
        <is>
          <t>Enchantment — Aura / Encantamento — Aura</t>
        </is>
      </c>
      <c r="C1582" s="11" t="inlineStr">
        <is>
          <t>Uncommon / Incomum</t>
        </is>
      </c>
      <c r="D1582" s="11" t="inlineStr">
        <is>
          <t>Enchant creature When this Aura enters, draw a card. Enchanted creature doesn't untap during its controller's untap step. / Encantar criatura Quando Armadilha da Eternidade entrar no campo de batalha, compre um card. A criatura encantada não é desvirada durante a etapa de desvirar de seu controlador.</t>
        </is>
      </c>
      <c r="E1582" s="11" t="inlineStr">
        <is>
          <t>{5}{U}</t>
        </is>
      </c>
      <c r="F1582" s="11" t="inlineStr">
        <is>
          <t>Azul</t>
        </is>
      </c>
      <c r="G1582" s="8" t="n">
        <v>0.05</v>
      </c>
      <c r="H1582" s="11" t="inlineStr">
        <is>
          <t>Born of the Gods (BNG)</t>
        </is>
      </c>
      <c r="I1582" s="11" t="inlineStr">
        <is>
          <t>Não</t>
        </is>
      </c>
      <c r="J1582" s="11" t="n">
        <v>2014</v>
      </c>
      <c r="L1582" s="11" t="n">
        <v>1</v>
      </c>
      <c r="M1582" s="8">
        <f>L1582*G1582</f>
        <v/>
      </c>
      <c r="P1582" s="9" t="n"/>
    </row>
    <row r="1583">
      <c r="A1583" s="11" t="inlineStr">
        <is>
          <t>Eternity Snare / Armadilha da Eternidade</t>
        </is>
      </c>
      <c r="B1583" s="11" t="inlineStr">
        <is>
          <t>Enchantment — Aura / Encantamento — Aura</t>
        </is>
      </c>
      <c r="C1583" s="11" t="inlineStr">
        <is>
          <t>Common / Comum</t>
        </is>
      </c>
      <c r="D1583" s="11" t="inlineStr">
        <is>
          <t>Enchant creature When this Aura enters, draw a card. Enchanted creature doesn't untap during its controller's untap step. / Encantar criatura Quando Armadilha da Eternidade entrar no campo de batalha, compre um card. A criatura encantada não é desvirada durante a etapa de desvirar de seu controlador.</t>
        </is>
      </c>
      <c r="E1583" s="11" t="inlineStr">
        <is>
          <t>{5}{U}</t>
        </is>
      </c>
      <c r="F1583" s="11" t="inlineStr">
        <is>
          <t>Azul</t>
        </is>
      </c>
      <c r="G1583" s="8" t="n">
        <v>0.02</v>
      </c>
      <c r="H1583" s="11" t="inlineStr">
        <is>
          <t>Time Spiral (TSP)</t>
        </is>
      </c>
      <c r="I1583" s="11" t="inlineStr">
        <is>
          <t>Não</t>
        </is>
      </c>
      <c r="J1583" s="11" t="n">
        <v>2006</v>
      </c>
      <c r="L1583" s="11" t="n">
        <v>1</v>
      </c>
      <c r="M1583" s="8">
        <f>L1583*G1583</f>
        <v/>
      </c>
      <c r="P1583" s="9" t="n"/>
    </row>
    <row r="1584">
      <c r="A1584" s="11" t="inlineStr">
        <is>
          <t>Ether / Éter</t>
        </is>
      </c>
      <c r="B1584" s="11" t="inlineStr">
        <is>
          <t>Artefato</t>
        </is>
      </c>
      <c r="C1584" s="11" t="inlineStr">
        <is>
          <t>Incomum</t>
        </is>
      </c>
      <c r="D1584" s="11" t="inlineStr">
        <is>
          <t>{T}, Exile este artefato: Adicione {U}. Quando você conjurar sua próxima mágica instantânea ou de feitiço neste turno, copie aquela mágica. Você pode escolher novos alvos para a cópia.</t>
        </is>
      </c>
      <c r="E1584" s="11" t="inlineStr">
        <is>
          <t>3{U}</t>
        </is>
      </c>
      <c r="F1584" s="11" t="inlineStr">
        <is>
          <t>Azul</t>
        </is>
      </c>
      <c r="G1584" s="8" t="n">
        <v>0.2</v>
      </c>
      <c r="H1584" s="11" t="inlineStr">
        <is>
          <t>Final Fantasy</t>
        </is>
      </c>
      <c r="I1584" s="11" t="inlineStr">
        <is>
          <t>Não</t>
        </is>
      </c>
      <c r="J1584" s="11" t="n">
        <v>2025</v>
      </c>
      <c r="L1584" s="11" t="n">
        <v>1</v>
      </c>
      <c r="M1584" s="8">
        <f>L1584*G1584</f>
        <v/>
      </c>
      <c r="P1584" s="9" t="n"/>
    </row>
    <row r="1585">
      <c r="A1585" s="11" t="inlineStr">
        <is>
          <t>Etherium Spinner / Propulsor de Etherium</t>
        </is>
      </c>
      <c r="B1585" s="11" t="inlineStr">
        <is>
          <t>Artifact Creature — Human Wizard / Criatura Artefato — Humano Mago</t>
        </is>
      </c>
      <c r="C1585" s="11" t="inlineStr">
        <is>
          <t>Common / Comum</t>
        </is>
      </c>
      <c r="D1585" s="11"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585" s="11" t="inlineStr">
        <is>
          <t>{2}{U}</t>
        </is>
      </c>
      <c r="F1585" s="11" t="inlineStr">
        <is>
          <t>Azul</t>
        </is>
      </c>
      <c r="G1585" s="8" t="n">
        <v>0.1</v>
      </c>
      <c r="H1585" s="11" t="inlineStr">
        <is>
          <t>Modern Horizons 2 (MH2)</t>
        </is>
      </c>
      <c r="I1585" s="11" t="inlineStr">
        <is>
          <t>Não</t>
        </is>
      </c>
      <c r="J1585" s="11" t="n">
        <v>2021</v>
      </c>
      <c r="K1585" s="10" t="n">
        <v>46024</v>
      </c>
      <c r="L1585" s="11" t="n">
        <v>4</v>
      </c>
      <c r="M1585" s="8">
        <f>L1585*G1585</f>
        <v/>
      </c>
      <c r="P1585" s="9" t="n"/>
    </row>
    <row r="1586">
      <c r="A1586" s="11" t="inlineStr">
        <is>
          <t>Eusocial Engineering / Engenharia Eussocial</t>
        </is>
      </c>
      <c r="B1586" s="11" t="inlineStr">
        <is>
          <t>Encantamento</t>
        </is>
      </c>
      <c r="C1586" s="11" t="inlineStr">
        <is>
          <t>Incomum</t>
        </is>
      </c>
      <c r="D1586" s="11"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1586" s="11" t="inlineStr">
        <is>
          <t>3{G}{G}</t>
        </is>
      </c>
      <c r="F1586" s="11" t="inlineStr">
        <is>
          <t>Verde</t>
        </is>
      </c>
      <c r="G1586" s="8" t="n">
        <v>0.15</v>
      </c>
      <c r="H1586" s="11" t="inlineStr">
        <is>
          <t>Edge of Eternity</t>
        </is>
      </c>
      <c r="I1586" s="11" t="inlineStr">
        <is>
          <t>Não</t>
        </is>
      </c>
      <c r="J1586" s="11" t="n">
        <v>2025</v>
      </c>
      <c r="L1586" s="11" t="n">
        <v>1</v>
      </c>
      <c r="M1586" s="8">
        <f>L1586*G1586</f>
        <v/>
      </c>
      <c r="P1586" s="9" t="n"/>
    </row>
    <row r="1587">
      <c r="A1587" s="11" t="inlineStr">
        <is>
          <t>Everbark Shaman / Xamã do Tronco-Eterno</t>
        </is>
      </c>
      <c r="B1587" s="11" t="inlineStr">
        <is>
          <t>Creature — Treefolk Shaman / Criatura — Ent Xamã</t>
        </is>
      </c>
      <c r="C1587" s="11" t="inlineStr">
        <is>
          <t>Common / Comum</t>
        </is>
      </c>
      <c r="D1587" s="11" t="inlineStr">
        <is>
          <t>{T}, Exile a Treefolk card from your graveyard: Search your library for up to two Forest cards, put them onto the battlefield tapped, then shuffle. / {T}, Remova do jogo um card de Ent que esteja em seu cemitério: Procure em seu grimório por dois cards de Floresta e coloque-os em jogo virados. Depois, embaralhe seu grimório.</t>
        </is>
      </c>
      <c r="E1587" s="11" t="inlineStr">
        <is>
          <t>{4}{G}</t>
        </is>
      </c>
      <c r="F1587" s="11" t="inlineStr">
        <is>
          <t>Verde</t>
        </is>
      </c>
      <c r="G1587" s="8" t="n">
        <v>0.06</v>
      </c>
      <c r="H1587" s="11" t="inlineStr">
        <is>
          <t>Morningtide (MOR)</t>
        </is>
      </c>
      <c r="I1587" s="11" t="inlineStr">
        <is>
          <t>Não</t>
        </is>
      </c>
      <c r="J1587" s="11" t="n">
        <v>2008</v>
      </c>
      <c r="K1587" s="10" t="n">
        <v>46145</v>
      </c>
      <c r="L1587" s="11" t="n">
        <v>1</v>
      </c>
      <c r="M1587" s="8">
        <f>L1587*G1587</f>
        <v/>
      </c>
      <c r="P1587" s="9" t="n"/>
    </row>
    <row r="1588">
      <c r="A1588" s="11" t="inlineStr">
        <is>
          <t>Everything Pizza</t>
        </is>
      </c>
      <c r="B1588" s="11" t="inlineStr">
        <is>
          <t>Artifact — Food</t>
        </is>
      </c>
      <c r="C1588" s="11" t="inlineStr">
        <is>
          <t>Uncommon / Incomum</t>
        </is>
      </c>
      <c r="D1588" s="11"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1588" s="11" t="inlineStr">
        <is>
          <t>{2}</t>
        </is>
      </c>
      <c r="F1588" s="11" t="inlineStr">
        <is>
          <t>Preto, Verde, Vermelho, Azul, Branco</t>
        </is>
      </c>
      <c r="G1588" s="8" t="n">
        <v>0.1</v>
      </c>
      <c r="H1588" s="11" t="inlineStr">
        <is>
          <t>Teenage Mutant Ninja Turtles (TMT)</t>
        </is>
      </c>
      <c r="I1588" s="11" t="inlineStr">
        <is>
          <t>Não</t>
        </is>
      </c>
      <c r="J1588" s="11" t="n">
        <v>2026</v>
      </c>
      <c r="L1588" s="11" t="n">
        <v>1</v>
      </c>
      <c r="M1588" s="8">
        <f>L1588*G1588</f>
        <v/>
      </c>
      <c r="P1588" s="9" t="n"/>
    </row>
    <row r="1589">
      <c r="A1589" s="11" t="inlineStr">
        <is>
          <t>Evil Presence / Presença Maligna</t>
        </is>
      </c>
      <c r="B1589" s="11" t="inlineStr">
        <is>
          <t>Enchantment — Aura / Encantamento — Aura</t>
        </is>
      </c>
      <c r="C1589" s="11" t="inlineStr">
        <is>
          <t>Uncommon / Incomum</t>
        </is>
      </c>
      <c r="D1589" s="11" t="inlineStr">
        <is>
          <t>Enchant land Enchanted land is a Swamp. / Encantar terreno O terreno encantado é um Pântano.</t>
        </is>
      </c>
      <c r="E1589" s="11" t="inlineStr">
        <is>
          <t>{B}</t>
        </is>
      </c>
      <c r="F1589" s="11" t="inlineStr">
        <is>
          <t>Preto</t>
        </is>
      </c>
      <c r="G1589" s="8" t="n">
        <v>0.2</v>
      </c>
      <c r="H1589" s="11" t="inlineStr">
        <is>
          <t>Fourth Edition (4ED)</t>
        </is>
      </c>
      <c r="I1589" s="11" t="inlineStr">
        <is>
          <t>Não</t>
        </is>
      </c>
      <c r="J1589" s="11" t="n">
        <v>1995</v>
      </c>
      <c r="L1589" s="11" t="n">
        <v>2</v>
      </c>
      <c r="M1589" s="8">
        <f>L1589*G1589</f>
        <v/>
      </c>
      <c r="P1589" s="9" t="n"/>
    </row>
    <row r="1590">
      <c r="A1590" s="11" t="inlineStr">
        <is>
          <t>Evil Presence / Presença Maligna</t>
        </is>
      </c>
      <c r="B1590" s="11" t="inlineStr">
        <is>
          <t>Enchantment — Aura / Encantamento — Aura</t>
        </is>
      </c>
      <c r="C1590" s="11" t="inlineStr">
        <is>
          <t>Uncommon / Incomum</t>
        </is>
      </c>
      <c r="D1590" s="11" t="inlineStr">
        <is>
          <t>Enchant land Enchanted land is a Swamp. / Encantar terreno O terreno encantado é um Pântano.</t>
        </is>
      </c>
      <c r="E1590" s="11" t="inlineStr">
        <is>
          <t>{B}</t>
        </is>
      </c>
      <c r="F1590" s="11" t="inlineStr">
        <is>
          <t>Preto</t>
        </is>
      </c>
      <c r="G1590" s="8" t="n">
        <v>0.13</v>
      </c>
      <c r="H1590" s="11" t="inlineStr">
        <is>
          <t>Nova Phyrexia</t>
        </is>
      </c>
      <c r="I1590" s="11" t="inlineStr">
        <is>
          <t>Não</t>
        </is>
      </c>
      <c r="J1590" s="11" t="n">
        <v>2011</v>
      </c>
      <c r="L1590" s="11" t="n">
        <v>1</v>
      </c>
      <c r="M1590" s="8">
        <f>L1590*G1590</f>
        <v/>
      </c>
      <c r="P1590" s="9" t="n"/>
    </row>
    <row r="1591">
      <c r="A1591" s="11" t="inlineStr">
        <is>
          <t>Evil Reawakened / Mal Desperto</t>
        </is>
      </c>
      <c r="B1591" s="11" t="inlineStr">
        <is>
          <t>Feitiço</t>
        </is>
      </c>
      <c r="C1591" s="11" t="inlineStr">
        <is>
          <t>Incomum</t>
        </is>
      </c>
      <c r="D1591" s="11" t="inlineStr">
        <is>
          <t>Devolva o card de criatura alvo de seu cemitério para o campo de batalha com dois marcadores +1/+1 adicionais sobre ele.</t>
        </is>
      </c>
      <c r="E1591" s="11" t="inlineStr">
        <is>
          <t>4{B}</t>
        </is>
      </c>
      <c r="F1591" s="11" t="inlineStr">
        <is>
          <t>Preto</t>
        </is>
      </c>
      <c r="G1591" s="8" t="n">
        <v>0.2</v>
      </c>
      <c r="H1591" s="11" t="inlineStr">
        <is>
          <t>Final Fantasy</t>
        </is>
      </c>
      <c r="I1591" s="11" t="inlineStr">
        <is>
          <t>Não</t>
        </is>
      </c>
      <c r="J1591" s="11" t="n">
        <v>2025</v>
      </c>
      <c r="L1591" s="11" t="n">
        <v>1</v>
      </c>
      <c r="M1591" s="8">
        <f>L1591*G1591</f>
        <v/>
      </c>
      <c r="P1591" s="9" t="n"/>
    </row>
    <row r="1592">
      <c r="A1592" s="11" t="inlineStr">
        <is>
          <t>Evolving Wilds / Terras em Desenvolvimento</t>
        </is>
      </c>
      <c r="B1592" s="11" t="inlineStr">
        <is>
          <t>Land / Terreno</t>
        </is>
      </c>
      <c r="C1592" s="11" t="inlineStr">
        <is>
          <t>Common / Comum</t>
        </is>
      </c>
      <c r="D1592" s="11"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592" s="11" t="inlineStr">
        <is>
          <t>Incolor</t>
        </is>
      </c>
      <c r="G1592" s="8" t="n">
        <v>4.9</v>
      </c>
      <c r="H1592" s="11" t="inlineStr">
        <is>
          <t>Adventures in the Forgotten Realms (AFR)</t>
        </is>
      </c>
      <c r="I1592" s="11" t="inlineStr">
        <is>
          <t>Sim</t>
        </is>
      </c>
      <c r="J1592" s="11" t="n">
        <v>2021</v>
      </c>
      <c r="L1592" s="11" t="n">
        <v>1</v>
      </c>
      <c r="M1592" s="8">
        <f>L1592*G1592</f>
        <v/>
      </c>
      <c r="P1592" s="9" t="n"/>
    </row>
    <row r="1593">
      <c r="A1593" s="11" t="inlineStr">
        <is>
          <t>Evolving Wilds / Terras em Desenvolvimento</t>
        </is>
      </c>
      <c r="B1593" s="11" t="inlineStr">
        <is>
          <t>Land / Terreno</t>
        </is>
      </c>
      <c r="C1593" s="11" t="inlineStr">
        <is>
          <t>Common / Comum</t>
        </is>
      </c>
      <c r="D1593"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593" s="11" t="inlineStr">
        <is>
          <t>Incolor</t>
        </is>
      </c>
      <c r="G1593" s="8" t="n">
        <v>0.09</v>
      </c>
      <c r="H1593" s="11" t="inlineStr">
        <is>
          <t>Battle for Zendikar (BFZ)</t>
        </is>
      </c>
      <c r="I1593" s="11" t="inlineStr">
        <is>
          <t>Não</t>
        </is>
      </c>
      <c r="J1593" s="11" t="n">
        <v>2015</v>
      </c>
      <c r="L1593" s="11" t="n">
        <v>1</v>
      </c>
      <c r="M1593" s="8">
        <f>L1593*G1593</f>
        <v/>
      </c>
      <c r="P1593" s="9" t="n"/>
    </row>
    <row r="1594">
      <c r="A1594" s="11" t="inlineStr">
        <is>
          <t>Evolving Wilds / Terras em Desenvolvimento</t>
        </is>
      </c>
      <c r="B1594" s="11" t="inlineStr">
        <is>
          <t>Land / Terreno</t>
        </is>
      </c>
      <c r="C1594" s="11" t="inlineStr">
        <is>
          <t>Common / Comum</t>
        </is>
      </c>
      <c r="D1594" s="11"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594" s="11" t="inlineStr">
        <is>
          <t>Incolor</t>
        </is>
      </c>
      <c r="G1594" s="8" t="n">
        <v>0.17</v>
      </c>
      <c r="H1594" s="11" t="inlineStr">
        <is>
          <t>Commander 2015 (C15)</t>
        </is>
      </c>
      <c r="I1594" s="11" t="inlineStr">
        <is>
          <t>Não</t>
        </is>
      </c>
      <c r="J1594" s="11" t="n">
        <v>2015</v>
      </c>
      <c r="L1594" s="11" t="n">
        <v>4</v>
      </c>
      <c r="M1594" s="8">
        <f>L1594*G1594</f>
        <v/>
      </c>
      <c r="P1594" s="9" t="n"/>
    </row>
    <row r="1595">
      <c r="A1595" s="11" t="inlineStr">
        <is>
          <t>Evolving Wilds / Terras em Desenvolvimento</t>
        </is>
      </c>
      <c r="B1595" s="11" t="inlineStr">
        <is>
          <t>Land / Terreno</t>
        </is>
      </c>
      <c r="C1595" s="11" t="inlineStr">
        <is>
          <t>Common / Comum</t>
        </is>
      </c>
      <c r="D1595"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595" s="11" t="inlineStr">
        <is>
          <t>Incolor</t>
        </is>
      </c>
      <c r="G1595" s="8" t="n">
        <v>0.2</v>
      </c>
      <c r="H1595" s="11" t="inlineStr">
        <is>
          <t>Duel Decks: Zendikar vs. Eldrazi (DDP)</t>
        </is>
      </c>
      <c r="I1595" s="11" t="inlineStr">
        <is>
          <t>Não</t>
        </is>
      </c>
      <c r="J1595" s="11" t="n">
        <v>2015</v>
      </c>
      <c r="L1595" s="11" t="n">
        <v>5</v>
      </c>
      <c r="M1595" s="8">
        <f>L1595*G1595</f>
        <v/>
      </c>
      <c r="P1595" s="9" t="n"/>
    </row>
    <row r="1596">
      <c r="A1596" s="11" t="inlineStr">
        <is>
          <t>Evolving Wilds / Terras em Desenvolvimento</t>
        </is>
      </c>
      <c r="B1596" s="11" t="inlineStr">
        <is>
          <t>Land / Terreno</t>
        </is>
      </c>
      <c r="C1596" s="11" t="inlineStr">
        <is>
          <t>Common / Comum</t>
        </is>
      </c>
      <c r="D1596"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596" s="11" t="inlineStr">
        <is>
          <t>Incolor</t>
        </is>
      </c>
      <c r="G1596" s="8" t="n">
        <v>0.19</v>
      </c>
      <c r="H1596" s="11" t="inlineStr">
        <is>
          <t>Duel Decks: Zendikar vs. Eldrazi (DDP)</t>
        </is>
      </c>
      <c r="I1596" s="11" t="inlineStr">
        <is>
          <t>Não</t>
        </is>
      </c>
      <c r="J1596" s="11" t="n">
        <v>2015</v>
      </c>
      <c r="L1596" s="11" t="n">
        <v>2</v>
      </c>
      <c r="M1596" s="8">
        <f>L1596*G1596</f>
        <v/>
      </c>
      <c r="P1596" s="9" t="n"/>
    </row>
    <row r="1597">
      <c r="A1597" s="11" t="inlineStr">
        <is>
          <t>Evolving Wilds / Terras em Desenvolvimento</t>
        </is>
      </c>
      <c r="B1597" s="11" t="inlineStr">
        <is>
          <t>Land / Terreno</t>
        </is>
      </c>
      <c r="C1597" s="11" t="inlineStr">
        <is>
          <t>Common / Comum</t>
        </is>
      </c>
      <c r="D1597"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597" s="11" t="inlineStr">
        <is>
          <t>Incolor</t>
        </is>
      </c>
      <c r="G1597" s="8" t="n">
        <v>0.15</v>
      </c>
      <c r="H1597" s="11" t="inlineStr">
        <is>
          <t>Final Fantasy Commander (FIC)</t>
        </is>
      </c>
      <c r="I1597" s="11" t="inlineStr">
        <is>
          <t>Não</t>
        </is>
      </c>
      <c r="J1597" s="11" t="n">
        <v>2025</v>
      </c>
      <c r="L1597" s="11" t="n">
        <v>1</v>
      </c>
      <c r="M1597" s="8">
        <f>L1597*G1597</f>
        <v/>
      </c>
      <c r="P1597" s="9" t="n"/>
    </row>
    <row r="1598">
      <c r="A1598" s="11" t="inlineStr">
        <is>
          <t>Evolving Wilds / Terras em Desenvolvimento</t>
        </is>
      </c>
      <c r="B1598" s="11" t="inlineStr">
        <is>
          <t>Land / Terreno</t>
        </is>
      </c>
      <c r="C1598" s="11" t="inlineStr">
        <is>
          <t>Common / Comum</t>
        </is>
      </c>
      <c r="D1598" s="11" t="inlineStr">
        <is>
          <t>{T}, Sacrifice Evolving Wilds: Search your library for a basic land card, put it onto the battlefield tapped,</t>
        </is>
      </c>
      <c r="F1598" s="11" t="inlineStr">
        <is>
          <t>Incolor</t>
        </is>
      </c>
      <c r="G1598" s="8" t="n">
        <v>0.06</v>
      </c>
      <c r="H1598" s="11" t="inlineStr">
        <is>
          <t>Lealdade em Ravnica</t>
        </is>
      </c>
      <c r="I1598" s="11" t="inlineStr">
        <is>
          <t>Não</t>
        </is>
      </c>
      <c r="J1598" s="11" t="n">
        <v>2019</v>
      </c>
      <c r="L1598" s="11" t="n">
        <v>4</v>
      </c>
      <c r="M1598" s="8">
        <f>L1598*G1598</f>
        <v/>
      </c>
      <c r="P1598" s="9" t="n"/>
    </row>
    <row r="1599">
      <c r="A1599" s="11" t="inlineStr">
        <is>
          <t>Evolving Wilds / Terras em Desenvolvimento</t>
        </is>
      </c>
      <c r="B1599" s="11" t="inlineStr">
        <is>
          <t>Land / Terreno</t>
        </is>
      </c>
      <c r="C1599" s="11" t="inlineStr">
        <is>
          <t>Common / Comum</t>
        </is>
      </c>
      <c r="D1599"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599" s="11" t="inlineStr">
        <is>
          <t>Incolor</t>
        </is>
      </c>
      <c r="G1599" s="8" t="n">
        <v>0.1</v>
      </c>
      <c r="H1599" s="11" t="inlineStr">
        <is>
          <t>Magic 2015 (M15)</t>
        </is>
      </c>
      <c r="I1599" s="11" t="inlineStr">
        <is>
          <t>Não</t>
        </is>
      </c>
      <c r="J1599" s="11" t="n">
        <v>2014</v>
      </c>
      <c r="L1599" s="11" t="n">
        <v>1</v>
      </c>
      <c r="M1599" s="8">
        <f>L1599*G1599</f>
        <v/>
      </c>
      <c r="P1599" s="9" t="n"/>
    </row>
    <row r="1600">
      <c r="A1600" s="11" t="inlineStr">
        <is>
          <t>Evolving Wilds / Terras em Desenvolvimento</t>
        </is>
      </c>
      <c r="B1600" s="11" t="inlineStr">
        <is>
          <t>Land / Terreno</t>
        </is>
      </c>
      <c r="C1600" s="11" t="inlineStr">
        <is>
          <t>Common / Comum</t>
        </is>
      </c>
      <c r="D1600"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1600" s="11" t="inlineStr">
        <is>
          <t>Incolor</t>
        </is>
      </c>
      <c r="G1600" s="8" t="n">
        <v>0.1</v>
      </c>
      <c r="H1600" s="11" t="inlineStr">
        <is>
          <t>Magic 2015 (M15)</t>
        </is>
      </c>
      <c r="I1600" s="11" t="inlineStr">
        <is>
          <t>Não</t>
        </is>
      </c>
      <c r="J1600" s="11" t="n">
        <v>2014</v>
      </c>
      <c r="L1600" s="11" t="n">
        <v>2</v>
      </c>
      <c r="M1600" s="8">
        <f>L1600*G1600</f>
        <v/>
      </c>
      <c r="P1600" s="9" t="n"/>
    </row>
    <row r="1601">
      <c r="A1601" s="11" t="inlineStr">
        <is>
          <t>Evolving Wilds / Terras em Desenvolvimento</t>
        </is>
      </c>
      <c r="B1601" s="11" t="inlineStr">
        <is>
          <t>Land / Terreno</t>
        </is>
      </c>
      <c r="C1601" s="11" t="inlineStr">
        <is>
          <t>Common / Comum</t>
        </is>
      </c>
      <c r="D1601" s="11"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601" s="11" t="inlineStr">
        <is>
          <t>Incolor</t>
        </is>
      </c>
      <c r="G1601" s="8" t="n">
        <v>0.48</v>
      </c>
      <c r="H1601" s="11" t="inlineStr">
        <is>
          <t>Rivals of Ixalan (RIX)</t>
        </is>
      </c>
      <c r="I1601" s="11" t="inlineStr">
        <is>
          <t>Não</t>
        </is>
      </c>
      <c r="J1601" s="11" t="n">
        <v>2018</v>
      </c>
      <c r="L1601" s="11" t="n">
        <v>4</v>
      </c>
      <c r="M1601" s="8">
        <f>L1601*G1601</f>
        <v/>
      </c>
      <c r="P1601" s="9" t="n"/>
    </row>
    <row r="1602">
      <c r="A1602" s="11" t="inlineStr">
        <is>
          <t>Evolving Wilds / Terras em Evolução</t>
        </is>
      </c>
      <c r="B1602" s="11" t="inlineStr">
        <is>
          <t>Terreno</t>
        </is>
      </c>
      <c r="C1602" s="11" t="inlineStr">
        <is>
          <t>Comum</t>
        </is>
      </c>
      <c r="D1602" s="11" t="inlineStr">
        <is>
          <t>T, Sacrifique Evolving Wilds: Procure em seu grimório por um card de terreno básico e coloque-o no campo de batalha virado. Depois, embaralhe seu grimório.</t>
        </is>
      </c>
      <c r="E1602" s="11" t="inlineStr">
        <is>
          <t>Nenhum</t>
        </is>
      </c>
      <c r="F1602" s="11" t="inlineStr">
        <is>
          <t>Incolor</t>
        </is>
      </c>
      <c r="G1602" s="8" t="n">
        <v>0.19</v>
      </c>
      <c r="H1602" s="11" t="inlineStr">
        <is>
          <t>Duel Decks: Speed vs. Cunning</t>
        </is>
      </c>
      <c r="I1602" s="11" t="inlineStr">
        <is>
          <t>Não</t>
        </is>
      </c>
      <c r="J1602" s="11" t="n">
        <v>2014</v>
      </c>
      <c r="L1602" s="11" t="n">
        <v>2</v>
      </c>
      <c r="M1602" s="8">
        <f>L1602*G1602</f>
        <v/>
      </c>
      <c r="P1602" s="9" t="n"/>
    </row>
    <row r="1603">
      <c r="A1603" s="11" t="inlineStr">
        <is>
          <t>Evolving Wilds / Terras em Evolução</t>
        </is>
      </c>
      <c r="B1603" s="11" t="inlineStr">
        <is>
          <t>Terreno</t>
        </is>
      </c>
      <c r="C1603" s="11" t="inlineStr">
        <is>
          <t>Comum</t>
        </is>
      </c>
      <c r="D1603" s="11" t="inlineStr">
        <is>
          <t>T, Sacrifique Evolving Wilds: Procure em seu grimório por um card de terreno básico e coloque-o no campo de batalha virado. Depois, embaralhe seu grimório.</t>
        </is>
      </c>
      <c r="E1603" s="11" t="inlineStr">
        <is>
          <t>Nenhum</t>
        </is>
      </c>
      <c r="F1603" s="11" t="inlineStr">
        <is>
          <t>Incolor</t>
        </is>
      </c>
      <c r="G1603" s="8" t="n">
        <v>0.12</v>
      </c>
      <c r="H1603" s="11" t="inlineStr">
        <is>
          <t xml:space="preserve">Ikoria: Terra de Colossos </t>
        </is>
      </c>
      <c r="I1603" s="11" t="inlineStr">
        <is>
          <t>Não</t>
        </is>
      </c>
      <c r="J1603" s="11" t="n">
        <v>2020</v>
      </c>
      <c r="L1603" s="11" t="n">
        <v>2</v>
      </c>
      <c r="M1603" s="8">
        <f>L1603*G1603</f>
        <v/>
      </c>
      <c r="P1603" s="9" t="n"/>
    </row>
    <row r="1604">
      <c r="A1604" s="11" t="inlineStr">
        <is>
          <t>Exclude / Excluir</t>
        </is>
      </c>
      <c r="B1604" s="11" t="inlineStr">
        <is>
          <t>Instant / Mágica Instantânea</t>
        </is>
      </c>
      <c r="C1604" s="11" t="inlineStr">
        <is>
          <t>Common / Comum</t>
        </is>
      </c>
      <c r="D1604" s="11" t="inlineStr">
        <is>
          <t>Counter target creature spell. Draw a card. / Anule a mágica de criatura alvo. Compre um card.</t>
        </is>
      </c>
      <c r="E1604" s="11" t="inlineStr">
        <is>
          <t>{2}{U}</t>
        </is>
      </c>
      <c r="F1604" s="11" t="inlineStr">
        <is>
          <t>Azul</t>
        </is>
      </c>
      <c r="G1604" s="8" t="n">
        <v>0.25</v>
      </c>
      <c r="H1604" s="11" t="inlineStr">
        <is>
          <t>Commander Masters (CMM)</t>
        </is>
      </c>
      <c r="I1604" s="11" t="inlineStr">
        <is>
          <t>Sim</t>
        </is>
      </c>
      <c r="J1604" s="11" t="n">
        <v>2023</v>
      </c>
      <c r="L1604" s="11" t="n">
        <v>1</v>
      </c>
      <c r="M1604" s="8" t="n"/>
      <c r="P1604" s="9" t="n"/>
    </row>
    <row r="1605">
      <c r="A1605" s="11" t="inlineStr">
        <is>
          <t>Exclude / Excluir</t>
        </is>
      </c>
      <c r="B1605" s="11" t="inlineStr">
        <is>
          <t>Instant / Mágica Instantânea</t>
        </is>
      </c>
      <c r="C1605" s="11" t="inlineStr">
        <is>
          <t>Uncommon / Incomum</t>
        </is>
      </c>
      <c r="D1605" s="11" t="inlineStr">
        <is>
          <t>Counter target creature spell. Draw a card. / Anule a mágica de criatura alvo. Compre um card.</t>
        </is>
      </c>
      <c r="E1605" s="11" t="inlineStr">
        <is>
          <t>{2}{U}</t>
        </is>
      </c>
      <c r="F1605" s="11" t="inlineStr">
        <is>
          <t>Azul</t>
        </is>
      </c>
      <c r="G1605" s="8" t="n">
        <v>0.25</v>
      </c>
      <c r="H1605" s="11" t="inlineStr">
        <is>
          <t>Masters 25 (A25)</t>
        </is>
      </c>
      <c r="I1605" s="11" t="inlineStr">
        <is>
          <t>Não</t>
        </is>
      </c>
      <c r="J1605" s="11" t="n">
        <v>2018</v>
      </c>
      <c r="L1605" s="11" t="n">
        <v>1</v>
      </c>
      <c r="M1605" s="8">
        <f>L1605*G1605</f>
        <v/>
      </c>
      <c r="P1605" s="9" t="n"/>
    </row>
    <row r="1606">
      <c r="A1606" s="11" t="inlineStr">
        <is>
          <t>Excommunicate / Excomungar</t>
        </is>
      </c>
      <c r="B1606" s="11" t="inlineStr">
        <is>
          <t>Sorcery / Feitiço</t>
        </is>
      </c>
      <c r="C1606" s="11" t="inlineStr">
        <is>
          <t>Common / Comum</t>
        </is>
      </c>
      <c r="D1606" s="11" t="inlineStr">
        <is>
          <t>Put target creature on top of its owner's library. / Coloque a criatura alvo no topo do grimório de seu dono.</t>
        </is>
      </c>
      <c r="E1606" s="11" t="inlineStr">
        <is>
          <t>{2}{W}</t>
        </is>
      </c>
      <c r="F1606" s="11" t="inlineStr">
        <is>
          <t>Branco</t>
        </is>
      </c>
      <c r="G1606" s="8" t="n">
        <v>0.06</v>
      </c>
      <c r="H1606" s="11" t="inlineStr">
        <is>
          <t>Magic 2011 (M11)</t>
        </is>
      </c>
      <c r="I1606" s="11" t="inlineStr">
        <is>
          <t>Não</t>
        </is>
      </c>
      <c r="J1606" s="11" t="n">
        <v>2010</v>
      </c>
      <c r="L1606" s="11" t="n">
        <v>2</v>
      </c>
      <c r="M1606" s="8">
        <f>L1606*G1606</f>
        <v/>
      </c>
      <c r="P1606" s="9" t="n"/>
    </row>
    <row r="1607">
      <c r="A1607" s="11" t="inlineStr">
        <is>
          <t>Excommunicate / Excomungar</t>
        </is>
      </c>
      <c r="B1607" s="11" t="inlineStr">
        <is>
          <t>Sorcery / Feitiço</t>
        </is>
      </c>
      <c r="C1607" s="11" t="inlineStr">
        <is>
          <t>Common / Comum</t>
        </is>
      </c>
      <c r="D1607" s="11" t="inlineStr">
        <is>
          <t>Put target creature on top of its owner's library. / Coloque a criatura alvo no topo do grimório de seu dono.</t>
        </is>
      </c>
      <c r="E1607" s="11" t="inlineStr">
        <is>
          <t>{2}{W}</t>
        </is>
      </c>
      <c r="F1607" s="11" t="inlineStr">
        <is>
          <t>Branco</t>
        </is>
      </c>
      <c r="G1607" s="8" t="n">
        <v>0.06</v>
      </c>
      <c r="H1607" s="11" t="inlineStr">
        <is>
          <t>Shards of Alara (ALA)</t>
        </is>
      </c>
      <c r="I1607" s="11" t="inlineStr">
        <is>
          <t>Não</t>
        </is>
      </c>
      <c r="J1607" s="11" t="n">
        <v>2008</v>
      </c>
      <c r="L1607" s="11" t="n">
        <v>1</v>
      </c>
      <c r="M1607" s="8">
        <f>L1607*G1607</f>
        <v/>
      </c>
      <c r="P1607" s="9" t="n"/>
    </row>
    <row r="1608">
      <c r="A1608" s="11" t="inlineStr">
        <is>
          <t>Exdeath, Void Warlock / Exdeath, Bruxo do Vazio</t>
        </is>
      </c>
      <c r="B1608" s="11" t="inlineStr">
        <is>
          <t>Criatura Lendária — Espírito Bruxo</t>
        </is>
      </c>
      <c r="C1608" s="11" t="inlineStr">
        <is>
          <t>Incomum</t>
        </is>
      </c>
      <c r="D1608" s="11" t="inlineStr">
        <is>
          <t>Quando Exdeath entrar, você ganha 3 de vida. No início de sua etapa final, se houver seis ou mais cards de permanente em seu cemitério, transforme Exdeath.</t>
        </is>
      </c>
      <c r="E1608" s="11" t="inlineStr">
        <is>
          <t>1{B}{G}</t>
        </is>
      </c>
      <c r="F1608" s="11" t="inlineStr">
        <is>
          <t>Preto/Verde</t>
        </is>
      </c>
      <c r="G1608" s="8" t="n">
        <v>0.2</v>
      </c>
      <c r="H1608" s="11" t="inlineStr">
        <is>
          <t>Final Fantasy</t>
        </is>
      </c>
      <c r="I1608" s="11" t="inlineStr">
        <is>
          <t>Não</t>
        </is>
      </c>
      <c r="J1608" s="11" t="n">
        <v>2025</v>
      </c>
      <c r="K1608" s="10" t="n">
        <v>46084</v>
      </c>
      <c r="L1608" s="11" t="n">
        <v>1</v>
      </c>
      <c r="M1608" s="8">
        <f>L1608*G1608</f>
        <v/>
      </c>
      <c r="P1608" s="9" t="n"/>
    </row>
    <row r="1609">
      <c r="A1609" s="11" t="inlineStr">
        <is>
          <t>Exotic Curse / Maldição Exótica</t>
        </is>
      </c>
      <c r="B1609" s="11" t="inlineStr">
        <is>
          <t>Enchantment — Aura</t>
        </is>
      </c>
      <c r="C1609" s="11" t="inlineStr">
        <is>
          <t>Common / Comum</t>
        </is>
      </c>
      <c r="D1609" s="11" t="inlineStr">
        <is>
          <t>Enchant creature Domain — Enchanted creature gets -1/-1 for each basic land type among lands you control.</t>
        </is>
      </c>
      <c r="E1609" s="11" t="inlineStr">
        <is>
          <t>{2}{B}</t>
        </is>
      </c>
      <c r="F1609" s="11" t="inlineStr">
        <is>
          <t>Preto</t>
        </is>
      </c>
      <c r="G1609" s="8" t="n">
        <v>0.05</v>
      </c>
      <c r="H1609" s="11" t="inlineStr">
        <is>
          <t>Invasion (INV)</t>
        </is>
      </c>
      <c r="I1609" s="11" t="inlineStr">
        <is>
          <t>Não</t>
        </is>
      </c>
      <c r="J1609" s="11" t="n">
        <v>2000</v>
      </c>
      <c r="L1609" s="11" t="n">
        <v>1</v>
      </c>
      <c r="M1609" s="8">
        <f>L1609*G1609</f>
        <v/>
      </c>
      <c r="P1609" s="9" t="n"/>
    </row>
    <row r="1610">
      <c r="A1610" s="11" t="inlineStr">
        <is>
          <t>Expedition Raptor / Raptor da Expedição</t>
        </is>
      </c>
      <c r="B1610" s="11" t="inlineStr">
        <is>
          <t>Creature — Bird / Criatura — Ave</t>
        </is>
      </c>
      <c r="C1610" s="11" t="inlineStr">
        <is>
          <t>Common / Comum</t>
        </is>
      </c>
      <c r="D1610" s="11" t="inlineStr">
        <is>
          <t>Flying When this creature enters, support 2. (Put a +1/+1 counter on each of up to two other target creatures.) / Voar Quando Raptor da Expedição entrar no campo de batalha, suporte 2. (Coloque um marcador +1/+1 em cada uma de até duas outras criaturas alvo.)</t>
        </is>
      </c>
      <c r="E1610" s="11" t="inlineStr">
        <is>
          <t>{3}{W}{W}</t>
        </is>
      </c>
      <c r="F1610" s="11" t="inlineStr">
        <is>
          <t>Branco</t>
        </is>
      </c>
      <c r="G1610" s="8" t="n">
        <v>0.04</v>
      </c>
      <c r="H1610" s="11" t="inlineStr">
        <is>
          <t>Oath of the Gatewatch (OGW)</t>
        </is>
      </c>
      <c r="I1610" s="11" t="inlineStr">
        <is>
          <t>Não</t>
        </is>
      </c>
      <c r="J1610" s="11" t="n">
        <v>2016</v>
      </c>
      <c r="K1610" s="10" t="n">
        <v>46055</v>
      </c>
      <c r="L1610" s="11" t="n">
        <v>3</v>
      </c>
      <c r="M1610" s="8">
        <f>L1610*G1610</f>
        <v/>
      </c>
      <c r="P1610" s="9" t="n"/>
    </row>
    <row r="1611">
      <c r="A1611" s="11" t="inlineStr">
        <is>
          <t>Experimental Frenzy / Frenesi Experimental</t>
        </is>
      </c>
      <c r="B1611" s="11" t="inlineStr">
        <is>
          <t>Encantamento</t>
        </is>
      </c>
      <c r="C1611" s="11" t="inlineStr">
        <is>
          <t>Raro</t>
        </is>
      </c>
      <c r="D1611" s="11" t="inlineStr">
        <is>
          <t>Você pode olhar o card do topo de seu grimório a qualquer momento. Você pode jogar o card do topo de seu grimório. Você não pode jogar cards da sua mão. {3}{R}: Destrua Frenesi Experimental.</t>
        </is>
      </c>
      <c r="E1611" s="11" t="inlineStr">
        <is>
          <t>3{R}</t>
        </is>
      </c>
      <c r="F1611" s="11" t="inlineStr">
        <is>
          <t>Vermelho</t>
        </is>
      </c>
      <c r="G1611" s="8" t="n">
        <v>0.2</v>
      </c>
      <c r="H1611" s="11" t="inlineStr">
        <is>
          <t>Guilds of Ravnica</t>
        </is>
      </c>
      <c r="I1611" s="11" t="inlineStr">
        <is>
          <t>Não</t>
        </is>
      </c>
      <c r="J1611" s="11" t="n">
        <v>2018</v>
      </c>
      <c r="L1611" s="11" t="n">
        <v>1</v>
      </c>
      <c r="M1611" s="8">
        <f>L1611*G1611</f>
        <v/>
      </c>
      <c r="P1611" s="9" t="n"/>
    </row>
    <row r="1612">
      <c r="A1612" s="11" t="inlineStr">
        <is>
          <t>Experimental Synthesizer / Sintetizador Experimental</t>
        </is>
      </c>
      <c r="B1612" s="11" t="inlineStr">
        <is>
          <t>Artifact / Artefato</t>
        </is>
      </c>
      <c r="C1612" s="11" t="inlineStr">
        <is>
          <t>Common / Comum</t>
        </is>
      </c>
      <c r="D1612" s="11" t="inlineStr">
        <is>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is>
      </c>
      <c r="E1612" s="11" t="inlineStr">
        <is>
          <t>{R}</t>
        </is>
      </c>
      <c r="F1612" s="11" t="inlineStr">
        <is>
          <t>Vermelho</t>
        </is>
      </c>
      <c r="G1612" s="8" t="n">
        <v>4</v>
      </c>
      <c r="H1612" s="11" t="inlineStr">
        <is>
          <t>Kamigawa: Neon Dynasty (NEO)</t>
        </is>
      </c>
      <c r="I1612" s="11" t="inlineStr">
        <is>
          <t>Não</t>
        </is>
      </c>
      <c r="J1612" s="11" t="n">
        <v>2022</v>
      </c>
      <c r="L1612" s="11" t="n">
        <v>1</v>
      </c>
      <c r="M1612" s="8">
        <f>L1612*G1612</f>
        <v/>
      </c>
      <c r="N1612" s="11" t="inlineStr">
        <is>
          <t>Pasta</t>
        </is>
      </c>
      <c r="P1612" s="9" t="n"/>
    </row>
    <row r="1613">
      <c r="A1613" s="11" t="inlineStr">
        <is>
          <t>Explorer's Scope / Escopo do Explorador</t>
        </is>
      </c>
      <c r="B1613" s="11" t="inlineStr">
        <is>
          <t>Artifact — Equipment / Artefato — Equipamento</t>
        </is>
      </c>
      <c r="C1613" s="11" t="inlineStr">
        <is>
          <t>Common / Comum</t>
        </is>
      </c>
      <c r="D1613" s="11" t="inlineStr">
        <is>
          <t>Whenever equipped creature attacks, look at the top card of your library. If it's a land card, you may put it onto the battlefield tapped. Equip {1} ({1}: Attach to target creature you control. Equip only as a sorcery.) / Toda vez que a criatura equipada atacar, olhe o card do topo de seu grimório. Se for um card de terreno, você poderá colocá-lo no campo de batalha virado. Equipar {1} ({1}: Anexe este equipamento à criatura alvo que você controla. Equipe somente como um feitiço.)</t>
        </is>
      </c>
      <c r="E1613" s="11" t="inlineStr">
        <is>
          <t>{1}</t>
        </is>
      </c>
      <c r="F1613" s="11" t="inlineStr">
        <is>
          <t>Incolor</t>
        </is>
      </c>
      <c r="G1613" s="8" t="n">
        <v>0.7</v>
      </c>
      <c r="H1613" s="11" t="inlineStr">
        <is>
          <t>Commander Masters (CMM)</t>
        </is>
      </c>
      <c r="I1613" s="11" t="inlineStr">
        <is>
          <t>Não</t>
        </is>
      </c>
      <c r="J1613" s="11" t="n">
        <v>2023</v>
      </c>
      <c r="L1613" s="11" t="n">
        <v>1</v>
      </c>
      <c r="M1613" s="8">
        <f>L1613*G1613</f>
        <v/>
      </c>
      <c r="P1613" s="9" t="n"/>
    </row>
    <row r="1614">
      <c r="A1614" s="11" t="inlineStr">
        <is>
          <t>Explosive Entry / Entrada Explosiva</t>
        </is>
      </c>
      <c r="B1614" s="11" t="inlineStr">
        <is>
          <t>Sorcery / Feitiço</t>
        </is>
      </c>
      <c r="C1614" s="11" t="inlineStr">
        <is>
          <t>Common / Comum</t>
        </is>
      </c>
      <c r="D1614" s="11" t="inlineStr">
        <is>
          <t>Destroy up to one target artifact. Put a +1/+1 counter on up to one target creature. / Destrua até um artefato alvo. Coloque um marcador +1/+1 em até uma criatura alvo.</t>
        </is>
      </c>
      <c r="E1614" s="11" t="inlineStr">
        <is>
          <t>{1}{R}</t>
        </is>
      </c>
      <c r="F1614" s="11" t="inlineStr">
        <is>
          <t>Vermelho</t>
        </is>
      </c>
      <c r="G1614" s="8" t="n">
        <v>0.06</v>
      </c>
      <c r="H1614" s="11" t="inlineStr">
        <is>
          <t>Kamigawa: Neon Dynasty (NEO)</t>
        </is>
      </c>
      <c r="I1614" s="11" t="inlineStr">
        <is>
          <t>Não</t>
        </is>
      </c>
      <c r="J1614" s="11" t="n">
        <v>2022</v>
      </c>
      <c r="L1614" s="11" t="n">
        <v>1</v>
      </c>
      <c r="M1614" s="8">
        <f>L1614*G1614</f>
        <v/>
      </c>
      <c r="P1614" s="9" t="n"/>
    </row>
    <row r="1615">
      <c r="A1615" s="11" t="inlineStr">
        <is>
          <t>Expressive Firedancer / Dançarino de Fogo Expressivo</t>
        </is>
      </c>
      <c r="B1615" s="11" t="inlineStr">
        <is>
          <t>Creature — Human Sorcerer / Criatura — Humano Feiticeiro</t>
        </is>
      </c>
      <c r="C1615" s="11" t="inlineStr">
        <is>
          <t>Common / Comum</t>
        </is>
      </c>
      <c r="D1615" s="11"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1615" s="11" t="inlineStr">
        <is>
          <t>{1}{R}</t>
        </is>
      </c>
      <c r="F1615" s="11" t="inlineStr">
        <is>
          <t>Vermelho</t>
        </is>
      </c>
      <c r="G1615" s="8" t="n">
        <v>0.06</v>
      </c>
      <c r="H1615" s="11" t="inlineStr">
        <is>
          <t>Shadows of Sothia (SOS)</t>
        </is>
      </c>
      <c r="I1615" s="11" t="inlineStr">
        <is>
          <t>Não</t>
        </is>
      </c>
      <c r="J1615" s="11" t="n">
        <v>2026</v>
      </c>
      <c r="K1615" s="10" t="n">
        <v>46055</v>
      </c>
      <c r="L1615" s="11" t="n">
        <v>3</v>
      </c>
      <c r="M1615" s="8">
        <f>L1615*G1615</f>
        <v/>
      </c>
      <c r="P1615" s="9" t="n"/>
    </row>
    <row r="1616">
      <c r="A1616" s="11" t="inlineStr">
        <is>
          <t>Exsanguinate</t>
        </is>
      </c>
      <c r="B1616" s="11" t="inlineStr">
        <is>
          <t>Sorcery</t>
        </is>
      </c>
      <c r="C1616" s="11" t="inlineStr">
        <is>
          <t>Uncommon</t>
        </is>
      </c>
      <c r="D1616" s="11" t="inlineStr">
        <is>
          <t>Each opponent loses X life. You gain life equal to the life lost this way.</t>
        </is>
      </c>
      <c r="E1616" s="11" t="inlineStr">
        <is>
          <t>{X}{B}{B}</t>
        </is>
      </c>
      <c r="F1616" s="11" t="inlineStr">
        <is>
          <t>Black</t>
        </is>
      </c>
      <c r="G1616" s="8" t="n">
        <v>3.41</v>
      </c>
      <c r="H1616" s="11" t="inlineStr">
        <is>
          <t>Foundations (FDN)</t>
        </is>
      </c>
      <c r="I1616" s="11" t="inlineStr">
        <is>
          <t>Não</t>
        </is>
      </c>
      <c r="J1616" s="11" t="n">
        <v>2024</v>
      </c>
      <c r="L1616" s="11" t="n">
        <v>1</v>
      </c>
      <c r="M1616" s="8">
        <f>L1616*G1616</f>
        <v/>
      </c>
      <c r="P1616" s="9" t="n"/>
    </row>
    <row r="1617">
      <c r="A1617" s="11" t="inlineStr">
        <is>
          <t>Extract a Confession / Extrair uma Confissão</t>
        </is>
      </c>
      <c r="B1617" s="11" t="inlineStr">
        <is>
          <t>Sorcery / Feitiço</t>
        </is>
      </c>
      <c r="C1617" s="11" t="inlineStr">
        <is>
          <t>Common / Comum</t>
        </is>
      </c>
      <c r="D1617" s="11" t="inlineStr">
        <is>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is>
      </c>
      <c r="E1617" s="11" t="inlineStr">
        <is>
          <t>{1}{B}</t>
        </is>
      </c>
      <c r="F1617" s="11" t="inlineStr">
        <is>
          <t>Preto</t>
        </is>
      </c>
      <c r="G1617" s="8" t="n">
        <v>0.25</v>
      </c>
      <c r="H1617" s="11" t="inlineStr">
        <is>
          <t>Murders at Karlov Manor (MKM)</t>
        </is>
      </c>
      <c r="I1617" s="11" t="inlineStr">
        <is>
          <t>Não</t>
        </is>
      </c>
      <c r="J1617" s="11" t="n">
        <v>2024</v>
      </c>
      <c r="L1617" s="11" t="n">
        <v>1</v>
      </c>
      <c r="M1617" s="8">
        <f>L1617*G1617</f>
        <v/>
      </c>
      <c r="P1617" s="9" t="n"/>
    </row>
    <row r="1618">
      <c r="A1618" s="11" t="inlineStr">
        <is>
          <t>Extraction Specialist / Especialista em Resgates</t>
        </is>
      </c>
      <c r="B1618" s="11" t="inlineStr">
        <is>
          <t>Creature — Human Rogue / Criatura — Humano Ladino</t>
        </is>
      </c>
      <c r="C1618" s="11" t="inlineStr">
        <is>
          <t>Rare / Rara</t>
        </is>
      </c>
      <c r="D1618" s="11"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618" s="11" t="inlineStr">
        <is>
          <t>{2}{W}</t>
        </is>
      </c>
      <c r="F1618" s="11" t="inlineStr">
        <is>
          <t>Branco</t>
        </is>
      </c>
      <c r="G1618" s="8" t="n">
        <v>2</v>
      </c>
      <c r="H1618" s="11" t="inlineStr">
        <is>
          <t>Streets of New Capenna (SNC)</t>
        </is>
      </c>
      <c r="I1618" s="11" t="inlineStr">
        <is>
          <t>Não</t>
        </is>
      </c>
      <c r="J1618" s="11" t="n">
        <v>2022</v>
      </c>
      <c r="K1618" s="10" t="n">
        <v>46056</v>
      </c>
      <c r="L1618" s="11" t="n">
        <v>1</v>
      </c>
      <c r="M1618" s="8">
        <f>L1618*G1618</f>
        <v/>
      </c>
      <c r="P1618" s="9" t="n"/>
    </row>
    <row r="1619">
      <c r="A1619" s="11" t="inlineStr">
        <is>
          <t>Exultant Skymarcher / Marchadora Celeste Exultante</t>
        </is>
      </c>
      <c r="B1619" s="11" t="inlineStr">
        <is>
          <t>Creature — Vampire Soldier / Criatura — Vampiro Soldado</t>
        </is>
      </c>
      <c r="C1619" s="11" t="inlineStr">
        <is>
          <t>Common / Comum</t>
        </is>
      </c>
      <c r="D1619" s="11" t="inlineStr">
        <is>
          <t>Flying / Voar</t>
        </is>
      </c>
      <c r="E1619" s="11" t="inlineStr">
        <is>
          <t>{1}{W}{W}</t>
        </is>
      </c>
      <c r="F1619" s="11" t="inlineStr">
        <is>
          <t>Branco</t>
        </is>
      </c>
      <c r="G1619" s="8" t="n">
        <v>0.03</v>
      </c>
      <c r="H1619" s="11" t="inlineStr">
        <is>
          <t>Rivals of Ixalan (RIX)</t>
        </is>
      </c>
      <c r="I1619" s="11" t="inlineStr">
        <is>
          <t>Não</t>
        </is>
      </c>
      <c r="J1619" s="11" t="n">
        <v>2018</v>
      </c>
      <c r="K1619" s="10" t="n">
        <v>46083</v>
      </c>
      <c r="L1619" s="11" t="n">
        <v>2</v>
      </c>
      <c r="M1619" s="8">
        <f>L1619*G1619</f>
        <v/>
      </c>
      <c r="P1619" s="9" t="n"/>
    </row>
    <row r="1620">
      <c r="A1620" s="11" t="inlineStr">
        <is>
          <t>Eyeblight Assassin / Assassino de Seca-olho</t>
        </is>
      </c>
      <c r="B1620" s="11" t="inlineStr">
        <is>
          <t>Creature — Elf Assassin / Criatura — Elfo Assassino</t>
        </is>
      </c>
      <c r="C1620" s="11" t="inlineStr">
        <is>
          <t>Common / Comum</t>
        </is>
      </c>
      <c r="D1620" s="11" t="inlineStr">
        <is>
          <t>When this creature enters, target creature an opponent controls gets -1/-1 until end of turn. / Quando Assassino de Seca-olho entra no campo de batalha, a criatura alvo que um oponente controla recebe -1/-1 até o final do turno.</t>
        </is>
      </c>
      <c r="E1620" s="11" t="inlineStr">
        <is>
          <t>{2}{B}</t>
        </is>
      </c>
      <c r="F1620" s="11" t="inlineStr">
        <is>
          <t>Preto</t>
        </is>
      </c>
      <c r="G1620" s="8" t="n">
        <v>0.05</v>
      </c>
      <c r="H1620" s="11" t="inlineStr">
        <is>
          <t>Magic Origins (ORI)</t>
        </is>
      </c>
      <c r="I1620" s="11" t="inlineStr">
        <is>
          <t>Não</t>
        </is>
      </c>
      <c r="J1620" s="11" t="n">
        <v>2015</v>
      </c>
      <c r="K1620" s="10" t="n">
        <v>46055</v>
      </c>
      <c r="L1620" s="11" t="n">
        <v>4</v>
      </c>
      <c r="M1620" s="8">
        <f>L1620*G1620</f>
        <v/>
      </c>
      <c r="P1620" s="9" t="n"/>
    </row>
    <row r="1621">
      <c r="A1621" s="11" t="inlineStr">
        <is>
          <t>Eyeblight Assassin / Assassino de Seca-olho</t>
        </is>
      </c>
      <c r="B1621" s="11" t="inlineStr">
        <is>
          <t>Creature — Elf Assassin / Criatura — Elfo Assassino</t>
        </is>
      </c>
      <c r="C1621" s="11" t="inlineStr">
        <is>
          <t>Common / Comum</t>
        </is>
      </c>
      <c r="D1621" s="11" t="inlineStr">
        <is>
          <t>When this creature enters, target creature an opponent controls gets -1/-1 until end of turn. / Quando Assassino de Seca-olho entra no campo de batalha, a criatura alvo que um oponente controla recebe -1/-1 até o final do turno.</t>
        </is>
      </c>
      <c r="E1621" s="11" t="inlineStr">
        <is>
          <t>{2}{B}</t>
        </is>
      </c>
      <c r="F1621" s="11" t="inlineStr">
        <is>
          <t>Preto</t>
        </is>
      </c>
      <c r="G1621" s="8" t="n">
        <v>0.05</v>
      </c>
      <c r="H1621" s="11" t="inlineStr">
        <is>
          <t>Magic Origins (ORI)</t>
        </is>
      </c>
      <c r="I1621" s="11" t="inlineStr">
        <is>
          <t>Não</t>
        </is>
      </c>
      <c r="J1621" s="11" t="n">
        <v>2015</v>
      </c>
      <c r="K1621" s="10" t="n">
        <v>46055</v>
      </c>
      <c r="L1621" s="11" t="n">
        <v>1</v>
      </c>
      <c r="M1621" s="8">
        <f>L1621*G1621</f>
        <v/>
      </c>
      <c r="P1621" s="9" t="n"/>
    </row>
    <row r="1622">
      <c r="A1622" s="11" t="inlineStr">
        <is>
          <t>Eyes Everywhere / Olhos por Toda Parte</t>
        </is>
      </c>
      <c r="B1622" s="11" t="inlineStr">
        <is>
          <t>Enchantment / Encantamento</t>
        </is>
      </c>
      <c r="C1622" s="11" t="inlineStr">
        <is>
          <t>Uncommon / Incomum</t>
        </is>
      </c>
      <c r="D1622" s="11" t="inlineStr">
        <is>
          <t>At the beginning of your upkeep, scry 1. {5}{U}: Exchange control of this enchantment and target nonland permanent. Activate only as a sorcery. / No início de sua manutenção, use vidência 1. {5}{U}: Permute o controle de Olhos por Toda Parte e da permanente alvo que não seja um terreno. Ative esta habilidade somente nos momentos em que poderia conjurar um feitiço.</t>
        </is>
      </c>
      <c r="E1622" s="11" t="inlineStr">
        <is>
          <t>{2}{U}</t>
        </is>
      </c>
      <c r="F1622" s="11" t="inlineStr">
        <is>
          <t>Azul</t>
        </is>
      </c>
      <c r="G1622" s="8" t="n">
        <v>0.06</v>
      </c>
      <c r="H1622" s="11" t="inlineStr">
        <is>
          <t>Ravnica Allegiance (RNA)</t>
        </is>
      </c>
      <c r="I1622" s="11" t="inlineStr">
        <is>
          <t>Não</t>
        </is>
      </c>
      <c r="J1622" s="11" t="n">
        <v>2019</v>
      </c>
      <c r="L1622" s="11" t="n">
        <v>1</v>
      </c>
      <c r="M1622" s="8">
        <f>L1622*G1622</f>
        <v/>
      </c>
      <c r="P1622" s="9" t="n"/>
    </row>
    <row r="1623">
      <c r="A1623" s="11" t="inlineStr">
        <is>
          <t>Ezuri, Renegade Leader / Ezuri, Líder Renegado</t>
        </is>
      </c>
      <c r="B1623" s="11" t="inlineStr">
        <is>
          <t>Legendary Creature — Elf Warrior / Criatura Lendária — Elfo Guerreiro</t>
        </is>
      </c>
      <c r="C1623" s="11" t="inlineStr">
        <is>
          <t>Rare / Rara</t>
        </is>
      </c>
      <c r="D1623" s="11" t="inlineStr">
        <is>
          <t>{G}: Regenerate another target Elf. {2}{G}{G}{G}: Elf creatures you control get +3/+3 and gain trample until end of turn. / {G}: Regenere outro Elfo alvo. {2}{G}{G}{G}: As criaturas do tipo Elfo que você controla recebem +3/+3 e ganham atropelar até o final do turno.</t>
        </is>
      </c>
      <c r="E1623" s="11" t="inlineStr">
        <is>
          <t>{1}{G}{G}</t>
        </is>
      </c>
      <c r="F1623" s="11" t="inlineStr">
        <is>
          <t>Verde</t>
        </is>
      </c>
      <c r="G1623" s="8" t="n">
        <v>29.79</v>
      </c>
      <c r="H1623" s="11" t="inlineStr">
        <is>
          <t>Scars of Mirrodin (SOM)</t>
        </is>
      </c>
      <c r="I1623" s="11" t="inlineStr">
        <is>
          <t>Não</t>
        </is>
      </c>
      <c r="J1623" s="11" t="n">
        <v>2010</v>
      </c>
      <c r="K1623" s="10" t="n">
        <v>46055</v>
      </c>
      <c r="L1623" s="11" t="n">
        <v>1</v>
      </c>
      <c r="M1623" s="8">
        <f>L1623*G1623</f>
        <v/>
      </c>
      <c r="N1623" s="11" t="inlineStr">
        <is>
          <t>Pasta</t>
        </is>
      </c>
      <c r="P1623" s="9" t="n"/>
    </row>
    <row r="1624">
      <c r="A1624" s="11" t="inlineStr">
        <is>
          <t>Ezuri's Archers / Arqueiros de Ezuri</t>
        </is>
      </c>
      <c r="B1624" s="11" t="inlineStr">
        <is>
          <t>Creature — Elf Archer / Criatura — Elfo Arqueiro</t>
        </is>
      </c>
      <c r="C1624" s="11" t="inlineStr">
        <is>
          <t>Common / Comum</t>
        </is>
      </c>
      <c r="D1624" s="11" t="inlineStr">
        <is>
          <t>Reach (This creature can block creatures with flying.) Whenever this creature blocks a creature with flying, this creature gets +3/+0 until end of turn. / Alcance (Esta criatura pode bloquear criaturas com voar.) Toda vez que Arqueiros de Ezuri bloqueia uma criatura com voar, Arqueiros de Ezuri recebe +3/+0 até o final do turno.</t>
        </is>
      </c>
      <c r="E1624" s="11" t="inlineStr">
        <is>
          <t>{G}</t>
        </is>
      </c>
      <c r="F1624" s="11" t="inlineStr">
        <is>
          <t>Verde</t>
        </is>
      </c>
      <c r="G1624" s="8" t="n">
        <v>0.06</v>
      </c>
      <c r="H1624" s="11" t="inlineStr">
        <is>
          <t>Scars of Mirrodin (SOM)</t>
        </is>
      </c>
      <c r="I1624" s="11" t="inlineStr">
        <is>
          <t>Não</t>
        </is>
      </c>
      <c r="J1624" s="11" t="n">
        <v>2010</v>
      </c>
      <c r="K1624" s="10" t="n">
        <v>46054</v>
      </c>
      <c r="L1624" s="11" t="n">
        <v>2</v>
      </c>
      <c r="M1624" s="8">
        <f>L1624*G1624</f>
        <v/>
      </c>
      <c r="P1624" s="9" t="n"/>
    </row>
    <row r="1625">
      <c r="A1625" s="11" t="inlineStr">
        <is>
          <t>Fabrication Module / Módulo de Fabricação</t>
        </is>
      </c>
      <c r="B1625" s="11" t="inlineStr">
        <is>
          <t>Artifact / Artefato</t>
        </is>
      </c>
      <c r="C1625" s="11" t="inlineStr">
        <is>
          <t>Uncommon / Incomum</t>
        </is>
      </c>
      <c r="D1625" s="11" t="inlineStr">
        <is>
          <t>Whenever you get one or more {E} (energy counters), put a +1/+1 counter on target creature you control. {4}, {T}: You get {E}. / Toda vez que você receber um ou mais {E} (marcadores de energia), coloque um marcador +1/+1 na criatura alvo que você controla. {4}, {T}: Você recebe {E}.</t>
        </is>
      </c>
      <c r="E1625" s="11" t="inlineStr">
        <is>
          <t>{3}</t>
        </is>
      </c>
      <c r="F1625" s="11" t="inlineStr">
        <is>
          <t>Incolor</t>
        </is>
      </c>
      <c r="G1625" s="8" t="n">
        <v>0.03</v>
      </c>
      <c r="H1625" s="11" t="inlineStr">
        <is>
          <t>Kaladesh (KLD)</t>
        </is>
      </c>
      <c r="I1625" s="11" t="inlineStr">
        <is>
          <t>Não</t>
        </is>
      </c>
      <c r="J1625" s="11" t="n">
        <v>2016</v>
      </c>
      <c r="L1625" s="11" t="n">
        <v>1</v>
      </c>
      <c r="M1625" s="8">
        <f>L1625*G1625</f>
        <v/>
      </c>
      <c r="P1625" s="9" t="n"/>
    </row>
    <row r="1626">
      <c r="A1626" s="11" t="inlineStr">
        <is>
          <t>Facevaulter / Saltacara</t>
        </is>
      </c>
      <c r="B1626" s="11" t="inlineStr">
        <is>
          <t>Creature — Goblin Warrior / Criatura — Goblin Guerreiro</t>
        </is>
      </c>
      <c r="C1626" s="11" t="inlineStr">
        <is>
          <t>Common / Comum</t>
        </is>
      </c>
      <c r="D1626" s="11" t="inlineStr">
        <is>
          <t>{B}, Sacrifice a Goblin: This creature gets +2/+2 until end of turn. / {B}, Sacrifique um Goblin: Saltacara recebe +2/+2 até o final do turno.</t>
        </is>
      </c>
      <c r="E1626" s="11" t="inlineStr">
        <is>
          <t>{B}</t>
        </is>
      </c>
      <c r="F1626" s="11" t="inlineStr">
        <is>
          <t>Preto</t>
        </is>
      </c>
      <c r="G1626" s="8" t="n">
        <v>0.06</v>
      </c>
      <c r="H1626" s="11" t="inlineStr">
        <is>
          <t>Lorwyn (LRW)</t>
        </is>
      </c>
      <c r="I1626" s="11" t="inlineStr">
        <is>
          <t>Não</t>
        </is>
      </c>
      <c r="J1626" s="11" t="n">
        <v>2007</v>
      </c>
      <c r="K1626" s="10" t="n">
        <v>46023</v>
      </c>
      <c r="L1626" s="11" t="n">
        <v>1</v>
      </c>
      <c r="M1626" s="8">
        <f>L1626*G1626</f>
        <v/>
      </c>
      <c r="P1626" s="9" t="n"/>
    </row>
    <row r="1627">
      <c r="A1627" s="11" t="inlineStr">
        <is>
          <t>Fada Macabra / Faerie Macabre</t>
        </is>
      </c>
      <c r="B1627" s="11" t="inlineStr">
        <is>
          <t>Criatura — Fada Ladino / Creature — Faerie Rogue</t>
        </is>
      </c>
      <c r="C1627" s="11" t="inlineStr">
        <is>
          <t>Comum / Common</t>
        </is>
      </c>
      <c r="D1627" s="11" t="inlineStr">
        <is>
          <t>Voar. Descarte Fada Macabra: Remova do jogo até dois cards alvo em cemitérios. / Flying. Discard Faerie Macabre: Exile up to two target cards from graveyards.</t>
        </is>
      </c>
      <c r="E1627" s="11" t="inlineStr">
        <is>
          <t>{1}{B}{B}</t>
        </is>
      </c>
      <c r="F1627" s="11" t="inlineStr">
        <is>
          <t>Preto</t>
        </is>
      </c>
      <c r="G1627" s="8" t="n">
        <v>41.9</v>
      </c>
      <c r="H1627" s="11" t="inlineStr">
        <is>
          <t>Eventide (EVE)</t>
        </is>
      </c>
      <c r="I1627" s="11" t="inlineStr">
        <is>
          <t>Não</t>
        </is>
      </c>
      <c r="J1627" s="11" t="n">
        <v>2008</v>
      </c>
      <c r="K1627" s="10" t="n">
        <v>46055</v>
      </c>
      <c r="L1627" s="11" t="n">
        <v>1</v>
      </c>
      <c r="M1627" s="8">
        <f>L1627*G1627</f>
        <v/>
      </c>
      <c r="P1627" s="9" t="n"/>
    </row>
    <row r="1628">
      <c r="A1628" s="11" t="inlineStr">
        <is>
          <t>Fade into Antiquity / Desaparecer na Antiguidade</t>
        </is>
      </c>
      <c r="B1628" s="11" t="inlineStr">
        <is>
          <t>Sorcery / Feitiço</t>
        </is>
      </c>
      <c r="C1628" s="11" t="inlineStr">
        <is>
          <t>Common / Comum</t>
        </is>
      </c>
      <c r="D1628" s="11" t="inlineStr">
        <is>
          <t>Exile target artifact or enchantment. / Exile o artefato ou encantamento alvo.</t>
        </is>
      </c>
      <c r="E1628" s="11" t="inlineStr">
        <is>
          <t>{2}{G}</t>
        </is>
      </c>
      <c r="F1628" s="11" t="inlineStr">
        <is>
          <t>Verde</t>
        </is>
      </c>
      <c r="G1628" s="8" t="n">
        <v>0.06</v>
      </c>
      <c r="H1628" s="11" t="inlineStr">
        <is>
          <t>Kamigawa: Neon Dynasty (NEO)</t>
        </is>
      </c>
      <c r="I1628" s="11" t="inlineStr">
        <is>
          <t>Não</t>
        </is>
      </c>
      <c r="J1628" s="11" t="n">
        <v>2022</v>
      </c>
      <c r="L1628" s="11" t="n">
        <v>1</v>
      </c>
      <c r="M1628" s="8">
        <f>L1628*G1628</f>
        <v/>
      </c>
      <c r="P1628" s="9" t="n"/>
    </row>
    <row r="1629">
      <c r="A1629" s="11" t="inlineStr">
        <is>
          <t>Fadiga // Aflição</t>
        </is>
      </c>
      <c r="B1629" s="11" t="inlineStr">
        <is>
          <t>Feitiço / Sorcery</t>
        </is>
      </c>
      <c r="C1629" s="11" t="inlineStr">
        <is>
          <t>Incomum / Uncommon</t>
        </is>
      </c>
      <c r="D1629" s="11" t="inlineStr">
        <is>
          <t>Fadiga: O jogador alvo compra dois cards e perde 2 pontos de vida. Aflição: Aflição causa ao jogador alvo uma quantidade de pontos de dano igual ao número de cards na mão daquele jogador.</t>
        </is>
      </c>
      <c r="E1629" s="11" t="inlineStr">
        <is>
          <t>{2}{B} // {2}{R}</t>
        </is>
      </c>
      <c r="F1629" s="11" t="inlineStr">
        <is>
          <t>Preto/Vermelho</t>
        </is>
      </c>
      <c r="G1629" s="8" t="n">
        <v>0.08</v>
      </c>
      <c r="H1629" s="11" t="inlineStr">
        <is>
          <t>Dragon's Maze (DGM)</t>
        </is>
      </c>
      <c r="I1629" s="11" t="inlineStr">
        <is>
          <t>Não</t>
        </is>
      </c>
      <c r="J1629" s="11" t="n">
        <v>2013</v>
      </c>
      <c r="L1629" s="11" t="n">
        <v>1</v>
      </c>
      <c r="M1629" s="8">
        <f>L1629*G1629</f>
        <v/>
      </c>
      <c r="P1629" s="9" t="n"/>
    </row>
    <row r="1630">
      <c r="A1630" s="11" t="inlineStr">
        <is>
          <t>Fading Hope / Esperança Evanescente</t>
        </is>
      </c>
      <c r="B1630" s="11" t="inlineStr">
        <is>
          <t>Instant / Mágica Instantânea</t>
        </is>
      </c>
      <c r="C1630" s="11" t="inlineStr">
        <is>
          <t>Uncommon / Incomum</t>
        </is>
      </c>
      <c r="D1630" s="11"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630" s="11" t="inlineStr">
        <is>
          <t>{U}</t>
        </is>
      </c>
      <c r="F1630" s="11" t="inlineStr">
        <is>
          <t>Azul</t>
        </is>
      </c>
      <c r="G1630" s="8" t="n">
        <v>1</v>
      </c>
      <c r="H1630" s="11" t="inlineStr">
        <is>
          <t>Innistrad: Midnight Hunt (MID)</t>
        </is>
      </c>
      <c r="I1630" s="11" t="inlineStr">
        <is>
          <t>Não</t>
        </is>
      </c>
      <c r="J1630" s="11" t="n">
        <v>2021</v>
      </c>
      <c r="L1630" s="11" t="n">
        <v>2</v>
      </c>
      <c r="M1630" s="8">
        <f>L1630*G1630</f>
        <v/>
      </c>
      <c r="P1630" s="9" t="n"/>
    </row>
    <row r="1631">
      <c r="A1631" s="11" t="inlineStr">
        <is>
          <t>Faerie Impostor / Impostor Fada</t>
        </is>
      </c>
      <c r="B1631" s="11" t="inlineStr">
        <is>
          <t>Criatura — Fada Ladino</t>
        </is>
      </c>
      <c r="C1631" s="11" t="inlineStr">
        <is>
          <t>Incomum</t>
        </is>
      </c>
      <c r="D1631" s="11" t="inlineStr">
        <is>
          <t>Voar. Quando Impostor Fada entra no campo de batalha, sacrifique-o, a menos que você devolva outra criatura que controla para a mão de seu dono.</t>
        </is>
      </c>
      <c r="E1631" s="11" t="inlineStr">
        <is>
          <t>U</t>
        </is>
      </c>
      <c r="F1631" s="11" t="inlineStr">
        <is>
          <t>Azul</t>
        </is>
      </c>
      <c r="G1631" s="8" t="n">
        <v>0.09</v>
      </c>
      <c r="H1631" s="11" t="inlineStr">
        <is>
          <t>Duel Decks: Speed vs. Cunning</t>
        </is>
      </c>
      <c r="I1631" s="11" t="inlineStr">
        <is>
          <t>Não</t>
        </is>
      </c>
      <c r="J1631" s="11" t="n">
        <v>2014</v>
      </c>
      <c r="K1631" s="10" t="n">
        <v>46024</v>
      </c>
      <c r="L1631" s="11" t="n">
        <v>2</v>
      </c>
      <c r="M1631" s="8">
        <f>L1631*G1631</f>
        <v/>
      </c>
      <c r="P1631" s="9" t="n"/>
    </row>
    <row r="1632">
      <c r="A1632" s="11" t="inlineStr">
        <is>
          <t>Faerie Invaders / Invasores Fadas</t>
        </is>
      </c>
      <c r="B1632" s="11" t="inlineStr">
        <is>
          <t>Criatura — Fada Ladino</t>
        </is>
      </c>
      <c r="C1632" s="11" t="inlineStr">
        <is>
          <t>Comum</t>
        </is>
      </c>
      <c r="D1632" s="11" t="inlineStr">
        <is>
          <t>Lampejo (Você poderá conjurar esta mágica a qualquer momento em que puder conjurar uma mágica instantânea.) Voar.</t>
        </is>
      </c>
      <c r="E1632" s="11" t="inlineStr">
        <is>
          <t>4U</t>
        </is>
      </c>
      <c r="F1632" s="11" t="inlineStr">
        <is>
          <t>Azul</t>
        </is>
      </c>
      <c r="G1632" s="8" t="n">
        <v>0.06</v>
      </c>
      <c r="H1632" s="11" t="inlineStr">
        <is>
          <t>Duel Decks: Speed vs. Cunning</t>
        </is>
      </c>
      <c r="I1632" s="11" t="inlineStr">
        <is>
          <t>Não</t>
        </is>
      </c>
      <c r="J1632" s="11" t="n">
        <v>2014</v>
      </c>
      <c r="K1632" s="10" t="n">
        <v>46084</v>
      </c>
      <c r="L1632" s="11" t="n">
        <v>1</v>
      </c>
      <c r="M1632" s="8">
        <f>L1632*G1632</f>
        <v/>
      </c>
      <c r="P1632" s="9" t="n"/>
    </row>
    <row r="1633">
      <c r="A1633" s="11" t="inlineStr">
        <is>
          <t>Failed Inspection / Inspeção Fracassada</t>
        </is>
      </c>
      <c r="B1633" s="11" t="inlineStr">
        <is>
          <t>Instant / Mágica Instantânea</t>
        </is>
      </c>
      <c r="C1633" s="11" t="inlineStr">
        <is>
          <t>Common / Comum</t>
        </is>
      </c>
      <c r="D1633" s="11" t="inlineStr">
        <is>
          <t>Counter target spell. Draw a card, then discard a card. / Anule a mágica alvo. Compre um card e depois descarte um card.</t>
        </is>
      </c>
      <c r="E1633" s="11" t="inlineStr">
        <is>
          <t>{2}{U}{U}</t>
        </is>
      </c>
      <c r="F1633" s="11" t="inlineStr">
        <is>
          <t>Azul</t>
        </is>
      </c>
      <c r="G1633" s="8" t="n">
        <v>0.03</v>
      </c>
      <c r="H1633" s="11" t="inlineStr">
        <is>
          <t>Kaladesh (KLD)</t>
        </is>
      </c>
      <c r="I1633" s="11" t="inlineStr">
        <is>
          <t>Não</t>
        </is>
      </c>
      <c r="J1633" s="11" t="n">
        <v>2016</v>
      </c>
      <c r="L1633" s="11" t="n">
        <v>3</v>
      </c>
      <c r="M1633" s="8">
        <f>L1633*G1633</f>
        <v/>
      </c>
      <c r="P1633" s="9" t="n"/>
    </row>
    <row r="1634">
      <c r="A1634" s="11" t="inlineStr">
        <is>
          <t>Faith Unbroken / Fé Intacta</t>
        </is>
      </c>
      <c r="B1634" s="11" t="inlineStr">
        <is>
          <t>Enchantment — Aura / Encantamento — Aura</t>
        </is>
      </c>
      <c r="C1634" s="11" t="inlineStr">
        <is>
          <t>Uncommon / Incomum</t>
        </is>
      </c>
      <c r="D1634" s="11" t="inlineStr">
        <is>
          <t>Enchant creature you control When this Aura enters, exile target creature an opponent controls until this Aura leaves the battlefield. Enchanted creature gets +2/+2. / Encantar criatura que você controla Quando Fé Intacta entrar no campo de batalha, exile a criatura alvo que um oponente controla até que Fé Intacta deixe o campo de batalha. A criatura encantada recebe +2/+2.</t>
        </is>
      </c>
      <c r="E1634" s="11" t="inlineStr">
        <is>
          <t>{3}{W}</t>
        </is>
      </c>
      <c r="F1634" s="11" t="inlineStr">
        <is>
          <t>Branco</t>
        </is>
      </c>
      <c r="G1634" s="8" t="n">
        <v>0.1</v>
      </c>
      <c r="H1634" s="11" t="inlineStr">
        <is>
          <t>Eldritch Moon (EMN)</t>
        </is>
      </c>
      <c r="I1634" s="11" t="inlineStr">
        <is>
          <t>Não</t>
        </is>
      </c>
      <c r="J1634" s="11" t="n">
        <v>2016</v>
      </c>
      <c r="L1634" s="11" t="n">
        <v>4</v>
      </c>
      <c r="M1634" s="8">
        <f>L1634*G1634</f>
        <v/>
      </c>
      <c r="P1634" s="9" t="n"/>
    </row>
    <row r="1635">
      <c r="A1635" s="11" t="inlineStr">
        <is>
          <t>Faith's Shield / Escudo da Fé</t>
        </is>
      </c>
      <c r="B1635" s="11" t="inlineStr">
        <is>
          <t>Instant / Mágica Instantânea</t>
        </is>
      </c>
      <c r="C1635" s="11" t="inlineStr">
        <is>
          <t>Uncommon / Incomum</t>
        </is>
      </c>
      <c r="D1635" s="11"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635" s="11" t="inlineStr">
        <is>
          <t>{W}</t>
        </is>
      </c>
      <c r="F1635" s="11" t="inlineStr">
        <is>
          <t>Branco</t>
        </is>
      </c>
      <c r="G1635" s="8" t="n">
        <v>0.23</v>
      </c>
      <c r="H1635" s="11" t="inlineStr">
        <is>
          <t>Dark Ascension (DKA)</t>
        </is>
      </c>
      <c r="I1635" s="11" t="inlineStr">
        <is>
          <t>Não</t>
        </is>
      </c>
      <c r="J1635" s="11" t="n">
        <v>2012</v>
      </c>
      <c r="L1635" s="11" t="n">
        <v>4</v>
      </c>
      <c r="M1635" s="8">
        <f>L1635*G1635</f>
        <v/>
      </c>
      <c r="P1635" s="9" t="n"/>
    </row>
    <row r="1636">
      <c r="A1636" s="11" t="inlineStr">
        <is>
          <t>Faithless Looting / Pilhagem Infiel</t>
        </is>
      </c>
      <c r="B1636" s="11" t="inlineStr">
        <is>
          <t>Sorcery / Feitiço</t>
        </is>
      </c>
      <c r="C1636" s="11" t="inlineStr">
        <is>
          <t>Common / Comum</t>
        </is>
      </c>
      <c r="D1636" s="11"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636" s="11" t="inlineStr">
        <is>
          <t>{R}</t>
        </is>
      </c>
      <c r="F1636" s="11" t="inlineStr">
        <is>
          <t>Vermelho</t>
        </is>
      </c>
      <c r="G1636" s="8" t="n">
        <v>3.07</v>
      </c>
      <c r="H1636" s="11" t="inlineStr">
        <is>
          <t>Dark Ascension (DKA)</t>
        </is>
      </c>
      <c r="I1636" s="11" t="inlineStr">
        <is>
          <t>Não</t>
        </is>
      </c>
      <c r="J1636" s="11" t="n">
        <v>2012</v>
      </c>
      <c r="L1636" s="11" t="n">
        <v>1</v>
      </c>
      <c r="M1636" s="8">
        <f>L1636*G1636</f>
        <v/>
      </c>
      <c r="P1636" s="9" t="n"/>
    </row>
    <row r="1637">
      <c r="A1637" s="11" t="inlineStr">
        <is>
          <t>Fake Your Own Death / Fingir a Própria Morte</t>
        </is>
      </c>
      <c r="B1637" s="11" t="inlineStr">
        <is>
          <t>Instant / Mágica Instantânea</t>
        </is>
      </c>
      <c r="C1637" s="11" t="inlineStr">
        <is>
          <t>Common / Comum</t>
        </is>
      </c>
      <c r="D1637" s="11"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7" s="11" t="inlineStr">
        <is>
          <t>{1}{B}</t>
        </is>
      </c>
      <c r="F1637" s="11" t="inlineStr">
        <is>
          <t>Preto</t>
        </is>
      </c>
      <c r="G1637" s="8" t="n">
        <v>0.07000000000000001</v>
      </c>
      <c r="H1637" s="11" t="inlineStr">
        <is>
          <t>Outlaws of Thunder Junction (OTJ)</t>
        </is>
      </c>
      <c r="I1637" s="11" t="inlineStr">
        <is>
          <t>Não</t>
        </is>
      </c>
      <c r="J1637" s="11" t="n">
        <v>2024</v>
      </c>
      <c r="L1637" s="11" t="n">
        <v>1</v>
      </c>
      <c r="M1637" s="8">
        <f>L1637*G1637</f>
        <v/>
      </c>
      <c r="P1637" s="9" t="n"/>
    </row>
    <row r="1638">
      <c r="A1638" s="11" t="inlineStr">
        <is>
          <t>Falcon, Winged Wonder / Falcão, Prodígio Alado</t>
        </is>
      </c>
      <c r="B1638" s="11" t="inlineStr">
        <is>
          <t>Criatura Lendária — Humano Herói</t>
        </is>
      </c>
      <c r="C1638" s="11" t="inlineStr">
        <is>
          <t>Incomum</t>
        </is>
      </c>
      <c r="D1638" s="11" t="inlineStr">
        <is>
          <t>Voar. Telepatia Aviária — Quando Falcão entrar, crie Asa Vermelha, uma ficha de criatura lendária Ave Batedor azul 1/1 com voar e "Sempre que Asa Vermelha atacar, vigie 1." (Olhe o card do topo de seu grimório. Você pode colocá-lo em seu cemitério.)</t>
        </is>
      </c>
      <c r="E1638" s="11" t="inlineStr">
        <is>
          <t>4{U}</t>
        </is>
      </c>
      <c r="F1638" s="11" t="inlineStr">
        <is>
          <t>Azul</t>
        </is>
      </c>
      <c r="G1638" s="8" t="n">
        <v>0.6899999999999999</v>
      </c>
      <c r="H1638" s="11" t="inlineStr">
        <is>
          <t>Marvel</t>
        </is>
      </c>
      <c r="I1638" s="11" t="inlineStr">
        <is>
          <t>Não</t>
        </is>
      </c>
      <c r="J1638" s="11" t="n">
        <v>2026</v>
      </c>
      <c r="K1638" s="10" t="n">
        <v>46115</v>
      </c>
      <c r="L1638" s="11" t="n">
        <v>1</v>
      </c>
      <c r="M1638" s="8">
        <f>L1638*G1638</f>
        <v/>
      </c>
      <c r="P1638" s="9" t="n"/>
    </row>
    <row r="1639">
      <c r="A1639" s="11" t="inlineStr">
        <is>
          <t>Falkenrath Celebrants / Celebradores Falkenrath</t>
        </is>
      </c>
      <c r="B1639" s="11" t="inlineStr">
        <is>
          <t>Creature — Vampire / Criatura — Vampiro</t>
        </is>
      </c>
      <c r="C1639" s="11" t="inlineStr">
        <is>
          <t>Common / Comum</t>
        </is>
      </c>
      <c r="D1639" s="11" t="inlineStr">
        <is>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is>
      </c>
      <c r="E1639" s="11" t="inlineStr">
        <is>
          <t>{4}{R}</t>
        </is>
      </c>
      <c r="F1639" s="11" t="inlineStr">
        <is>
          <t>Vermelho</t>
        </is>
      </c>
      <c r="G1639" s="8" t="n">
        <v>0.09</v>
      </c>
      <c r="H1639" s="11" t="inlineStr">
        <is>
          <t>Innistrad: Crimson Vow (VOW)</t>
        </is>
      </c>
      <c r="I1639" s="11" t="inlineStr">
        <is>
          <t>Não</t>
        </is>
      </c>
      <c r="J1639" s="11" t="n">
        <v>2021</v>
      </c>
      <c r="K1639" s="10" t="n">
        <v>46116</v>
      </c>
      <c r="L1639" s="11" t="n">
        <v>1</v>
      </c>
      <c r="M1639" s="8">
        <f>L1639*G1639</f>
        <v/>
      </c>
      <c r="P1639" s="9" t="n"/>
    </row>
    <row r="1640">
      <c r="A1640" s="11" t="inlineStr">
        <is>
          <t>Falkenrath Torturer / Torturador Falkenrath</t>
        </is>
      </c>
      <c r="B1640" s="11" t="inlineStr">
        <is>
          <t>Creature — Vampire / Criatura — Vampiro</t>
        </is>
      </c>
      <c r="C1640" s="11" t="inlineStr">
        <is>
          <t>Common / Comum</t>
        </is>
      </c>
      <c r="D1640" s="11"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640" s="11" t="inlineStr">
        <is>
          <t>{2}{B}</t>
        </is>
      </c>
      <c r="F1640" s="11" t="inlineStr">
        <is>
          <t>Preto</t>
        </is>
      </c>
      <c r="G1640" s="8" t="n">
        <v>0.08</v>
      </c>
      <c r="H1640" s="11" t="inlineStr">
        <is>
          <t>Dark Ascension (DKA)</t>
        </is>
      </c>
      <c r="I1640" s="11" t="inlineStr">
        <is>
          <t>Não</t>
        </is>
      </c>
      <c r="J1640" s="11" t="n">
        <v>2012</v>
      </c>
      <c r="K1640" s="10" t="n">
        <v>46024</v>
      </c>
      <c r="L1640" s="11" t="n">
        <v>1</v>
      </c>
      <c r="M1640" s="8">
        <f>L1640*G1640</f>
        <v/>
      </c>
      <c r="P1640" s="9" t="n"/>
    </row>
    <row r="1641">
      <c r="A1641" s="11" t="inlineStr">
        <is>
          <t>Fall of the Hammer / Queda do Martelo</t>
        </is>
      </c>
      <c r="B1641" s="11" t="inlineStr">
        <is>
          <t>Instant / Mágica Instantânea</t>
        </is>
      </c>
      <c r="C1641" s="11" t="inlineStr">
        <is>
          <t>Common / Comum</t>
        </is>
      </c>
      <c r="D1641" s="11" t="inlineStr">
        <is>
          <t>Target creature you control deals damage equal to its power to another target creature. / A criatura alvo que você controla causa dano igual ao seu poder a outra criatura alvo.</t>
        </is>
      </c>
      <c r="E1641" s="11" t="inlineStr">
        <is>
          <t>{1}{R}</t>
        </is>
      </c>
      <c r="F1641" s="11" t="inlineStr">
        <is>
          <t>Vermelho</t>
        </is>
      </c>
      <c r="G1641" s="8" t="n">
        <v>0.02</v>
      </c>
      <c r="H1641" s="11" t="inlineStr">
        <is>
          <t>Born of the Gods (BNG)</t>
        </is>
      </c>
      <c r="I1641" s="11" t="inlineStr">
        <is>
          <t>Não</t>
        </is>
      </c>
      <c r="J1641" s="11" t="n">
        <v>2014</v>
      </c>
      <c r="L1641" s="11" t="n">
        <v>1</v>
      </c>
      <c r="M1641" s="8">
        <f>L1641*G1641</f>
        <v/>
      </c>
      <c r="P1641" s="9" t="n"/>
    </row>
    <row r="1642">
      <c r="A1642" s="11" t="inlineStr">
        <is>
          <t>Fall to Earth</t>
        </is>
      </c>
      <c r="B1642" s="11" t="inlineStr">
        <is>
          <t>Instant</t>
        </is>
      </c>
      <c r="C1642" s="11" t="inlineStr">
        <is>
          <t>Common / Comum</t>
        </is>
      </c>
      <c r="D1642" s="11" t="inlineStr">
        <is>
          <t>Exile target creature. Each player gains 3 life. Basic landcycling {2} ({2}, Discard this card: Search your library for a basic land card, reveal it, put it into your hand, then shuffle.)</t>
        </is>
      </c>
      <c r="E1642" s="11" t="inlineStr">
        <is>
          <t>{4}{W}</t>
        </is>
      </c>
      <c r="F1642" s="11" t="inlineStr">
        <is>
          <t>Branco</t>
        </is>
      </c>
      <c r="G1642" s="8" t="n">
        <v>1.38</v>
      </c>
      <c r="H1642" s="11" t="inlineStr">
        <is>
          <t>Marvel Super Heroes Commander (MSC)</t>
        </is>
      </c>
      <c r="I1642" s="11" t="inlineStr">
        <is>
          <t>Não</t>
        </is>
      </c>
      <c r="J1642" s="11" t="n">
        <v>2026</v>
      </c>
      <c r="L1642" s="11" t="n">
        <v>1</v>
      </c>
      <c r="M1642" s="8">
        <f>L1642*G1642</f>
        <v/>
      </c>
      <c r="P1642" s="9" t="n"/>
    </row>
    <row r="1643">
      <c r="A1643" s="11" t="inlineStr">
        <is>
          <t>False Dawn / Amanhecer Falso</t>
        </is>
      </c>
      <c r="B1643" s="11" t="inlineStr">
        <is>
          <t>Sorcery</t>
        </is>
      </c>
      <c r="C1643" s="11" t="inlineStr">
        <is>
          <t>Rare</t>
        </is>
      </c>
      <c r="D1643" s="11" t="inlineStr">
        <is>
          <t>Colored mana symbols on all permanents you control and on all cards you own that aren't in play become {W} until end of turn. Draw a card.</t>
        </is>
      </c>
      <c r="E1643" s="11" t="inlineStr">
        <is>
          <t>{1}{W}</t>
        </is>
      </c>
      <c r="F1643" s="11" t="inlineStr">
        <is>
          <t>White</t>
        </is>
      </c>
      <c r="G1643" s="8" t="n">
        <v>0.62</v>
      </c>
      <c r="H1643" s="11" t="inlineStr">
        <is>
          <t>Apocalypse (APC)</t>
        </is>
      </c>
      <c r="I1643" s="11" t="inlineStr">
        <is>
          <t>Não</t>
        </is>
      </c>
      <c r="J1643" s="11" t="n">
        <v>2001</v>
      </c>
      <c r="L1643" s="11" t="n">
        <v>1</v>
      </c>
      <c r="M1643" s="8">
        <f>L1643*G1643</f>
        <v/>
      </c>
      <c r="P1643" s="9" t="n"/>
    </row>
    <row r="1644">
      <c r="A1644" s="11" t="inlineStr">
        <is>
          <t>Familiar de Filigrana / Filigree Familiar</t>
        </is>
      </c>
      <c r="B1644" s="11" t="inlineStr">
        <is>
          <t>Criatura Artefato — Raposa</t>
        </is>
      </c>
      <c r="C1644" s="11" t="inlineStr">
        <is>
          <t>Comum</t>
        </is>
      </c>
      <c r="D1644" s="11" t="inlineStr">
        <is>
          <t>Quando Familiar de Filigrana entra no campo de batalha, você ganha 2 pontos de vida. Quando Familiar de Filigrana morrer, compre um card.</t>
        </is>
      </c>
      <c r="E1644" s="11" t="inlineStr">
        <is>
          <t>{3}</t>
        </is>
      </c>
      <c r="F1644" s="11" t="inlineStr">
        <is>
          <t>Incolor</t>
        </is>
      </c>
      <c r="G1644" s="8" t="n">
        <v>0.1</v>
      </c>
      <c r="H1644" s="11" t="inlineStr">
        <is>
          <t>Commander Legends (CMR)</t>
        </is>
      </c>
      <c r="I1644" s="11" t="inlineStr">
        <is>
          <t>Não</t>
        </is>
      </c>
      <c r="J1644" s="11" t="n">
        <v>2020</v>
      </c>
      <c r="K1644" s="10" t="n">
        <v>46055</v>
      </c>
      <c r="L1644" s="11" t="n">
        <v>4</v>
      </c>
      <c r="M1644" s="8">
        <f>L1644*G1644</f>
        <v/>
      </c>
      <c r="P1644" s="9" t="n"/>
    </row>
    <row r="1645">
      <c r="A1645" s="11" t="inlineStr">
        <is>
          <t>Familiar de Nightscape / Nightscape Familiar</t>
        </is>
      </c>
      <c r="B1645" s="11" t="inlineStr">
        <is>
          <t>Criatura — Zumbi / Creature — Zombie</t>
        </is>
      </c>
      <c r="C1645" s="11" t="inlineStr">
        <is>
          <t>Comum / Common</t>
        </is>
      </c>
      <c r="D1645" s="11"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645" s="11" t="inlineStr">
        <is>
          <t>{1}{B}</t>
        </is>
      </c>
      <c r="F1645" s="11" t="inlineStr">
        <is>
          <t>Preto</t>
        </is>
      </c>
      <c r="G1645" s="8" t="n">
        <v>1.19</v>
      </c>
      <c r="H1645" s="11" t="inlineStr">
        <is>
          <t>Dominaria Remastered (DMR)</t>
        </is>
      </c>
      <c r="I1645" s="11" t="inlineStr">
        <is>
          <t>Não</t>
        </is>
      </c>
      <c r="J1645" s="11" t="n">
        <v>2023</v>
      </c>
      <c r="K1645" s="10" t="n">
        <v>46023</v>
      </c>
      <c r="L1645" s="11" t="n">
        <v>3</v>
      </c>
      <c r="M1645" s="8">
        <f>L1645*G1645</f>
        <v/>
      </c>
      <c r="P1645" s="9" t="n"/>
    </row>
    <row r="1646">
      <c r="A1646" s="11" t="inlineStr">
        <is>
          <t>Familiar de Nightscape / Nightscape Familiar</t>
        </is>
      </c>
      <c r="B1646" s="11" t="inlineStr">
        <is>
          <t>Creature — Zombie</t>
        </is>
      </c>
      <c r="C1646" s="11" t="inlineStr">
        <is>
          <t>Common</t>
        </is>
      </c>
      <c r="D1646" s="11" t="inlineStr">
        <is>
          <t>Blue spells and red spells you cast cost {1} less to cast. {1}{B}: Regenerate Nightscape Familiar.</t>
        </is>
      </c>
      <c r="E1646" s="11" t="inlineStr">
        <is>
          <t>{1}{B}</t>
        </is>
      </c>
      <c r="F1646" s="11" t="inlineStr">
        <is>
          <t>Black</t>
        </is>
      </c>
      <c r="G1646" s="8" t="n">
        <v>1.4</v>
      </c>
      <c r="H1646" s="11" t="inlineStr">
        <is>
          <t>Duel Decks: Ajani vs. Nicol Bolas</t>
        </is>
      </c>
      <c r="I1646" s="11" t="inlineStr">
        <is>
          <t>Não</t>
        </is>
      </c>
      <c r="J1646" s="11" t="n">
        <v>2011</v>
      </c>
      <c r="K1646" s="10" t="n">
        <v>46023</v>
      </c>
      <c r="L1646" s="11" t="n">
        <v>1</v>
      </c>
      <c r="M1646" s="8">
        <f>L1646*G1646</f>
        <v/>
      </c>
      <c r="P1646" s="9" t="n"/>
    </row>
    <row r="1647">
      <c r="A1647" s="11" t="inlineStr">
        <is>
          <t>Familiar Protetor de Pulso / Patchwork Rats</t>
        </is>
      </c>
      <c r="B1647" s="11" t="inlineStr">
        <is>
          <t>Criatura Artefato — Equipamento Besta / Artifact Creature — Equipment Beast</t>
        </is>
      </c>
      <c r="C1647" s="11" t="inlineStr">
        <is>
          <t>Comum / Common</t>
        </is>
      </c>
      <c r="D1647" s="11" t="inlineStr">
        <is>
          <t>Salvaguarda {2}. A criatura equipada recebe +2/+1 e tem salvaguarda {2}. Reconfigurar {4}. / Ward {2}. Equipped creature gets +2/+1 and has ward {2}. Reconfigure {4}.</t>
        </is>
      </c>
      <c r="E1647" s="11" t="inlineStr">
        <is>
          <t>{1}{U}</t>
        </is>
      </c>
      <c r="F1647" s="11" t="inlineStr">
        <is>
          <t>Azul</t>
        </is>
      </c>
      <c r="G1647" s="8" t="n">
        <v>0.09</v>
      </c>
      <c r="H1647" s="11" t="inlineStr">
        <is>
          <t>Kamigawa: Neon Dynasty (NEO)</t>
        </is>
      </c>
      <c r="I1647" s="11" t="inlineStr">
        <is>
          <t>Não</t>
        </is>
      </c>
      <c r="J1647" s="11" t="n">
        <v>2022</v>
      </c>
      <c r="K1647" s="10" t="n">
        <v>46024</v>
      </c>
      <c r="L1647" s="11" t="n">
        <v>1</v>
      </c>
      <c r="M1647" s="8">
        <f>L1647*G1647</f>
        <v/>
      </c>
      <c r="P1647" s="9" t="n"/>
    </row>
    <row r="1648">
      <c r="A1648" s="11" t="inlineStr">
        <is>
          <t>Fanatic of Xenagos / Fanático de Xenagos</t>
        </is>
      </c>
      <c r="B1648" s="11" t="inlineStr">
        <is>
          <t>Creature — Centaur Warrior / Criatura — Centauro Guerreiro</t>
        </is>
      </c>
      <c r="C1648" s="11" t="inlineStr">
        <is>
          <t>Uncommon / Incomum</t>
        </is>
      </c>
      <c r="D1648" s="11" t="inlineStr">
        <is>
          <t>Trample Tribute 1 (As this creature enters, an opponent of your choice may put a +1/+1 counter on it.) When this creature enters, if tribute wasn't paid, it gets +1/+1 and gains haste until end of turn. / Atropelar Tributo 1 (Conforme esta criatura entra no campo de batalha, um oponente à sua escolha pode fazer com que ela receba um marcador +1/+1.) Quando Fanático de Xenagos entra no campo de batalha, se o tributo não tiver sido pago, ele recebe +1/+1 e ganha ímpeto até o final do turno.</t>
        </is>
      </c>
      <c r="E1648" s="11" t="inlineStr">
        <is>
          <t>{1}{R}{G}</t>
        </is>
      </c>
      <c r="F1648" s="11" t="inlineStr">
        <is>
          <t>Verde, Vermelho</t>
        </is>
      </c>
      <c r="G1648" s="8" t="n">
        <v>0.05</v>
      </c>
      <c r="H1648" s="11" t="inlineStr">
        <is>
          <t>Born of the Gods (BNG)</t>
        </is>
      </c>
      <c r="I1648" s="11" t="inlineStr">
        <is>
          <t>Não</t>
        </is>
      </c>
      <c r="J1648" s="11" t="n">
        <v>2014</v>
      </c>
      <c r="K1648" s="10" t="n">
        <v>46084</v>
      </c>
      <c r="L1648" s="11" t="n">
        <v>1</v>
      </c>
      <c r="M1648" s="8">
        <f>L1648*G1648</f>
        <v/>
      </c>
      <c r="P1648" s="9" t="n"/>
    </row>
    <row r="1649">
      <c r="A1649" s="11" t="inlineStr">
        <is>
          <t>Fanatical Fever / Febre do Fanático</t>
        </is>
      </c>
      <c r="B1649" s="11" t="inlineStr">
        <is>
          <t>Instant</t>
        </is>
      </c>
      <c r="C1649" s="11" t="inlineStr">
        <is>
          <t>Uncommon / Incomum</t>
        </is>
      </c>
      <c r="D1649" s="11" t="inlineStr">
        <is>
          <t>Target creature gets +3/+0 and gains trample until end of turn.</t>
        </is>
      </c>
      <c r="E1649" s="11" t="inlineStr">
        <is>
          <t>{2}{G}{G}</t>
        </is>
      </c>
      <c r="F1649" s="11" t="inlineStr">
        <is>
          <t>Verde</t>
        </is>
      </c>
      <c r="G1649" s="8" t="n">
        <v>0.14</v>
      </c>
      <c r="H1649" s="11" t="inlineStr">
        <is>
          <t>Ice Age (ICE)</t>
        </is>
      </c>
      <c r="I1649" s="11" t="inlineStr">
        <is>
          <t>Não</t>
        </is>
      </c>
      <c r="J1649" s="11" t="n">
        <v>1995</v>
      </c>
      <c r="L1649" s="11" t="n">
        <v>1</v>
      </c>
      <c r="M1649" s="8">
        <f>L1649*G1649</f>
        <v/>
      </c>
      <c r="P1649" s="9" t="n"/>
    </row>
    <row r="1650">
      <c r="A1650" s="11" t="inlineStr">
        <is>
          <t>Fanatical Firebrand / Instigador Fanático</t>
        </is>
      </c>
      <c r="B1650" s="11" t="inlineStr">
        <is>
          <t>Creature — Goblin Pirate / Criatura — Goblin Pirata</t>
        </is>
      </c>
      <c r="C1650" s="11" t="inlineStr">
        <is>
          <t>Common / Comum</t>
        </is>
      </c>
      <c r="D1650" s="11" t="inlineStr">
        <is>
          <t>Haste (This creature can attack and {T} as soon as it comes under your control.) {T}, Sacrifice this creature: It deals 1 damage to any target. / Ímpeto {T}, sacrifique Instigador Fanático: Ele causa 1 ponto de dano à criatura ou ao jogador alvo.</t>
        </is>
      </c>
      <c r="E1650" s="11" t="inlineStr">
        <is>
          <t>{R}</t>
        </is>
      </c>
      <c r="F1650" s="11" t="inlineStr">
        <is>
          <t>Vermelho</t>
        </is>
      </c>
      <c r="G1650" s="8" t="n">
        <v>0.06</v>
      </c>
      <c r="H1650" s="11" t="inlineStr">
        <is>
          <t>Rivals of Ixalan (RIX)</t>
        </is>
      </c>
      <c r="I1650" s="11" t="inlineStr">
        <is>
          <t>Não</t>
        </is>
      </c>
      <c r="J1650" s="11" t="n">
        <v>2018</v>
      </c>
      <c r="K1650" s="10" t="n">
        <v>46023</v>
      </c>
      <c r="L1650" s="11" t="n">
        <v>3</v>
      </c>
      <c r="M1650" s="8">
        <f>L1650*G1650</f>
        <v/>
      </c>
      <c r="P1650" s="9" t="n"/>
    </row>
    <row r="1651">
      <c r="A1651" s="11" t="inlineStr">
        <is>
          <t>Fancy Footwork</t>
        </is>
      </c>
      <c r="B1651" s="11" t="inlineStr">
        <is>
          <t>Instant — Lesson</t>
        </is>
      </c>
      <c r="C1651" s="11" t="inlineStr">
        <is>
          <t>Uncommon / Incomum</t>
        </is>
      </c>
      <c r="D1651" s="11" t="inlineStr">
        <is>
          <t>Untap one or two target creatures. They each get +2/+2 until end of turn.</t>
        </is>
      </c>
      <c r="E1651" s="11" t="inlineStr">
        <is>
          <t>{2}{W}</t>
        </is>
      </c>
      <c r="F1651" s="11" t="inlineStr">
        <is>
          <t>Branco</t>
        </is>
      </c>
      <c r="G1651" s="8" t="n">
        <v>0.1</v>
      </c>
      <c r="H1651" s="11" t="inlineStr">
        <is>
          <t>Avatar: The Last Airbender (TLA)</t>
        </is>
      </c>
      <c r="I1651" s="11" t="inlineStr">
        <is>
          <t>Não</t>
        </is>
      </c>
      <c r="J1651" s="11" t="n">
        <v>2025</v>
      </c>
      <c r="L1651" s="11" t="n">
        <v>1</v>
      </c>
      <c r="M1651" s="8">
        <f>L1651*G1651</f>
        <v/>
      </c>
      <c r="P1651" s="9" t="n"/>
    </row>
    <row r="1652">
      <c r="A1652" s="11" t="inlineStr">
        <is>
          <t>Fang Guardian</t>
        </is>
      </c>
      <c r="B1652" s="11" t="inlineStr">
        <is>
          <t>Creature — Ape Druid</t>
        </is>
      </c>
      <c r="C1652" s="11" t="inlineStr">
        <is>
          <t>Uncommon / Incomum</t>
        </is>
      </c>
      <c r="D1652" s="11" t="inlineStr">
        <is>
          <t>Flash When this creature enters, another target creature or Vehicle you control gets +2/+2 until end of turn.</t>
        </is>
      </c>
      <c r="E1652" s="11" t="inlineStr">
        <is>
          <t>{3}{G}</t>
        </is>
      </c>
      <c r="F1652" s="11" t="inlineStr">
        <is>
          <t>Verde</t>
        </is>
      </c>
      <c r="G1652" s="8" t="n">
        <v>0.1</v>
      </c>
      <c r="H1652" s="11" t="inlineStr">
        <is>
          <t>Aetherdrift (DFT)</t>
        </is>
      </c>
      <c r="I1652" s="11" t="inlineStr">
        <is>
          <t>Não</t>
        </is>
      </c>
      <c r="J1652" s="11" t="n">
        <v>2025</v>
      </c>
      <c r="K1652" s="10" t="n">
        <v>46057</v>
      </c>
      <c r="L1652" s="11" t="n">
        <v>1</v>
      </c>
      <c r="M1652" s="8">
        <f>L1652*G1652</f>
        <v/>
      </c>
      <c r="P1652" s="9" t="n"/>
    </row>
    <row r="1653">
      <c r="A1653" s="11" t="inlineStr">
        <is>
          <t>Fang, Fearless l'Cie / Fang, l'Cie Destemida</t>
        </is>
      </c>
      <c r="B1653" s="11" t="inlineStr">
        <is>
          <t>Criatura Lendária — Humano Guerreiro</t>
        </is>
      </c>
      <c r="C1653" s="11" t="inlineStr">
        <is>
          <t>Incomum</t>
        </is>
      </c>
      <c r="D1653" s="11" t="inlineStr">
        <is>
          <t>Sempre que um ou mais cards deixarem o seu cemitério, você compra um card e perde 1 de vida. Esta habilidade é ativada apenas uma vez a cada turno. (Funde-se com Vanille, Cheerful l'Cie.)</t>
        </is>
      </c>
      <c r="E1653" s="11" t="inlineStr">
        <is>
          <t>2{B}</t>
        </is>
      </c>
      <c r="F1653" s="11" t="inlineStr">
        <is>
          <t>Preto</t>
        </is>
      </c>
      <c r="G1653" s="8" t="n">
        <v>0.2</v>
      </c>
      <c r="H1653" s="11" t="inlineStr">
        <is>
          <t>Final Fantasy</t>
        </is>
      </c>
      <c r="I1653" s="11" t="inlineStr">
        <is>
          <t>Não</t>
        </is>
      </c>
      <c r="J1653" s="11" t="n">
        <v>2025</v>
      </c>
      <c r="K1653" s="10" t="n">
        <v>46083</v>
      </c>
      <c r="L1653" s="11" t="n">
        <v>1</v>
      </c>
      <c r="M1653" s="8">
        <f>L1653*G1653</f>
        <v/>
      </c>
      <c r="P1653" s="9" t="n"/>
    </row>
    <row r="1654">
      <c r="A1654" s="11" t="inlineStr">
        <is>
          <t>Fanged Flames / Chamas Dentadas</t>
        </is>
      </c>
      <c r="B1654" s="11" t="inlineStr">
        <is>
          <t>Sorcery / Feitiço</t>
        </is>
      </c>
      <c r="C1654" s="11" t="inlineStr">
        <is>
          <t>Common / Comum</t>
        </is>
      </c>
      <c r="D1654" s="11"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654" s="11" t="inlineStr">
        <is>
          <t>{1}{R}</t>
        </is>
      </c>
      <c r="F1654" s="11" t="inlineStr">
        <is>
          <t>Vermelho</t>
        </is>
      </c>
      <c r="G1654" s="8" t="n">
        <v>0.28</v>
      </c>
      <c r="H1654" s="11" t="inlineStr">
        <is>
          <t>Modern Horizons 3 (MH3)</t>
        </is>
      </c>
      <c r="I1654" s="11" t="inlineStr">
        <is>
          <t>Não</t>
        </is>
      </c>
      <c r="J1654" s="11" t="n">
        <v>2024</v>
      </c>
      <c r="L1654" s="11" t="n">
        <v>2</v>
      </c>
      <c r="M1654" s="8">
        <f>L1654*G1654</f>
        <v/>
      </c>
      <c r="P1654" s="9" t="n"/>
    </row>
    <row r="1655">
      <c r="A1655" s="11" t="inlineStr">
        <is>
          <t>Fangren Marauder / Saqueador Fangren</t>
        </is>
      </c>
      <c r="B1655" s="11" t="inlineStr">
        <is>
          <t>Creature — Beast / Criatura — Besta</t>
        </is>
      </c>
      <c r="C1655" s="11" t="inlineStr">
        <is>
          <t>Common / Comum</t>
        </is>
      </c>
      <c r="D1655" s="11" t="inlineStr">
        <is>
          <t>Whenever an artifact is put into a graveyard from the battlefield, you may gain 5 life. / Toda vez que um artefato é colocado num cemitério vindo do campo de batalha, você pode ganhar 5 pontos de vida.</t>
        </is>
      </c>
      <c r="E1655" s="11" t="inlineStr">
        <is>
          <t>{5}{G}</t>
        </is>
      </c>
      <c r="F1655" s="11" t="inlineStr">
        <is>
          <t>Verde</t>
        </is>
      </c>
      <c r="G1655" s="8" t="n">
        <v>2.44</v>
      </c>
      <c r="H1655" s="11" t="inlineStr">
        <is>
          <t>Mirrodin Besieged (MBS)</t>
        </is>
      </c>
      <c r="I1655" s="11" t="inlineStr">
        <is>
          <t>Não</t>
        </is>
      </c>
      <c r="J1655" s="11" t="n">
        <v>2011</v>
      </c>
      <c r="K1655" s="10" t="n">
        <v>46147</v>
      </c>
      <c r="L1655" s="11" t="n">
        <v>1</v>
      </c>
      <c r="M1655" s="8">
        <f>L1655*G1655</f>
        <v/>
      </c>
      <c r="N1655" s="11" t="inlineStr">
        <is>
          <t>Caixa</t>
        </is>
      </c>
      <c r="P1655" s="9" t="n"/>
    </row>
    <row r="1656">
      <c r="A1656" s="11" t="inlineStr">
        <is>
          <t>Fangs of Kalonia / Presas de Kalonia</t>
        </is>
      </c>
      <c r="B1656" s="11" t="inlineStr">
        <is>
          <t>Sorcery / Feitiço</t>
        </is>
      </c>
      <c r="C1656" s="11" t="inlineStr">
        <is>
          <t>Uncommon / Incomum</t>
        </is>
      </c>
      <c r="D1656" s="11" t="inlineStr">
        <is>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is>
      </c>
      <c r="E1656" s="11" t="inlineStr">
        <is>
          <t>{1}{G}</t>
        </is>
      </c>
      <c r="F1656" s="11" t="inlineStr">
        <is>
          <t>Verde</t>
        </is>
      </c>
      <c r="G1656" s="8" t="n">
        <v>0.15</v>
      </c>
      <c r="H1656" s="11" t="inlineStr">
        <is>
          <t>Modern Horizons 3 (MH3)</t>
        </is>
      </c>
      <c r="I1656" s="11" t="inlineStr">
        <is>
          <t>Não</t>
        </is>
      </c>
      <c r="J1656" s="11" t="n">
        <v>2024</v>
      </c>
      <c r="L1656" s="11" t="n">
        <v>1</v>
      </c>
      <c r="M1656" s="8">
        <f>L1656*G1656</f>
        <v/>
      </c>
      <c r="P1656" s="9" t="n"/>
    </row>
    <row r="1657">
      <c r="A1657" s="11" t="inlineStr">
        <is>
          <t>Faramir, Field Commander / Faramir, Comandante de Campo</t>
        </is>
      </c>
      <c r="B1657" s="11" t="inlineStr">
        <is>
          <t>Legendary Creature — Human Soldier / Criatura Lendária — Humano Soldado</t>
        </is>
      </c>
      <c r="C1657" s="11" t="inlineStr">
        <is>
          <t>Uncommon / Incomum</t>
        </is>
      </c>
      <c r="D1657" s="11"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1657" s="11" t="inlineStr">
        <is>
          <t>{3}{W}</t>
        </is>
      </c>
      <c r="F1657" s="11" t="inlineStr">
        <is>
          <t>Branco</t>
        </is>
      </c>
      <c r="G1657" s="8" t="n">
        <v>0.2</v>
      </c>
      <c r="H1657" s="11" t="inlineStr">
        <is>
          <t>The Lord of the Rings: Tales of Middle-earth (LTR)</t>
        </is>
      </c>
      <c r="I1657" s="11" t="inlineStr">
        <is>
          <t>Não</t>
        </is>
      </c>
      <c r="J1657" s="11" t="n">
        <v>2023</v>
      </c>
      <c r="K1657" s="10" t="n">
        <v>46084</v>
      </c>
      <c r="L1657" s="11" t="n">
        <v>1</v>
      </c>
      <c r="M1657" s="8">
        <f>L1657*G1657</f>
        <v/>
      </c>
      <c r="P1657" s="9" t="n"/>
    </row>
    <row r="1658">
      <c r="A1658" s="11" t="inlineStr">
        <is>
          <t>Farhaven Elf / Elfo Porto-longínquo</t>
        </is>
      </c>
      <c r="B1658" s="11" t="inlineStr">
        <is>
          <t>Creature — Elf Druid / Criatura — Elfo Druida</t>
        </is>
      </c>
      <c r="C1658" s="11" t="inlineStr">
        <is>
          <t>Common / Comum</t>
        </is>
      </c>
      <c r="D1658" s="11" t="inlineStr">
        <is>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is>
      </c>
      <c r="E1658" s="11" t="inlineStr">
        <is>
          <t>{2}{G}</t>
        </is>
      </c>
      <c r="F1658" s="11" t="inlineStr">
        <is>
          <t>Verde</t>
        </is>
      </c>
      <c r="G1658" s="8" t="n">
        <v>0.39</v>
      </c>
      <c r="H1658" s="11" t="inlineStr">
        <is>
          <t xml:space="preserve">Pântano Sombrio </t>
        </is>
      </c>
      <c r="I1658" s="11" t="inlineStr">
        <is>
          <t>Não</t>
        </is>
      </c>
      <c r="J1658" s="11" t="n">
        <v>2008</v>
      </c>
      <c r="K1658" s="10" t="n">
        <v>46023</v>
      </c>
      <c r="L1658" s="11" t="n">
        <v>4</v>
      </c>
      <c r="M1658" s="8">
        <f>L1658*G1658</f>
        <v/>
      </c>
      <c r="P1658" s="9" t="n"/>
    </row>
    <row r="1659">
      <c r="A1659" s="11" t="inlineStr">
        <is>
          <t>Farhaven Elf / Elfo Porto-longínquo</t>
        </is>
      </c>
      <c r="B1659" s="11" t="inlineStr">
        <is>
          <t>Creature — Elf Druid / Criatura — Elfo Druida</t>
        </is>
      </c>
      <c r="C1659" s="11" t="inlineStr">
        <is>
          <t>Rare / Rara</t>
        </is>
      </c>
      <c r="D1659" s="11" t="inlineStr">
        <is>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is>
      </c>
      <c r="E1659" s="11" t="inlineStr">
        <is>
          <t>{2}{G}</t>
        </is>
      </c>
      <c r="F1659" s="11" t="inlineStr">
        <is>
          <t>Verde</t>
        </is>
      </c>
      <c r="G1659" s="8" t="n">
        <v>1</v>
      </c>
      <c r="H1659" s="11" t="inlineStr">
        <is>
          <t>Wizards Play Network 2026 (PW26)</t>
        </is>
      </c>
      <c r="I1659" s="11" t="inlineStr">
        <is>
          <t>Não</t>
        </is>
      </c>
      <c r="J1659" s="11" t="n">
        <v>2026</v>
      </c>
      <c r="K1659" s="10" t="n">
        <v>46023</v>
      </c>
      <c r="L1659" s="11" t="n">
        <v>1</v>
      </c>
      <c r="M1659" s="8">
        <f>L1659*G1659</f>
        <v/>
      </c>
      <c r="N1659" s="11" t="inlineStr">
        <is>
          <t>Pasta</t>
        </is>
      </c>
      <c r="P1659" s="9" t="n"/>
    </row>
    <row r="1660">
      <c r="A1660" s="11" t="inlineStr">
        <is>
          <t>Farm // Market / Plantar // Vender</t>
        </is>
      </c>
      <c r="B1660" s="11" t="inlineStr">
        <is>
          <t>Instant // Sorcery / Mágica Instantânea</t>
        </is>
      </c>
      <c r="C1660" s="11" t="inlineStr">
        <is>
          <t>Uncommon / Incomum</t>
        </is>
      </c>
      <c r="D1660" s="11" t="inlineStr">
        <is>
          <t>Farm: Destroy target attacking or blocking creature. // Market: Aftermath (Cast this spell only from your graveyard. Then exile it.) Draw two cards, then discard two cards. / Destrua a criatura atacante ou bloqueadora alvo.</t>
        </is>
      </c>
      <c r="E1660" s="11" t="inlineStr">
        <is>
          <t>{2}{W} // {2}{U}</t>
        </is>
      </c>
      <c r="F1660" s="11" t="inlineStr">
        <is>
          <t>Azul, Branco</t>
        </is>
      </c>
      <c r="G1660" s="8" t="n">
        <v>0.06</v>
      </c>
      <c r="H1660" s="11" t="inlineStr">
        <is>
          <t>Hour of Devastation (HOU)</t>
        </is>
      </c>
      <c r="I1660" s="11" t="inlineStr">
        <is>
          <t>Não</t>
        </is>
      </c>
      <c r="J1660" s="11" t="n">
        <v>2017</v>
      </c>
      <c r="L1660" s="11" t="n">
        <v>1</v>
      </c>
      <c r="M1660" s="8">
        <f>L1660*G1660</f>
        <v/>
      </c>
      <c r="P1660" s="9" t="n"/>
    </row>
    <row r="1661">
      <c r="A1661" s="11" t="inlineStr">
        <is>
          <t>Farrel's Mantle / Manto de Farrel</t>
        </is>
      </c>
      <c r="B1661" s="11" t="inlineStr">
        <is>
          <t>Enchant Creature</t>
        </is>
      </c>
      <c r="C1661" s="11" t="inlineStr">
        <is>
          <t>Uncommon</t>
        </is>
      </c>
      <c r="D1661" s="11"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1661" s="8" t="n">
        <v>0.27</v>
      </c>
      <c r="H1661" s="11" t="inlineStr">
        <is>
          <t>Fallen empires</t>
        </is>
      </c>
      <c r="I1661" s="11" t="inlineStr">
        <is>
          <t>Não</t>
        </is>
      </c>
      <c r="J1661" s="11" t="n">
        <v>1994</v>
      </c>
      <c r="L1661" s="11" t="n">
        <v>1</v>
      </c>
      <c r="M1661" s="8">
        <f>L1661*G1661</f>
        <v/>
      </c>
      <c r="P1661" s="9" t="n"/>
    </row>
    <row r="1662">
      <c r="A1662" s="11" t="inlineStr">
        <is>
          <t>Farrel's Zealot</t>
        </is>
      </c>
      <c r="B1662" s="11" t="inlineStr">
        <is>
          <t>Creature — Human</t>
        </is>
      </c>
      <c r="C1662" s="11" t="inlineStr">
        <is>
          <t>Common / Comum</t>
        </is>
      </c>
      <c r="D1662" s="11" t="inlineStr">
        <is>
          <t>Whenever this creature attacks and isn't blocked, you may have it deal 3 damage to target creature. If you do, this creature assigns no combat damage this turn.</t>
        </is>
      </c>
      <c r="E1662" s="11" t="inlineStr">
        <is>
          <t>{1}{W}{W}</t>
        </is>
      </c>
      <c r="F1662" s="11" t="inlineStr">
        <is>
          <t>Branco</t>
        </is>
      </c>
      <c r="G1662" s="8" t="n">
        <v>0.2</v>
      </c>
      <c r="H1662" s="11" t="inlineStr">
        <is>
          <t>Fallen Empires (FEM)</t>
        </is>
      </c>
      <c r="I1662" s="11" t="inlineStr">
        <is>
          <t>Não</t>
        </is>
      </c>
      <c r="J1662" s="11" t="n">
        <v>1994</v>
      </c>
      <c r="K1662" s="10" t="n">
        <v>46055</v>
      </c>
      <c r="L1662" s="11" t="n">
        <v>1</v>
      </c>
      <c r="M1662" s="8">
        <f>L1662*G1662</f>
        <v/>
      </c>
      <c r="P1662" s="9" t="n"/>
    </row>
    <row r="1663">
      <c r="A1663" s="11" t="inlineStr">
        <is>
          <t>Farrelite Priest</t>
        </is>
      </c>
      <c r="B1663" s="11" t="inlineStr">
        <is>
          <t>Criatura — Clérigo / Summon Cleric</t>
        </is>
      </c>
      <c r="C1663" s="11" t="inlineStr">
        <is>
          <t>Comum / Common</t>
        </is>
      </c>
      <c r="D1663" s="11" t="inlineStr">
        <is>
          <t>{1}: Add {W} to your mana pool. Play this ability as an interrupt. If more than 3 is spent in this way during one turn, bury Farrelite Priest at end of turn.</t>
        </is>
      </c>
      <c r="E1663" s="11" t="inlineStr">
        <is>
          <t>{1}{W}{W}</t>
        </is>
      </c>
      <c r="F1663" s="11" t="inlineStr">
        <is>
          <t>Branco</t>
        </is>
      </c>
      <c r="G1663" s="8" t="n">
        <v>0.33</v>
      </c>
      <c r="H1663" s="11" t="inlineStr">
        <is>
          <t>Fallen Empires (FEM)</t>
        </is>
      </c>
      <c r="I1663" s="11" t="inlineStr">
        <is>
          <t>Não</t>
        </is>
      </c>
      <c r="J1663" s="11" t="n">
        <v>1994</v>
      </c>
      <c r="K1663" s="10" t="n">
        <v>46082</v>
      </c>
      <c r="L1663" s="11" t="n">
        <v>1</v>
      </c>
      <c r="M1663" s="8">
        <f>L1663*G1663</f>
        <v/>
      </c>
      <c r="P1663" s="9" t="n"/>
    </row>
    <row r="1664">
      <c r="A1664" s="11" t="inlineStr">
        <is>
          <t>Farseek / Busca Longínqua</t>
        </is>
      </c>
      <c r="B1664" s="11" t="inlineStr">
        <is>
          <t>Sorcery / Feitiço</t>
        </is>
      </c>
      <c r="C1664" s="11" t="inlineStr">
        <is>
          <t>Common / Comum</t>
        </is>
      </c>
      <c r="D1664" s="11" t="inlineStr">
        <is>
          <t>Search your library for a Plains, Island, Swamp, or Mountain card, put it onto the battlefield tapped, then shuffle. / Procure um card de Planície, Ilha, Pântano ou Montanha no seu grimório e coloque-o no campo de batalha virado. Depois, embaralhe seu grimório.</t>
        </is>
      </c>
      <c r="E1664" s="11" t="inlineStr">
        <is>
          <t>{1}{G}</t>
        </is>
      </c>
      <c r="F1664" s="11" t="inlineStr">
        <is>
          <t>Verde</t>
        </is>
      </c>
      <c r="G1664" s="8" t="n">
        <v>4.48</v>
      </c>
      <c r="H1664" s="11" t="inlineStr">
        <is>
          <t>Ravnica: City of Guilds (RAV)</t>
        </is>
      </c>
      <c r="I1664" s="11" t="inlineStr">
        <is>
          <t>Não</t>
        </is>
      </c>
      <c r="J1664" s="11" t="n">
        <v>2005</v>
      </c>
      <c r="L1664" s="11" t="n">
        <v>1</v>
      </c>
      <c r="M1664" s="8">
        <f>L1664*G1664</f>
        <v/>
      </c>
      <c r="N1664" s="11" t="inlineStr">
        <is>
          <t>Pasta</t>
        </is>
      </c>
      <c r="P1664" s="9" t="n"/>
    </row>
    <row r="1665">
      <c r="A1665" s="11" t="inlineStr">
        <is>
          <t>Fatal Fissure</t>
        </is>
      </c>
      <c r="B1665" s="11" t="inlineStr">
        <is>
          <t>Instant</t>
        </is>
      </c>
      <c r="C1665" s="11" t="inlineStr">
        <is>
          <t>Uncommon / Incomum</t>
        </is>
      </c>
      <c r="D1665" s="11" t="inlineStr">
        <is>
          <t>Choose target creature. When that creature dies this turn, you earthbend 4. (Target land you control becomes a 0/0 creature with haste that's still a land. Put four +1/+1 counters on it. When it dies or is exiled, return it to the battlefield tapped.)</t>
        </is>
      </c>
      <c r="E1665" s="11" t="inlineStr">
        <is>
          <t>{1}{B}</t>
        </is>
      </c>
      <c r="F1665" s="11" t="inlineStr">
        <is>
          <t>Preto</t>
        </is>
      </c>
      <c r="G1665" s="8" t="n">
        <v>0.07000000000000001</v>
      </c>
      <c r="H1665" s="11" t="inlineStr">
        <is>
          <t>Avatar: The Last Airbender (TLA)</t>
        </is>
      </c>
      <c r="I1665" s="11" t="inlineStr">
        <is>
          <t>Não</t>
        </is>
      </c>
      <c r="J1665" s="11" t="n">
        <v>2025</v>
      </c>
      <c r="L1665" s="11" t="n">
        <v>2</v>
      </c>
      <c r="M1665" s="8">
        <f>L1665*G1665</f>
        <v/>
      </c>
      <c r="P1665" s="9" t="n"/>
    </row>
    <row r="1666">
      <c r="A1666" s="11" t="inlineStr">
        <is>
          <t>Fatal Fumes / Fumaça Fatal</t>
        </is>
      </c>
      <c r="B1666" s="11" t="inlineStr">
        <is>
          <t>Instant / Mágica Instantânea</t>
        </is>
      </c>
      <c r="C1666" s="11" t="inlineStr">
        <is>
          <t>Common / Comum</t>
        </is>
      </c>
      <c r="D1666" s="11" t="inlineStr">
        <is>
          <t>Target creature gets -4/-2 until end of turn. / A criatura alvo recebe -4/-2 até o final do turno.</t>
        </is>
      </c>
      <c r="E1666" s="11" t="inlineStr">
        <is>
          <t>{3}{B}</t>
        </is>
      </c>
      <c r="F1666" s="11" t="inlineStr">
        <is>
          <t>Preto</t>
        </is>
      </c>
      <c r="G1666" s="8" t="n">
        <v>0.05</v>
      </c>
      <c r="H1666" s="11" t="inlineStr">
        <is>
          <t>Dragon's Maze (DGM)</t>
        </is>
      </c>
      <c r="I1666" s="11" t="inlineStr">
        <is>
          <t>Não</t>
        </is>
      </c>
      <c r="J1666" s="11" t="n">
        <v>2013</v>
      </c>
      <c r="L1666" s="11" t="n">
        <v>1</v>
      </c>
      <c r="M1666" s="8">
        <f>L1666*G1666</f>
        <v/>
      </c>
      <c r="P1666" s="9" t="n"/>
    </row>
    <row r="1667">
      <c r="A1667" s="11" t="inlineStr">
        <is>
          <t>Fatal Lore / Conhecimento Fatal</t>
        </is>
      </c>
      <c r="B1667" s="11" t="inlineStr">
        <is>
          <t>Sorcery</t>
        </is>
      </c>
      <c r="C1667" s="11" t="inlineStr">
        <is>
          <t>Rare / Rara</t>
        </is>
      </c>
      <c r="D1667" s="11" t="inlineStr">
        <is>
          <t>An opponent chooses one — • You draw three cards. • You destroy up to two target creatures that player controls. They can't be regenerated. That player draws up to three cards.</t>
        </is>
      </c>
      <c r="E1667" s="11" t="inlineStr">
        <is>
          <t>{2}{B}{B}</t>
        </is>
      </c>
      <c r="F1667" s="11" t="inlineStr">
        <is>
          <t>Preto</t>
        </is>
      </c>
      <c r="G1667" s="8" t="n">
        <v>2.48</v>
      </c>
      <c r="H1667" s="11" t="inlineStr">
        <is>
          <t>Alliances (ALL)</t>
        </is>
      </c>
      <c r="I1667" s="11" t="inlineStr">
        <is>
          <t>Não</t>
        </is>
      </c>
      <c r="J1667" s="11" t="n">
        <v>1996</v>
      </c>
      <c r="L1667" s="11" t="n">
        <v>1</v>
      </c>
      <c r="M1667" s="8">
        <f>L1667*G1667</f>
        <v/>
      </c>
      <c r="P1667" s="9" t="n"/>
    </row>
    <row r="1668">
      <c r="A1668" s="11" t="inlineStr">
        <is>
          <t>Fate Foretold / Destino Previsto</t>
        </is>
      </c>
      <c r="B1668" s="11" t="inlineStr">
        <is>
          <t>Enchantment — Aura / Encantamento — Aura</t>
        </is>
      </c>
      <c r="C1668" s="11" t="inlineStr">
        <is>
          <t>Common / Comum</t>
        </is>
      </c>
      <c r="D1668" s="11" t="inlineStr">
        <is>
          <t>Enchant creature When this Aura enters, draw a card. When enchanted creature dies, its controller draws a card. / Encantar criatura Quando Destino Previsto entrar no campo de batalha, compre um card. Quando a criatura encantada morre, seu controlador compra um card.</t>
        </is>
      </c>
      <c r="E1668" s="11" t="inlineStr">
        <is>
          <t>{1}{U}</t>
        </is>
      </c>
      <c r="F1668" s="11" t="inlineStr">
        <is>
          <t>Azul</t>
        </is>
      </c>
      <c r="G1668" s="8" t="n">
        <v>0.06</v>
      </c>
      <c r="H1668" s="11" t="inlineStr">
        <is>
          <t>Theros (THS)</t>
        </is>
      </c>
      <c r="I1668" s="11" t="inlineStr">
        <is>
          <t>Não</t>
        </is>
      </c>
      <c r="J1668" s="11" t="n">
        <v>2013</v>
      </c>
      <c r="L1668" s="11" t="n">
        <v>1</v>
      </c>
      <c r="M1668" s="8">
        <f>L1668*G1668</f>
        <v/>
      </c>
      <c r="P1668" s="9" t="n"/>
    </row>
    <row r="1669">
      <c r="A1669" s="11" t="inlineStr">
        <is>
          <t>Fate of the Sun-Cryst</t>
        </is>
      </c>
      <c r="B1669" s="11" t="inlineStr">
        <is>
          <t>Instant</t>
        </is>
      </c>
      <c r="C1669" s="11" t="inlineStr">
        <is>
          <t>Comum</t>
        </is>
      </c>
      <c r="D1669" s="11" t="inlineStr">
        <is>
          <t>This spell costs 2 less to cast if it targets a tapped creature. Destroy target nonland permanent.</t>
        </is>
      </c>
      <c r="E1669" s="11" t="inlineStr">
        <is>
          <t>4W</t>
        </is>
      </c>
      <c r="F1669" s="11" t="inlineStr">
        <is>
          <t>Branco</t>
        </is>
      </c>
      <c r="G1669" s="8" t="n">
        <v>0.04</v>
      </c>
      <c r="H1669" s="11" t="inlineStr">
        <is>
          <t>Final Fantasy (FFXII)</t>
        </is>
      </c>
      <c r="I1669" s="11" t="inlineStr">
        <is>
          <t>Não</t>
        </is>
      </c>
      <c r="J1669" s="11" t="n">
        <v>2025</v>
      </c>
      <c r="L1669" s="11" t="n">
        <v>6</v>
      </c>
      <c r="M1669" s="8">
        <f>L1669*G1669</f>
        <v/>
      </c>
      <c r="P1669" s="9" t="n"/>
    </row>
    <row r="1670">
      <c r="A1670" s="11" t="inlineStr">
        <is>
          <t>Fate Transfer / Transferência de Destino</t>
        </is>
      </c>
      <c r="B1670" s="11" t="inlineStr">
        <is>
          <t>Instant / Mágica Instantânea</t>
        </is>
      </c>
      <c r="C1670" s="11" t="inlineStr">
        <is>
          <t>Common / Comum</t>
        </is>
      </c>
      <c r="D1670" s="11" t="inlineStr">
        <is>
          <t>Move all counters from target creature onto another target creature. / Mova todos os marcadores da criatura alvo para outra criatura alvo.</t>
        </is>
      </c>
      <c r="E1670" s="11" t="inlineStr">
        <is>
          <t>{1}{U/B}</t>
        </is>
      </c>
      <c r="F1670" s="11" t="inlineStr">
        <is>
          <t>Preto, Azul</t>
        </is>
      </c>
      <c r="G1670" s="8" t="n">
        <v>0.2</v>
      </c>
      <c r="H1670" s="11" t="inlineStr">
        <is>
          <t>Shadowmoor (SHM)</t>
        </is>
      </c>
      <c r="I1670" s="11" t="inlineStr">
        <is>
          <t>Não</t>
        </is>
      </c>
      <c r="J1670" s="11" t="n">
        <v>2008</v>
      </c>
      <c r="L1670" s="11" t="n">
        <v>1</v>
      </c>
      <c r="M1670" s="8">
        <f>L1670*G1670</f>
        <v/>
      </c>
      <c r="P1670" s="9" t="n"/>
    </row>
    <row r="1671">
      <c r="A1671" s="11" t="inlineStr">
        <is>
          <t>Fated Infatuation / Paixão Predestinada</t>
        </is>
      </c>
      <c r="B1671" s="11" t="inlineStr">
        <is>
          <t>Instant / Mágica Instantânea</t>
        </is>
      </c>
      <c r="C1671" s="11" t="inlineStr">
        <is>
          <t>Rare / Rara</t>
        </is>
      </c>
      <c r="D1671" s="11" t="inlineStr">
        <is>
          <t>Create a token that's a copy of target creature you control. If it's your turn, scry 2. / Coloque uma ficha no campo de batalha que seja uma cópia da criatura alvo que você controla. Se for o seu turno, use vidência 2. (Olhe os dois cards do topo do seu grimório. Depois, coloque qualquer número deles no fundo do seu grimório e o restante no topo em qualquer ordem.)</t>
        </is>
      </c>
      <c r="E1671" s="11" t="inlineStr">
        <is>
          <t>{U}{U}{U}</t>
        </is>
      </c>
      <c r="F1671" s="11" t="inlineStr">
        <is>
          <t>Azul</t>
        </is>
      </c>
      <c r="G1671" s="8" t="n">
        <v>0.49</v>
      </c>
      <c r="H1671" s="11" t="inlineStr">
        <is>
          <t>Born of the Gods (BNG)</t>
        </is>
      </c>
      <c r="I1671" s="11" t="inlineStr">
        <is>
          <t>Não</t>
        </is>
      </c>
      <c r="J1671" s="11" t="n">
        <v>2014</v>
      </c>
      <c r="L1671" s="11" t="n">
        <v>1</v>
      </c>
      <c r="M1671" s="8">
        <f>L1671*G1671</f>
        <v/>
      </c>
      <c r="P1671" s="9" t="n"/>
    </row>
    <row r="1672">
      <c r="A1672" s="11" t="inlineStr">
        <is>
          <t>Fathom Feeder / Alimentador das Profundezas</t>
        </is>
      </c>
      <c r="B1672" s="11" t="inlineStr">
        <is>
          <t>Creature — Eldrazi Drone / Criatura — Eldrazi Zangão</t>
        </is>
      </c>
      <c r="C1672" s="11" t="inlineStr">
        <is>
          <t>Rare / Rara</t>
        </is>
      </c>
      <c r="D1672" s="11"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672" s="11" t="inlineStr">
        <is>
          <t>{U}{B}</t>
        </is>
      </c>
      <c r="F1672" s="11" t="inlineStr">
        <is>
          <t>Preto, Azul</t>
        </is>
      </c>
      <c r="G1672" s="8" t="n">
        <v>0.1</v>
      </c>
      <c r="H1672" s="11" t="inlineStr">
        <is>
          <t>Battle for Zendikar (BFZ)</t>
        </is>
      </c>
      <c r="I1672" s="11" t="inlineStr">
        <is>
          <t>Não</t>
        </is>
      </c>
      <c r="J1672" s="11" t="n">
        <v>2015</v>
      </c>
      <c r="K1672" s="10" t="n">
        <v>46023</v>
      </c>
      <c r="L1672" s="11" t="n">
        <v>1</v>
      </c>
      <c r="M1672" s="8">
        <f>L1672*G1672</f>
        <v/>
      </c>
      <c r="P1672" s="9" t="n"/>
    </row>
    <row r="1673">
      <c r="A1673" s="11" t="inlineStr">
        <is>
          <t>Fathom Fleet Boarder / Abordador da Frota Abissal</t>
        </is>
      </c>
      <c r="B1673" s="11" t="inlineStr">
        <is>
          <t>Creature — Orc Pirate / Criatura — Orc Pirata</t>
        </is>
      </c>
      <c r="C1673" s="11" t="inlineStr">
        <is>
          <t>Common / Comum</t>
        </is>
      </c>
      <c r="D1673" s="11" t="inlineStr">
        <is>
          <t>When this creature enters, you lose 2 life unless you control another Pirate. / Quando Abordador da Frota Abissal entra no campo de batalha, você perde 2 pontos de vida, a menos que você controle outro Pirata.</t>
        </is>
      </c>
      <c r="E1673" s="11" t="inlineStr">
        <is>
          <t>{2}{B}</t>
        </is>
      </c>
      <c r="F1673" s="11" t="inlineStr">
        <is>
          <t>Preto</t>
        </is>
      </c>
      <c r="G1673" s="8" t="n">
        <v>0.03</v>
      </c>
      <c r="H1673" s="11" t="inlineStr">
        <is>
          <t>Rivals of Ixalan (RIX)</t>
        </is>
      </c>
      <c r="I1673" s="11" t="inlineStr">
        <is>
          <t>Não</t>
        </is>
      </c>
      <c r="J1673" s="11" t="n">
        <v>2018</v>
      </c>
      <c r="K1673" s="10" t="n">
        <v>46084</v>
      </c>
      <c r="L1673" s="11" t="n">
        <v>1</v>
      </c>
      <c r="M1673" s="8">
        <f>L1673*G1673</f>
        <v/>
      </c>
      <c r="P1673" s="9" t="n"/>
    </row>
    <row r="1674">
      <c r="A1674" s="11" t="inlineStr">
        <is>
          <t>Fathom Fleet Cutthroat / Degoladora da Frota Abissal</t>
        </is>
      </c>
      <c r="B1674" s="11" t="inlineStr">
        <is>
          <t>Creature — Human Pirate / Criatura — Humano Pirata</t>
        </is>
      </c>
      <c r="C1674" s="11" t="inlineStr">
        <is>
          <t>Common / Comum</t>
        </is>
      </c>
      <c r="D1674" s="11" t="inlineStr">
        <is>
          <t>When this creature enters, destroy target creature an opponent controls that was dealt damage this turn. / Quando Degoladora da Frota Abissal entrar no campo de batalha, destrua a criatura alvo que um oponente controla que sofreu dano neste turno.</t>
        </is>
      </c>
      <c r="E1674" s="11" t="inlineStr">
        <is>
          <t>{3}{B}</t>
        </is>
      </c>
      <c r="F1674" s="11" t="inlineStr">
        <is>
          <t>Preto</t>
        </is>
      </c>
      <c r="G1674" s="8" t="n">
        <v>0.03</v>
      </c>
      <c r="H1674" s="11" t="inlineStr">
        <is>
          <t>Ixalan (XLN)</t>
        </is>
      </c>
      <c r="I1674" s="11" t="inlineStr">
        <is>
          <t>Não</t>
        </is>
      </c>
      <c r="J1674" s="11" t="n">
        <v>2017</v>
      </c>
      <c r="K1674" s="10" t="n">
        <v>46084</v>
      </c>
      <c r="L1674" s="11" t="n">
        <v>1</v>
      </c>
      <c r="M1674" s="8">
        <f>L1674*G1674</f>
        <v/>
      </c>
      <c r="P1674" s="9" t="n"/>
    </row>
    <row r="1675">
      <c r="A1675" s="11" t="inlineStr">
        <is>
          <t>Fathom Seer / Vidente das Profundezas</t>
        </is>
      </c>
      <c r="B1675" s="11" t="inlineStr">
        <is>
          <t>Criatura — Ilusão</t>
        </is>
      </c>
      <c r="C1675" s="11" t="inlineStr">
        <is>
          <t>Comum</t>
        </is>
      </c>
      <c r="D1675" s="11"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675" s="11" t="inlineStr">
        <is>
          <t>1U</t>
        </is>
      </c>
      <c r="F1675" s="11" t="inlineStr">
        <is>
          <t>Azul</t>
        </is>
      </c>
      <c r="G1675" s="8" t="n">
        <v>0.06</v>
      </c>
      <c r="H1675" s="11" t="inlineStr">
        <is>
          <t>Duel Decks: Speed vs. Cunning</t>
        </is>
      </c>
      <c r="I1675" s="11" t="inlineStr">
        <is>
          <t>Não</t>
        </is>
      </c>
      <c r="J1675" s="11" t="n">
        <v>2014</v>
      </c>
      <c r="K1675" s="10" t="n">
        <v>46082</v>
      </c>
      <c r="L1675" s="11" t="n">
        <v>3</v>
      </c>
      <c r="M1675" s="8">
        <f>L1675*G1675</f>
        <v/>
      </c>
      <c r="P1675" s="9" t="n"/>
    </row>
    <row r="1676">
      <c r="A1676" s="11" t="inlineStr">
        <is>
          <t>Fatia de Sombra / Shadow Slice</t>
        </is>
      </c>
      <c r="B1676" s="11" t="inlineStr">
        <is>
          <t>Feitiço / Sorcery</t>
        </is>
      </c>
      <c r="C1676" s="11" t="inlineStr">
        <is>
          <t>Comum / Common</t>
        </is>
      </c>
      <c r="D1676" s="11"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676" s="11" t="inlineStr">
        <is>
          <t>{4}{B}</t>
        </is>
      </c>
      <c r="F1676" s="11" t="inlineStr">
        <is>
          <t>Preto</t>
        </is>
      </c>
      <c r="G1676" s="8" t="n">
        <v>0.05</v>
      </c>
      <c r="H1676" s="11" t="inlineStr">
        <is>
          <t>Gatecrash (GTC)</t>
        </is>
      </c>
      <c r="I1676" s="11" t="inlineStr">
        <is>
          <t>Não</t>
        </is>
      </c>
      <c r="J1676" s="11" t="n">
        <v>2013</v>
      </c>
      <c r="L1676" s="11" t="n">
        <v>4</v>
      </c>
      <c r="M1676" s="8">
        <f>L1676*G1676</f>
        <v/>
      </c>
      <c r="P1676" s="9" t="n"/>
    </row>
    <row r="1677">
      <c r="A1677" s="11" t="inlineStr">
        <is>
          <t>Fauna Shaman / Xamã da Fauna</t>
        </is>
      </c>
      <c r="B1677" s="11" t="inlineStr">
        <is>
          <t>Creature — Elf Shaman / Criatura — Elfo Xamã</t>
        </is>
      </c>
      <c r="C1677" s="11" t="inlineStr">
        <is>
          <t>Rare / Rara</t>
        </is>
      </c>
      <c r="D1677" s="11" t="inlineStr">
        <is>
          <t>{G}, {T}, Discard a creature card: Search your library for a creature card, reveal it, put it into your hand, then shuffle. / {G}, {T}, Descarte um card de criatura: Procure um card de criatura em seu grimório, revele-o e coloque-o em sua mão. Depois, embaralhe seu grimório.</t>
        </is>
      </c>
      <c r="E1677" s="11" t="inlineStr">
        <is>
          <t>{1}{G}</t>
        </is>
      </c>
      <c r="F1677" s="11" t="inlineStr">
        <is>
          <t>Verde</t>
        </is>
      </c>
      <c r="G1677" s="8" t="n">
        <v>14.99</v>
      </c>
      <c r="H1677" s="11" t="inlineStr">
        <is>
          <t>Magic 2011 (M11)</t>
        </is>
      </c>
      <c r="I1677" s="11" t="inlineStr">
        <is>
          <t>Não</t>
        </is>
      </c>
      <c r="J1677" s="11" t="n">
        <v>2010</v>
      </c>
      <c r="K1677" s="10" t="n">
        <v>46055</v>
      </c>
      <c r="L1677" s="11" t="n">
        <v>1</v>
      </c>
      <c r="M1677" s="8">
        <f>L1677*G1677</f>
        <v/>
      </c>
      <c r="N1677" s="11" t="inlineStr">
        <is>
          <t>Caixa</t>
        </is>
      </c>
      <c r="P1677" s="9" t="n"/>
    </row>
    <row r="1678">
      <c r="A1678" s="11" t="inlineStr">
        <is>
          <t>Faunsbane Troll / Trol Ruína dos Faunos</t>
        </is>
      </c>
      <c r="B1678" s="11" t="inlineStr">
        <is>
          <t>Creature — Troll / Criatura — Trol</t>
        </is>
      </c>
      <c r="C1678" s="11" t="inlineStr">
        <is>
          <t>Rare / Rara</t>
        </is>
      </c>
      <c r="D1678" s="11" t="inlineStr">
        <is>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is>
      </c>
      <c r="E1678" s="11" t="inlineStr">
        <is>
          <t>{2}{B}{G}</t>
        </is>
      </c>
      <c r="F1678" s="11" t="inlineStr">
        <is>
          <t>Preto, Verde</t>
        </is>
      </c>
      <c r="G1678" s="8" t="n">
        <v>0.11</v>
      </c>
      <c r="H1678" s="11" t="inlineStr">
        <is>
          <t>Wilds of Eldraine (WOE)</t>
        </is>
      </c>
      <c r="I1678" s="11" t="inlineStr">
        <is>
          <t>Não</t>
        </is>
      </c>
      <c r="J1678" s="11" t="n">
        <v>2023</v>
      </c>
      <c r="K1678" s="10" t="n">
        <v>46116</v>
      </c>
      <c r="L1678" s="11" t="n">
        <v>2</v>
      </c>
      <c r="M1678" s="8">
        <f>L1678*G1678</f>
        <v/>
      </c>
      <c r="P1678" s="9" t="n"/>
    </row>
    <row r="1679">
      <c r="A1679" s="11" t="inlineStr">
        <is>
          <t>Favor of Jukai / Proteção de Jukai</t>
        </is>
      </c>
      <c r="B1679" s="11" t="inlineStr">
        <is>
          <t>Enchantment — Aura / Encantamento — Aura</t>
        </is>
      </c>
      <c r="C1679" s="11" t="inlineStr">
        <is>
          <t>Common / Comum</t>
        </is>
      </c>
      <c r="D1679" s="11"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1679" s="11" t="inlineStr">
        <is>
          <t>{3}{G}</t>
        </is>
      </c>
      <c r="F1679" s="11" t="inlineStr">
        <is>
          <t>Verde</t>
        </is>
      </c>
      <c r="G1679" s="8" t="n">
        <v>0.04</v>
      </c>
      <c r="H1679" s="11" t="inlineStr">
        <is>
          <t>Kamigawa: Neon Dynasty (NEO)</t>
        </is>
      </c>
      <c r="I1679" s="11" t="inlineStr">
        <is>
          <t>Não</t>
        </is>
      </c>
      <c r="J1679" s="11" t="n">
        <v>2022</v>
      </c>
      <c r="L1679" s="11" t="n">
        <v>1</v>
      </c>
      <c r="M1679" s="8">
        <f>L1679*G1679</f>
        <v/>
      </c>
      <c r="P1679" s="9" t="n"/>
    </row>
    <row r="1680">
      <c r="A1680" s="11" t="inlineStr">
        <is>
          <t>Fear / Amedrontar</t>
        </is>
      </c>
      <c r="B1680" s="11" t="inlineStr">
        <is>
          <t>Enchantment — Aura / Encantamento — Aura</t>
        </is>
      </c>
      <c r="C1680" s="11" t="inlineStr">
        <is>
          <t>Common / Comum</t>
        </is>
      </c>
      <c r="D1680"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1680" s="11" t="inlineStr">
        <is>
          <t>{B}{B}</t>
        </is>
      </c>
      <c r="F1680" s="11" t="inlineStr">
        <is>
          <t>Preto</t>
        </is>
      </c>
      <c r="G1680" s="8" t="n">
        <v>0.08</v>
      </c>
      <c r="H1680" s="11" t="inlineStr">
        <is>
          <t>Quarta Edição</t>
        </is>
      </c>
      <c r="I1680" s="11" t="inlineStr">
        <is>
          <t>Não</t>
        </is>
      </c>
      <c r="J1680" s="11" t="n">
        <v>1995</v>
      </c>
      <c r="L1680" s="11" t="n">
        <v>3</v>
      </c>
      <c r="M1680" s="8">
        <f>L1680*G1680</f>
        <v/>
      </c>
      <c r="P1680" s="9" t="n"/>
    </row>
    <row r="1681">
      <c r="A1681" s="11" t="inlineStr">
        <is>
          <t>Fear / Amedrontar</t>
        </is>
      </c>
      <c r="B1681" s="11" t="inlineStr">
        <is>
          <t>Enchantment — Aura / Encantamento — Aura</t>
        </is>
      </c>
      <c r="C1681" s="11" t="inlineStr">
        <is>
          <t>Common / Comum</t>
        </is>
      </c>
      <c r="D1681"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1681" s="11" t="inlineStr">
        <is>
          <t>{B}{B}</t>
        </is>
      </c>
      <c r="F1681" s="11" t="inlineStr">
        <is>
          <t>Preto</t>
        </is>
      </c>
      <c r="G1681" s="8" t="n">
        <v>0.21</v>
      </c>
      <c r="H1681" s="11" t="inlineStr">
        <is>
          <t>Quarta Edição (BB)</t>
        </is>
      </c>
      <c r="I1681" s="11" t="inlineStr">
        <is>
          <t>Não</t>
        </is>
      </c>
      <c r="J1681" s="11" t="n">
        <v>1995</v>
      </c>
      <c r="L1681" s="11" t="n">
        <v>3</v>
      </c>
      <c r="M1681" s="8">
        <f>L1681*G1681</f>
        <v/>
      </c>
      <c r="P1681" s="9" t="n"/>
    </row>
    <row r="1682">
      <c r="A1682" s="11" t="inlineStr">
        <is>
          <t>Fear / Amedrontar</t>
        </is>
      </c>
      <c r="B1682" s="11" t="inlineStr">
        <is>
          <t>Enchantment — Aura / Encantamento — Aura</t>
        </is>
      </c>
      <c r="C1682" s="11" t="inlineStr">
        <is>
          <t>Common / Comum</t>
        </is>
      </c>
      <c r="D1682"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1682" s="11" t="inlineStr">
        <is>
          <t>{B}{B}</t>
        </is>
      </c>
      <c r="F1682" s="11" t="inlineStr">
        <is>
          <t>Preto</t>
        </is>
      </c>
      <c r="G1682" s="8" t="n">
        <v>0.15</v>
      </c>
      <c r="H1682" s="11" t="inlineStr">
        <is>
          <t>Revised Edition</t>
        </is>
      </c>
      <c r="I1682" s="11" t="inlineStr">
        <is>
          <t>Não</t>
        </is>
      </c>
      <c r="J1682" s="11" t="n">
        <v>1995</v>
      </c>
      <c r="L1682" s="11" t="n">
        <v>2</v>
      </c>
      <c r="M1682" s="8">
        <f>L1682*G1682</f>
        <v/>
      </c>
      <c r="P1682" s="9" t="n"/>
    </row>
    <row r="1683">
      <c r="A1683" s="11" t="inlineStr">
        <is>
          <t>Fear of Burning Alive</t>
        </is>
      </c>
      <c r="B1683" s="11" t="inlineStr">
        <is>
          <t>Enchantment Creature — Nightmare</t>
        </is>
      </c>
      <c r="C1683" s="11" t="inlineStr">
        <is>
          <t>Uncommon / Incomum</t>
        </is>
      </c>
      <c r="D1683" s="11" t="inlineStr">
        <is>
          <t>When this creature enters, it deals 4 damage to each opponent. Delirium — Whenever a source you control deals noncombat damage to an opponent, if there are four or more card types among cards in your graveyard, this creature deals that amount of damage to target creature that player controls.</t>
        </is>
      </c>
      <c r="E1683" s="11" t="inlineStr">
        <is>
          <t>{4}{R}{R}</t>
        </is>
      </c>
      <c r="F1683" s="11" t="inlineStr">
        <is>
          <t>Vermelho</t>
        </is>
      </c>
      <c r="G1683" s="8" t="n">
        <v>0.09</v>
      </c>
      <c r="H1683" s="11" t="inlineStr">
        <is>
          <t>Duskmourn: House of Horror (DSK)</t>
        </is>
      </c>
      <c r="I1683" s="11" t="inlineStr">
        <is>
          <t>Não</t>
        </is>
      </c>
      <c r="J1683" s="11" t="n">
        <v>2024</v>
      </c>
      <c r="K1683" s="10" t="n">
        <v>46116</v>
      </c>
      <c r="L1683" s="11" t="n">
        <v>1</v>
      </c>
      <c r="M1683" s="8">
        <f>L1683*G1683</f>
        <v/>
      </c>
      <c r="P1683" s="9" t="n"/>
    </row>
    <row r="1684">
      <c r="A1684" s="11" t="inlineStr">
        <is>
          <t>Fear of Impostors</t>
        </is>
      </c>
      <c r="B1684" s="11" t="inlineStr">
        <is>
          <t>Enchantment Creature — Nightmare</t>
        </is>
      </c>
      <c r="C1684" s="11" t="inlineStr">
        <is>
          <t>Uncommon / Incomum</t>
        </is>
      </c>
      <c r="D1684" s="11" t="inlineStr">
        <is>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is>
      </c>
      <c r="E1684" s="11" t="inlineStr">
        <is>
          <t>{1}{U}{U}</t>
        </is>
      </c>
      <c r="F1684" s="11" t="inlineStr">
        <is>
          <t>Azul</t>
        </is>
      </c>
      <c r="G1684" s="8" t="n">
        <v>0.19</v>
      </c>
      <c r="H1684" s="11" t="inlineStr">
        <is>
          <t>Duskmourn: House of Horror (DSK)</t>
        </is>
      </c>
      <c r="I1684" s="11" t="inlineStr">
        <is>
          <t>Não</t>
        </is>
      </c>
      <c r="J1684" s="11" t="n">
        <v>2024</v>
      </c>
      <c r="K1684" s="10" t="n">
        <v>46056</v>
      </c>
      <c r="L1684" s="11" t="n">
        <v>1</v>
      </c>
      <c r="M1684" s="8">
        <f>L1684*G1684</f>
        <v/>
      </c>
      <c r="P1684" s="9" t="n"/>
    </row>
    <row r="1685">
      <c r="A1685" s="11" t="inlineStr">
        <is>
          <t>Fear of Surveillance</t>
        </is>
      </c>
      <c r="B1685" s="11" t="inlineStr">
        <is>
          <t>Enchantment Creature — Nightmare</t>
        </is>
      </c>
      <c r="C1685" s="11" t="inlineStr">
        <is>
          <t>Common / Comum</t>
        </is>
      </c>
      <c r="D1685" s="11" t="inlineStr">
        <is>
          <t>Vigilance Whenever this creature attacks, surveil 1. (Look at the top card of your library. You may put it into your graveyard.)</t>
        </is>
      </c>
      <c r="E1685" s="11" t="inlineStr">
        <is>
          <t>{1}{W}</t>
        </is>
      </c>
      <c r="F1685" s="11" t="inlineStr">
        <is>
          <t>Branco</t>
        </is>
      </c>
      <c r="G1685" s="8" t="n">
        <v>0.05</v>
      </c>
      <c r="H1685" s="11" t="inlineStr">
        <is>
          <t>Duskmourn: House of Horror (DSK)</t>
        </is>
      </c>
      <c r="I1685" s="11" t="inlineStr">
        <is>
          <t>Não</t>
        </is>
      </c>
      <c r="J1685" s="11" t="n">
        <v>2024</v>
      </c>
      <c r="K1685" s="10" t="n">
        <v>46055</v>
      </c>
      <c r="L1685" s="11" t="n">
        <v>1</v>
      </c>
      <c r="M1685" s="8">
        <f>L1685*G1685</f>
        <v/>
      </c>
      <c r="P1685" s="9" t="n"/>
    </row>
    <row r="1686">
      <c r="A1686" s="11" t="inlineStr">
        <is>
          <t>Fear of the Dark</t>
        </is>
      </c>
      <c r="B1686" s="11" t="inlineStr">
        <is>
          <t>Enchantment Creature — Nightmare</t>
        </is>
      </c>
      <c r="C1686" s="11" t="inlineStr">
        <is>
          <t>Common / Comum</t>
        </is>
      </c>
      <c r="D1686" s="11" t="inlineStr">
        <is>
          <t>Whenever this creature attacks, if defending player controls no Glimmer creatures, it gains menace and deathtouch until end of turn. (A creature with menace can't be blocked except by two or more creatures.)</t>
        </is>
      </c>
      <c r="E1686" s="11" t="inlineStr">
        <is>
          <t>{4}{B}</t>
        </is>
      </c>
      <c r="F1686" s="11" t="inlineStr">
        <is>
          <t>Preto</t>
        </is>
      </c>
      <c r="G1686" s="8" t="n">
        <v>0.03</v>
      </c>
      <c r="H1686" s="11" t="inlineStr">
        <is>
          <t>Duskmourn: House of Horror (DSK)</t>
        </is>
      </c>
      <c r="I1686" s="11" t="inlineStr">
        <is>
          <t>Não</t>
        </is>
      </c>
      <c r="J1686" s="11" t="n">
        <v>2024</v>
      </c>
      <c r="K1686" s="10" t="n">
        <v>46147</v>
      </c>
      <c r="L1686" s="11" t="n">
        <v>1</v>
      </c>
      <c r="M1686" s="8">
        <f>L1686*G1686</f>
        <v/>
      </c>
      <c r="P1686" s="9" t="n"/>
    </row>
    <row r="1687">
      <c r="A1687" s="11" t="inlineStr">
        <is>
          <t>Fearsome Temper / Temperamento Medonho</t>
        </is>
      </c>
      <c r="B1687" s="11" t="inlineStr">
        <is>
          <t>Enchantment — Aura / Encantamento — Aura</t>
        </is>
      </c>
      <c r="C1687" s="11" t="inlineStr">
        <is>
          <t>Common / Comum</t>
        </is>
      </c>
      <c r="D1687" s="11" t="inlineStr">
        <is>
          <t>Enchant creature Enchanted creature gets +2/+2 and has "{2}{R}: Target creature can't block this creature this turn." / Encantar criatura A criatura encantada recebe +2/+2 e tem "{2}{R}: A criatura alvo não pode bloquear esta criatura neste turno."</t>
        </is>
      </c>
      <c r="E1687" s="11" t="inlineStr">
        <is>
          <t>{2}{R}</t>
        </is>
      </c>
      <c r="F1687" s="11" t="inlineStr">
        <is>
          <t>Vermelho</t>
        </is>
      </c>
      <c r="G1687" s="8" t="n">
        <v>0.03</v>
      </c>
      <c r="H1687" s="11" t="inlineStr">
        <is>
          <t>Born of the Gods (BNG)</t>
        </is>
      </c>
      <c r="I1687" s="11" t="inlineStr">
        <is>
          <t>Não</t>
        </is>
      </c>
      <c r="J1687" s="11" t="n">
        <v>2014</v>
      </c>
      <c r="L1687" s="11" t="n">
        <v>1</v>
      </c>
      <c r="M1687" s="8">
        <f>L1687*G1687</f>
        <v/>
      </c>
      <c r="P1687" s="9" t="n"/>
    </row>
    <row r="1688">
      <c r="A1688" s="11" t="inlineStr">
        <is>
          <t>Feast of Dreams / Banquete de Sonhos</t>
        </is>
      </c>
      <c r="B1688" s="11" t="inlineStr">
        <is>
          <t>Instant / Mágica Instantânea</t>
        </is>
      </c>
      <c r="C1688" s="11" t="inlineStr">
        <is>
          <t>Common / Comum</t>
        </is>
      </c>
      <c r="D1688" s="11" t="inlineStr">
        <is>
          <t>Destroy target enchanted creature or enchantment creature. / Destrua a criatura encantada ou a criatura encantamento alvo.</t>
        </is>
      </c>
      <c r="E1688" s="11" t="inlineStr">
        <is>
          <t>{1}{B}</t>
        </is>
      </c>
      <c r="F1688" s="11" t="inlineStr">
        <is>
          <t>Preto</t>
        </is>
      </c>
      <c r="G1688" s="8" t="n">
        <v>0.06</v>
      </c>
      <c r="H1688" s="11" t="inlineStr">
        <is>
          <t>Journey into Nyx (JOU)</t>
        </is>
      </c>
      <c r="I1688" s="11" t="inlineStr">
        <is>
          <t>Não</t>
        </is>
      </c>
      <c r="J1688" s="11" t="n">
        <v>2014</v>
      </c>
      <c r="L1688" s="11" t="n">
        <v>4</v>
      </c>
      <c r="M1688" s="8">
        <f>L1688*G1688</f>
        <v/>
      </c>
      <c r="P1688" s="9" t="n"/>
    </row>
    <row r="1689">
      <c r="A1689" s="11" t="inlineStr">
        <is>
          <t>Feast of Flesh / Banquete de Carne</t>
        </is>
      </c>
      <c r="B1689" s="11" t="inlineStr">
        <is>
          <t>Sorcery / Feitiço</t>
        </is>
      </c>
      <c r="C1689" s="11" t="inlineStr">
        <is>
          <t>Common / Comum</t>
        </is>
      </c>
      <c r="D1689" s="11"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689" s="11" t="inlineStr">
        <is>
          <t>{B}</t>
        </is>
      </c>
      <c r="F1689" s="11" t="inlineStr">
        <is>
          <t>Preto</t>
        </is>
      </c>
      <c r="G1689" s="8" t="n">
        <v>0.09</v>
      </c>
      <c r="H1689" s="11" t="inlineStr">
        <is>
          <t>Coldsnap (CSP)</t>
        </is>
      </c>
      <c r="I1689" s="11" t="inlineStr">
        <is>
          <t>Não</t>
        </is>
      </c>
      <c r="J1689" s="11" t="n">
        <v>2006</v>
      </c>
      <c r="L1689" s="11" t="n">
        <v>2</v>
      </c>
      <c r="M1689" s="8">
        <f>L1689*G1689</f>
        <v/>
      </c>
      <c r="P1689" s="9" t="n"/>
    </row>
    <row r="1690">
      <c r="A1690" s="11" t="inlineStr">
        <is>
          <t>Feast of Succession / Banquete da Sucessão</t>
        </is>
      </c>
      <c r="B1690" s="11" t="inlineStr">
        <is>
          <t>Sorcery / Feitiço</t>
        </is>
      </c>
      <c r="C1690" s="11" t="inlineStr">
        <is>
          <t>Uncommon / Incomum</t>
        </is>
      </c>
      <c r="D1690" s="11" t="inlineStr">
        <is>
          <t>All creatures get -4/-4 until end of turn. You become the monarch. / Todas as criaturas recebem -4/-4 até o final do turno. Você se torna o monarca.</t>
        </is>
      </c>
      <c r="E1690" s="11" t="inlineStr">
        <is>
          <t>{4}{B}{B}</t>
        </is>
      </c>
      <c r="F1690" s="11" t="inlineStr">
        <is>
          <t>Preto</t>
        </is>
      </c>
      <c r="G1690" s="8" t="n">
        <v>0.2</v>
      </c>
      <c r="H1690" s="11" t="inlineStr">
        <is>
          <t>Commander Masters (CMM)</t>
        </is>
      </c>
      <c r="I1690" s="11" t="inlineStr">
        <is>
          <t>Não</t>
        </is>
      </c>
      <c r="J1690" s="11" t="n">
        <v>2023</v>
      </c>
      <c r="L1690" s="11" t="n">
        <v>1</v>
      </c>
      <c r="M1690" s="8">
        <f>L1690*G1690</f>
        <v/>
      </c>
      <c r="P1690" s="9" t="n"/>
    </row>
    <row r="1691">
      <c r="A1691" s="11" t="inlineStr">
        <is>
          <t>Feast of the Unicorn / Festim de Unicórnio</t>
        </is>
      </c>
      <c r="B1691" s="11" t="inlineStr">
        <is>
          <t>Enchantment — Aura</t>
        </is>
      </c>
      <c r="C1691" s="11" t="inlineStr">
        <is>
          <t>Common / Comum</t>
        </is>
      </c>
      <c r="D1691" s="11" t="inlineStr">
        <is>
          <t>Enchant creature Enchanted creature gets +4/+0.</t>
        </is>
      </c>
      <c r="E1691" s="11" t="inlineStr">
        <is>
          <t>{3}{B}</t>
        </is>
      </c>
      <c r="F1691" s="11" t="inlineStr">
        <is>
          <t>Preto</t>
        </is>
      </c>
      <c r="G1691" s="8" t="n">
        <v>0.09</v>
      </c>
      <c r="H1691" s="11" t="inlineStr">
        <is>
          <t>Homelands (HML)</t>
        </is>
      </c>
      <c r="I1691" s="11" t="inlineStr">
        <is>
          <t>Não</t>
        </is>
      </c>
      <c r="J1691" s="11" t="n">
        <v>1995</v>
      </c>
      <c r="L1691" s="11" t="n">
        <v>1</v>
      </c>
      <c r="M1691" s="8">
        <f>L1691*G1691</f>
        <v/>
      </c>
      <c r="P1691" s="9" t="n"/>
    </row>
    <row r="1692">
      <c r="A1692" s="11" t="inlineStr">
        <is>
          <t>Feast or Famine / Fartura ou Penúria</t>
        </is>
      </c>
      <c r="B1692" s="11" t="inlineStr">
        <is>
          <t>Instant</t>
        </is>
      </c>
      <c r="C1692" s="11" t="inlineStr">
        <is>
          <t>Common / Comum</t>
        </is>
      </c>
      <c r="D1692" s="11" t="inlineStr">
        <is>
          <t>Choose one — • Create a 2/2 black Zombie creature token. • Destroy target nonartifact, nonblack creature. It can't be regenerated.</t>
        </is>
      </c>
      <c r="E1692" s="11" t="inlineStr">
        <is>
          <t>{3}{B}</t>
        </is>
      </c>
      <c r="F1692" s="11" t="inlineStr">
        <is>
          <t>Preto</t>
        </is>
      </c>
      <c r="G1692" s="8" t="n">
        <v>0.08</v>
      </c>
      <c r="H1692" s="11" t="inlineStr">
        <is>
          <t>Alliances (ALL)</t>
        </is>
      </c>
      <c r="I1692" s="11" t="inlineStr">
        <is>
          <t>Não</t>
        </is>
      </c>
      <c r="J1692" s="11" t="n">
        <v>1996</v>
      </c>
      <c r="L1692" s="11" t="n">
        <v>2</v>
      </c>
      <c r="M1692" s="8">
        <f>L1692*G1692</f>
        <v/>
      </c>
      <c r="P1692" s="9" t="n"/>
    </row>
    <row r="1693">
      <c r="A1693" s="11" t="inlineStr">
        <is>
          <t>Feaster of Fools / Devorador de Tolos</t>
        </is>
      </c>
      <c r="B1693" s="11" t="inlineStr">
        <is>
          <t>Creature — Demon / Criatura — Demônio</t>
        </is>
      </c>
      <c r="C1693" s="11" t="inlineStr">
        <is>
          <t>Uncommon / Incomum</t>
        </is>
      </c>
      <c r="D1693" s="11" t="inlineStr">
        <is>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is>
      </c>
      <c r="E1693" s="11" t="inlineStr">
        <is>
          <t>{4}{B}{B}</t>
        </is>
      </c>
      <c r="F1693" s="11" t="inlineStr">
        <is>
          <t>Preto</t>
        </is>
      </c>
      <c r="G1693" s="8" t="n">
        <v>0.1</v>
      </c>
      <c r="H1693" s="11" t="inlineStr">
        <is>
          <t>Modern Horizons (MH1)</t>
        </is>
      </c>
      <c r="I1693" s="11" t="inlineStr">
        <is>
          <t>Não</t>
        </is>
      </c>
      <c r="J1693" s="11" t="n">
        <v>2019</v>
      </c>
      <c r="K1693" s="10" t="n">
        <v>46084</v>
      </c>
      <c r="L1693" s="11" t="n">
        <v>1</v>
      </c>
      <c r="M1693" s="8">
        <f>L1693*G1693</f>
        <v/>
      </c>
      <c r="P1693" s="9" t="n"/>
    </row>
    <row r="1694">
      <c r="A1694" s="11" t="inlineStr">
        <is>
          <t>Feat of Resistance / Demonstração de Resistência</t>
        </is>
      </c>
      <c r="B1694" s="11" t="inlineStr">
        <is>
          <t>Instant / Mágica Instantânea</t>
        </is>
      </c>
      <c r="C1694" s="11" t="inlineStr">
        <is>
          <t>Common / Comum</t>
        </is>
      </c>
      <c r="D1694" s="11" t="inlineStr">
        <is>
          <t>Put a +1/+1 counter on target creature you control. It gains protection from the color of your choice until end of turn. (It can't be blocked, targeted, dealt damage, enchanted, or equipped by anything of that color.) / Coloque um marcador +1/+1 na criatura alvo que você controla. Ela ganha proteção contra a cor de sua escolha até o final do turno. (Ela não pode ser bloqueada, ser alvo, sofrer dano, ser encantada nem equipada por nada daquela cor.)</t>
        </is>
      </c>
      <c r="E1694" s="11" t="inlineStr">
        <is>
          <t>{1}{W}</t>
        </is>
      </c>
      <c r="F1694" s="11" t="inlineStr">
        <is>
          <t>Branco</t>
        </is>
      </c>
      <c r="G1694" s="8" t="n">
        <v>0.06</v>
      </c>
      <c r="H1694" s="11" t="inlineStr">
        <is>
          <t>Khans of Tarkir (KTK)</t>
        </is>
      </c>
      <c r="I1694" s="11" t="inlineStr">
        <is>
          <t>Não</t>
        </is>
      </c>
      <c r="J1694" s="11" t="n">
        <v>2014</v>
      </c>
      <c r="L1694" s="11" t="n">
        <v>2</v>
      </c>
      <c r="M1694" s="8">
        <f>L1694*G1694</f>
        <v/>
      </c>
      <c r="P1694" s="9" t="n"/>
    </row>
    <row r="1695">
      <c r="A1695" s="11" t="inlineStr">
        <is>
          <t>Featherbrained Filcher</t>
        </is>
      </c>
      <c r="B1695" s="11" t="inlineStr">
        <is>
          <t>Creature — Bird Mutant</t>
        </is>
      </c>
      <c r="C1695" s="11" t="inlineStr">
        <is>
          <t>Uncommon / Incomum</t>
        </is>
      </c>
      <c r="D1695" s="11" t="inlineStr">
        <is>
          <t>Flying When this creature leaves the battlefield, create a Food token. (It's an artifact with "{2}, {T}, Sacrifice this token: You gain 3 life.")</t>
        </is>
      </c>
      <c r="E1695" s="11" t="inlineStr">
        <is>
          <t>{W}</t>
        </is>
      </c>
      <c r="F1695" s="11" t="inlineStr">
        <is>
          <t>Branco</t>
        </is>
      </c>
      <c r="G1695" s="8" t="n">
        <v>0.11</v>
      </c>
      <c r="H1695" s="11" t="inlineStr">
        <is>
          <t>Teenage Mutant Ninja Turtles (TMT)</t>
        </is>
      </c>
      <c r="I1695" s="11" t="inlineStr">
        <is>
          <t>Não</t>
        </is>
      </c>
      <c r="J1695" s="11" t="n">
        <v>2026</v>
      </c>
      <c r="K1695" s="11" t="inlineStr">
        <is>
          <t>0/2</t>
        </is>
      </c>
      <c r="L1695" s="11" t="n">
        <v>2</v>
      </c>
      <c r="M1695" s="8">
        <f>L1695*G1695</f>
        <v/>
      </c>
      <c r="P1695" s="9" t="n"/>
    </row>
    <row r="1696">
      <c r="A1696" s="11" t="inlineStr">
        <is>
          <t>Feed the Cauldron / Alimentar o Caldeirão</t>
        </is>
      </c>
      <c r="B1696" s="11" t="inlineStr">
        <is>
          <t>Instant / Mágica Instantânea</t>
        </is>
      </c>
      <c r="C1696" s="11" t="inlineStr">
        <is>
          <t>Common / Comum</t>
        </is>
      </c>
      <c r="D1696" s="11"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696" s="11" t="inlineStr">
        <is>
          <t>{2}{B}</t>
        </is>
      </c>
      <c r="F1696" s="11" t="inlineStr">
        <is>
          <t>Preto</t>
        </is>
      </c>
      <c r="G1696" s="8" t="n">
        <v>0.05</v>
      </c>
      <c r="H1696" s="11" t="inlineStr">
        <is>
          <t>Wilds of Eldraine (WOE)</t>
        </is>
      </c>
      <c r="I1696" s="11" t="inlineStr">
        <is>
          <t>Não</t>
        </is>
      </c>
      <c r="J1696" s="11" t="n">
        <v>2023</v>
      </c>
      <c r="L1696" s="11" t="n">
        <v>1</v>
      </c>
      <c r="M1696" s="8">
        <f>L1696*G1696</f>
        <v/>
      </c>
      <c r="P1696" s="9" t="n"/>
    </row>
    <row r="1697">
      <c r="A1697" s="11" t="inlineStr">
        <is>
          <t>Feed the Cycle</t>
        </is>
      </c>
      <c r="B1697" s="11" t="inlineStr">
        <is>
          <t>Instant</t>
        </is>
      </c>
      <c r="C1697" s="11" t="inlineStr">
        <is>
          <t>Uncommon / Incomum</t>
        </is>
      </c>
      <c r="D1697" s="11" t="inlineStr">
        <is>
          <t>As an additional cost to cast this spell, forage or pay {B}. (To forage, exile three cards from your graveyard or sacrifice a Food.) Destroy target creature or planeswalker.</t>
        </is>
      </c>
      <c r="E1697" s="11" t="inlineStr">
        <is>
          <t>{1}{B}</t>
        </is>
      </c>
      <c r="F1697" s="11" t="inlineStr">
        <is>
          <t>Preto</t>
        </is>
      </c>
      <c r="G1697" s="8" t="n">
        <v>0.45</v>
      </c>
      <c r="H1697" s="11" t="inlineStr">
        <is>
          <t>Bloomburrow (BLB)</t>
        </is>
      </c>
      <c r="I1697" s="11" t="inlineStr">
        <is>
          <t>Não</t>
        </is>
      </c>
      <c r="J1697" s="11" t="n">
        <v>2024</v>
      </c>
      <c r="L1697" s="11" t="n">
        <v>1</v>
      </c>
      <c r="M1697" s="8">
        <f>L1697*G1697</f>
        <v/>
      </c>
      <c r="P1697" s="9" t="n"/>
    </row>
    <row r="1698">
      <c r="A1698" s="11" t="inlineStr">
        <is>
          <t>Feed the Flames</t>
        </is>
      </c>
      <c r="B1698" s="11" t="inlineStr">
        <is>
          <t>Instant</t>
        </is>
      </c>
      <c r="C1698" s="11" t="inlineStr">
        <is>
          <t>Common</t>
        </is>
      </c>
      <c r="D1698" s="11" t="inlineStr">
        <is>
          <t>Feed the Flames deals 5 damage to target creature. If that creature would die this turn, exile it instead.</t>
        </is>
      </c>
      <c r="E1698" s="11" t="inlineStr">
        <is>
          <t>{3}{R}</t>
        </is>
      </c>
      <c r="F1698" s="11" t="inlineStr">
        <is>
          <t>Red</t>
        </is>
      </c>
      <c r="G1698" s="8" t="n">
        <v>0.05</v>
      </c>
      <c r="H1698" s="11" t="inlineStr">
        <is>
          <t>Lorwyn Eclipsed (ECL)</t>
        </is>
      </c>
      <c r="I1698" s="11" t="inlineStr">
        <is>
          <t>Não</t>
        </is>
      </c>
      <c r="J1698" s="11" t="n">
        <v>2026</v>
      </c>
      <c r="L1698" s="11" t="n">
        <v>1</v>
      </c>
      <c r="M1698" s="8">
        <f>L1698*G1698</f>
        <v/>
      </c>
      <c r="P1698" s="9" t="n"/>
    </row>
    <row r="1699">
      <c r="A1699" s="11" t="inlineStr">
        <is>
          <t>Feign Death / Simular Morte</t>
        </is>
      </c>
      <c r="B1699" s="11" t="inlineStr">
        <is>
          <t>Instant / Mágica Instantânea</t>
        </is>
      </c>
      <c r="C1699" s="11" t="inlineStr">
        <is>
          <t>Common / Comum</t>
        </is>
      </c>
      <c r="D1699" s="11"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1699" s="11" t="inlineStr">
        <is>
          <t>{B}</t>
        </is>
      </c>
      <c r="F1699" s="11" t="inlineStr">
        <is>
          <t>Preto</t>
        </is>
      </c>
      <c r="G1699" s="8" t="n">
        <v>2.49</v>
      </c>
      <c r="H1699" s="11" t="inlineStr">
        <is>
          <t>Dungeons &amp; Dragons: Adventures in the Forgotten Realms (AFR)</t>
        </is>
      </c>
      <c r="I1699" s="11" t="inlineStr">
        <is>
          <t>Não</t>
        </is>
      </c>
      <c r="J1699" s="11" t="n">
        <v>2021</v>
      </c>
      <c r="L1699" s="11" t="n">
        <v>2</v>
      </c>
      <c r="M1699" s="8">
        <f>L1699*G1699</f>
        <v/>
      </c>
      <c r="P1699" s="9" t="n"/>
    </row>
    <row r="1700">
      <c r="A1700" s="11" t="inlineStr">
        <is>
          <t>Feldon's Cane / Bengala de Feldon</t>
        </is>
      </c>
      <c r="B1700" s="11" t="inlineStr">
        <is>
          <t>Artifact</t>
        </is>
      </c>
      <c r="C1700" s="11" t="inlineStr">
        <is>
          <t>Uncommon</t>
        </is>
      </c>
      <c r="D1700" s="11" t="inlineStr">
        <is>
          <t>{T}, Remove Feldon's Cane from the game: Shuffle your graveyard into your library.</t>
        </is>
      </c>
      <c r="E1700" s="11" t="inlineStr">
        <is>
          <t>{1}</t>
        </is>
      </c>
      <c r="F1700" s="11" t="inlineStr">
        <is>
          <t>Colorless</t>
        </is>
      </c>
      <c r="G1700" s="8" t="n">
        <v>0.9</v>
      </c>
      <c r="H1700" s="11" t="inlineStr">
        <is>
          <t>Fifth Edition (5ED)</t>
        </is>
      </c>
      <c r="I1700" s="11" t="inlineStr">
        <is>
          <t>Não</t>
        </is>
      </c>
      <c r="J1700" s="11" t="n">
        <v>1997</v>
      </c>
      <c r="L1700" s="11" t="n">
        <v>1</v>
      </c>
      <c r="M1700" s="8">
        <f>L1700*G1700</f>
        <v/>
      </c>
      <c r="P1700" s="9" t="n"/>
    </row>
    <row r="1701">
      <c r="A1701" s="11" t="inlineStr">
        <is>
          <t>Felhide Brawler / Rufião Courovil</t>
        </is>
      </c>
      <c r="B1701" s="11" t="inlineStr">
        <is>
          <t>Creature — Minotaur / Criatura — Minotauro</t>
        </is>
      </c>
      <c r="C1701" s="11" t="inlineStr">
        <is>
          <t>Common / Comum</t>
        </is>
      </c>
      <c r="D1701" s="11" t="inlineStr">
        <is>
          <t>This creature can't block unless you control another Minotaur. / Rufião Courovil não pode bloquear a menos que você controle outro Minotauro.</t>
        </is>
      </c>
      <c r="E1701" s="11" t="inlineStr">
        <is>
          <t>{1}{B}</t>
        </is>
      </c>
      <c r="F1701" s="11" t="inlineStr">
        <is>
          <t>Preto</t>
        </is>
      </c>
      <c r="G1701" s="8" t="n">
        <v>0.03</v>
      </c>
      <c r="H1701" s="11" t="inlineStr">
        <is>
          <t>Born of the Gods (BNG)</t>
        </is>
      </c>
      <c r="I1701" s="11" t="inlineStr">
        <is>
          <t>Não</t>
        </is>
      </c>
      <c r="J1701" s="11" t="n">
        <v>2014</v>
      </c>
      <c r="K1701" s="10" t="n">
        <v>46055</v>
      </c>
      <c r="L1701" s="11" t="n">
        <v>1</v>
      </c>
      <c r="M1701" s="8">
        <f>L1701*G1701</f>
        <v/>
      </c>
      <c r="P1701" s="9" t="n"/>
    </row>
    <row r="1702">
      <c r="A1702" s="11" t="inlineStr">
        <is>
          <t>Felhide Minotaur / Minotauro Courovil</t>
        </is>
      </c>
      <c r="B1702" s="11" t="inlineStr">
        <is>
          <t>Creature — Minotaur / Criatura — Minotauro</t>
        </is>
      </c>
      <c r="C1702" s="11" t="inlineStr">
        <is>
          <t>Common / Comum</t>
        </is>
      </c>
      <c r="E1702" s="11" t="inlineStr">
        <is>
          <t>{2}{B}</t>
        </is>
      </c>
      <c r="F1702" s="11" t="inlineStr">
        <is>
          <t>Preto</t>
        </is>
      </c>
      <c r="G1702" s="8" t="n">
        <v>0.04</v>
      </c>
      <c r="H1702" s="11" t="inlineStr">
        <is>
          <t>Theros (THS)</t>
        </is>
      </c>
      <c r="I1702" s="11" t="inlineStr">
        <is>
          <t>Não</t>
        </is>
      </c>
      <c r="J1702" s="11" t="n">
        <v>2013</v>
      </c>
      <c r="K1702" s="10" t="n">
        <v>46083</v>
      </c>
      <c r="L1702" s="11" t="n">
        <v>6</v>
      </c>
      <c r="M1702" s="8">
        <f>L1702*G1702</f>
        <v/>
      </c>
      <c r="P1702" s="9" t="n"/>
    </row>
    <row r="1703">
      <c r="A1703" s="11" t="inlineStr">
        <is>
          <t>Felidar Savior</t>
        </is>
      </c>
      <c r="B1703" s="11" t="inlineStr">
        <is>
          <t>Creature — Cat Beast</t>
        </is>
      </c>
      <c r="C1703" s="11" t="inlineStr">
        <is>
          <t>Common / Comum</t>
        </is>
      </c>
      <c r="D1703" s="11" t="inlineStr">
        <is>
          <t>Lifelink (Damage dealt by this creature also causes you to gain that much life.) When this creature enters, put a +1/+1 counter on each of up to two other target creatures you control.</t>
        </is>
      </c>
      <c r="E1703" s="11" t="inlineStr">
        <is>
          <t>{3}{W}</t>
        </is>
      </c>
      <c r="F1703" s="11" t="inlineStr">
        <is>
          <t>Branco</t>
        </is>
      </c>
      <c r="G1703" s="8" t="n">
        <v>0.07000000000000001</v>
      </c>
      <c r="H1703" s="11" t="inlineStr">
        <is>
          <t>Foundations (FDN)</t>
        </is>
      </c>
      <c r="I1703" s="11" t="inlineStr">
        <is>
          <t>Não</t>
        </is>
      </c>
      <c r="J1703" s="11" t="n">
        <v>2024</v>
      </c>
      <c r="K1703" s="10" t="n">
        <v>46083</v>
      </c>
      <c r="L1703" s="11" t="n">
        <v>1</v>
      </c>
      <c r="M1703" s="8">
        <f>L1703*G1703</f>
        <v/>
      </c>
      <c r="P1703" s="9" t="n"/>
    </row>
    <row r="1704">
      <c r="A1704" s="11" t="inlineStr">
        <is>
          <t>Femeref Knight / Cavaleiro de Femeref</t>
        </is>
      </c>
      <c r="B1704" s="11" t="inlineStr">
        <is>
          <t>Creature — Human Knight</t>
        </is>
      </c>
      <c r="C1704" s="11" t="inlineStr">
        <is>
          <t>Common / Comum</t>
        </is>
      </c>
      <c r="D1704" s="11" t="inlineStr">
        <is>
          <t>Flanking (Whenever a creature without flanking blocks this creature, the blocking creature gets -1/-1 until end of turn.) {W}: This creature gains vigilance until end of turn.</t>
        </is>
      </c>
      <c r="E1704" s="11" t="inlineStr">
        <is>
          <t>{2}{W}</t>
        </is>
      </c>
      <c r="F1704" s="11" t="inlineStr">
        <is>
          <t>Branco</t>
        </is>
      </c>
      <c r="G1704" s="8" t="n">
        <v>0.02</v>
      </c>
      <c r="H1704" s="11" t="inlineStr">
        <is>
          <t>Mirage (MIR)</t>
        </is>
      </c>
      <c r="I1704" s="11" t="inlineStr">
        <is>
          <t>Não</t>
        </is>
      </c>
      <c r="J1704" s="11" t="n">
        <v>1996</v>
      </c>
      <c r="K1704" s="10" t="n">
        <v>46055</v>
      </c>
      <c r="L1704" s="11" t="n">
        <v>1</v>
      </c>
      <c r="M1704" s="8">
        <f>L1704*G1704</f>
        <v/>
      </c>
      <c r="P1704" s="9" t="n"/>
    </row>
    <row r="1705">
      <c r="A1705" s="11" t="inlineStr">
        <is>
          <t>Fencing Ace / Ás da Esgrima</t>
        </is>
      </c>
      <c r="B1705" s="11" t="inlineStr">
        <is>
          <t>Creature — Human Soldier / Criatura — Humano Soldado</t>
        </is>
      </c>
      <c r="C1705" s="11" t="inlineStr">
        <is>
          <t>Common / Comum</t>
        </is>
      </c>
      <c r="D1705" s="11" t="inlineStr">
        <is>
          <t>Double strike (This creature deals both first-strike and regular combat damage.) / Golpe duplo (Esta criatura causa tanto o dano de iniciativa quanto o de combate normal.)</t>
        </is>
      </c>
      <c r="E1705" s="11" t="inlineStr">
        <is>
          <t>{1}{W}</t>
        </is>
      </c>
      <c r="F1705" s="11" t="inlineStr">
        <is>
          <t>Branco</t>
        </is>
      </c>
      <c r="G1705" s="8" t="n">
        <v>0.06</v>
      </c>
      <c r="H1705" s="11" t="inlineStr">
        <is>
          <t>Masters 25 (A25)</t>
        </is>
      </c>
      <c r="I1705" s="11" t="inlineStr">
        <is>
          <t>Não</t>
        </is>
      </c>
      <c r="J1705" s="11" t="n">
        <v>2018</v>
      </c>
      <c r="K1705" s="10" t="n">
        <v>46023</v>
      </c>
      <c r="L1705" s="11" t="n">
        <v>4</v>
      </c>
      <c r="M1705" s="8">
        <f>L1705*G1705</f>
        <v/>
      </c>
      <c r="P1705" s="9" t="n"/>
    </row>
    <row r="1706">
      <c r="A1706" s="11" t="inlineStr">
        <is>
          <t>Fera Atroz Voraz / Voracious Fell Beast</t>
        </is>
      </c>
      <c r="B1706" s="11" t="inlineStr">
        <is>
          <t>Criatura — Dragonete Fera</t>
        </is>
      </c>
      <c r="C1706" s="11" t="inlineStr">
        <is>
          <t>Incomum</t>
        </is>
      </c>
      <c r="D1706" s="11"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1706" s="11" t="inlineStr">
        <is>
          <t>4{B}{B}</t>
        </is>
      </c>
      <c r="F1706" s="11" t="inlineStr">
        <is>
          <t>Preto</t>
        </is>
      </c>
      <c r="G1706" s="8" t="n">
        <v>0.15</v>
      </c>
      <c r="H1706" s="11" t="inlineStr">
        <is>
          <t>The Lord of the Rings: Tales of Middle-earth (LTR)</t>
        </is>
      </c>
      <c r="I1706" s="11" t="inlineStr">
        <is>
          <t>Não</t>
        </is>
      </c>
      <c r="J1706" s="11" t="n">
        <v>2023</v>
      </c>
      <c r="K1706" s="10" t="n">
        <v>46116</v>
      </c>
      <c r="L1706" s="11" t="n">
        <v>1</v>
      </c>
      <c r="M1706" s="8">
        <f>L1706*G1706</f>
        <v/>
      </c>
      <c r="P1706" s="9" t="n"/>
    </row>
    <row r="1707">
      <c r="A1707" s="11" t="inlineStr">
        <is>
          <t>Fera Atroz Voraz / Voracious Fell Beast</t>
        </is>
      </c>
      <c r="B1707" s="11" t="inlineStr">
        <is>
          <t>Criatura — Dragonete Fera</t>
        </is>
      </c>
      <c r="C1707" s="11" t="inlineStr">
        <is>
          <t>Incomum</t>
        </is>
      </c>
      <c r="D1707" s="11" t="inlineStr">
        <is>
          <t>Voar. Quando Fera Atroz Voraz entra no campo de batalha, cada oponente sacrifica uma criatura. Crie uma ficha de Comida para cada criatura sacrificada dessa forma.</t>
        </is>
      </c>
      <c r="E1707" s="11" t="inlineStr">
        <is>
          <t>4{B}{B}</t>
        </is>
      </c>
      <c r="F1707" s="11" t="inlineStr">
        <is>
          <t>Preto</t>
        </is>
      </c>
      <c r="G1707" s="8" t="n">
        <v>0.39</v>
      </c>
      <c r="H1707" s="11" t="inlineStr">
        <is>
          <t>The Lord of the Rings: Tales of Middle-earth (LTR)</t>
        </is>
      </c>
      <c r="I1707" s="11" t="inlineStr">
        <is>
          <t>Não</t>
        </is>
      </c>
      <c r="J1707" s="11" t="n">
        <v>2023</v>
      </c>
      <c r="K1707" s="10" t="n">
        <v>46116</v>
      </c>
      <c r="L1707" s="11" t="n">
        <v>1</v>
      </c>
      <c r="M1707" s="8">
        <f>L1707*G1707</f>
        <v/>
      </c>
      <c r="P1707" s="9" t="n"/>
    </row>
    <row r="1708">
      <c r="A1708" s="11" t="inlineStr">
        <is>
          <t>Feral Contest / Disputa Feroz</t>
        </is>
      </c>
      <c r="B1708" s="11" t="inlineStr">
        <is>
          <t>Sorcery / Feitiço</t>
        </is>
      </c>
      <c r="C1708" s="11" t="inlineStr">
        <is>
          <t>Common / Comum</t>
        </is>
      </c>
      <c r="D1708" s="11" t="inlineStr">
        <is>
          <t>Put a +1/+1 counter on target creature you control. Another target creature blocks it this turn if able. / Coloque um marcador +1/+1 na criatura alvo que você controla. Outra criatura alvo a bloqueia neste turno, se estiver apta.</t>
        </is>
      </c>
      <c r="E1708" s="11" t="inlineStr">
        <is>
          <t>{3}{G}</t>
        </is>
      </c>
      <c r="F1708" s="11" t="inlineStr">
        <is>
          <t>Verde</t>
        </is>
      </c>
      <c r="G1708" s="8" t="n">
        <v>0.05</v>
      </c>
      <c r="H1708" s="11" t="inlineStr">
        <is>
          <t>Worldwake (WWK)</t>
        </is>
      </c>
      <c r="I1708" s="11" t="inlineStr">
        <is>
          <t>Não</t>
        </is>
      </c>
      <c r="J1708" s="11" t="n">
        <v>2010</v>
      </c>
      <c r="L1708" s="11" t="n">
        <v>1</v>
      </c>
      <c r="M1708" s="8">
        <f>L1708*G1708</f>
        <v/>
      </c>
      <c r="P1708" s="9" t="n"/>
    </row>
    <row r="1709">
      <c r="A1709" s="11" t="inlineStr">
        <is>
          <t>Feral Invocation / Invocação Feral</t>
        </is>
      </c>
      <c r="B1709" s="11" t="inlineStr">
        <is>
          <t>Enchantment — Aura / Encantamento — Aura</t>
        </is>
      </c>
      <c r="C1709" s="11" t="inlineStr">
        <is>
          <t>Common / Comum</t>
        </is>
      </c>
      <c r="D1709" s="11"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709" s="11" t="inlineStr">
        <is>
          <t>{2}{G}</t>
        </is>
      </c>
      <c r="F1709" s="11" t="inlineStr">
        <is>
          <t>Verde</t>
        </is>
      </c>
      <c r="G1709" s="8" t="n">
        <v>0.03</v>
      </c>
      <c r="H1709" s="11" t="inlineStr">
        <is>
          <t>Core Set 2020 (M20)</t>
        </is>
      </c>
      <c r="I1709" s="11" t="inlineStr">
        <is>
          <t>Não</t>
        </is>
      </c>
      <c r="J1709" s="11" t="n">
        <v>2019</v>
      </c>
      <c r="L1709" s="11" t="n">
        <v>1</v>
      </c>
      <c r="M1709" s="8">
        <f>L1709*G1709</f>
        <v/>
      </c>
      <c r="P1709" s="9" t="n"/>
    </row>
    <row r="1710">
      <c r="A1710" s="11" t="inlineStr">
        <is>
          <t>Feral Maaka / Maaka Feroz</t>
        </is>
      </c>
      <c r="B1710" s="11" t="inlineStr">
        <is>
          <t>Creature — Cat / Criatura — Felino</t>
        </is>
      </c>
      <c r="C1710" s="11" t="inlineStr">
        <is>
          <t>Common / Comum</t>
        </is>
      </c>
      <c r="E1710" s="11" t="inlineStr">
        <is>
          <t>{1}{R}</t>
        </is>
      </c>
      <c r="F1710" s="11" t="inlineStr">
        <is>
          <t>Vermelho</t>
        </is>
      </c>
      <c r="G1710" s="8" t="n">
        <v>0.04</v>
      </c>
      <c r="H1710" s="11" t="inlineStr">
        <is>
          <t>Ravnica Allegiance (RNA)</t>
        </is>
      </c>
      <c r="I1710" s="11" t="inlineStr">
        <is>
          <t>Não</t>
        </is>
      </c>
      <c r="J1710" s="11" t="n">
        <v>2019</v>
      </c>
      <c r="K1710" s="10" t="n">
        <v>46055</v>
      </c>
      <c r="L1710" s="11" t="n">
        <v>3</v>
      </c>
      <c r="M1710" s="8">
        <f>L1710*G1710</f>
        <v/>
      </c>
      <c r="P1710" s="9" t="n"/>
    </row>
    <row r="1711">
      <c r="A1711" s="11" t="inlineStr">
        <is>
          <t>Feral Prowler / Espreitador Feral</t>
        </is>
      </c>
      <c r="B1711" s="11" t="inlineStr">
        <is>
          <t>Creature — Cat / Criatura — Felino</t>
        </is>
      </c>
      <c r="C1711" s="11" t="inlineStr">
        <is>
          <t>Common / Comum</t>
        </is>
      </c>
      <c r="D1711" s="11" t="inlineStr">
        <is>
          <t>When this creature dies, draw a card. / Quando Espreitador Feral morrer, compre um card.</t>
        </is>
      </c>
      <c r="E1711" s="11" t="inlineStr">
        <is>
          <t>{1}{G}</t>
        </is>
      </c>
      <c r="F1711" s="11" t="inlineStr">
        <is>
          <t>Verde</t>
        </is>
      </c>
      <c r="G1711" s="8" t="n">
        <v>0.03</v>
      </c>
      <c r="H1711" s="11" t="inlineStr">
        <is>
          <t>Hour of Devastation (HOU)</t>
        </is>
      </c>
      <c r="I1711" s="11" t="inlineStr">
        <is>
          <t>Não</t>
        </is>
      </c>
      <c r="J1711" s="11" t="n">
        <v>2017</v>
      </c>
      <c r="K1711" s="10" t="n">
        <v>46082</v>
      </c>
      <c r="L1711" s="11" t="n">
        <v>2</v>
      </c>
      <c r="M1711" s="8">
        <f>L1711*G1711</f>
        <v/>
      </c>
      <c r="P1711" s="9" t="n"/>
    </row>
    <row r="1712">
      <c r="A1712" s="11" t="inlineStr">
        <is>
          <t>Feral Shadow / Vulto Feroz</t>
        </is>
      </c>
      <c r="B1712" s="11" t="inlineStr">
        <is>
          <t>Creature — Nightstalker</t>
        </is>
      </c>
      <c r="C1712" s="11" t="inlineStr">
        <is>
          <t>Common / Comum</t>
        </is>
      </c>
      <c r="D1712" s="11" t="inlineStr">
        <is>
          <t>Flying</t>
        </is>
      </c>
      <c r="E1712" s="11" t="inlineStr">
        <is>
          <t>{2}{B}</t>
        </is>
      </c>
      <c r="F1712" s="11" t="inlineStr">
        <is>
          <t>Preto</t>
        </is>
      </c>
      <c r="G1712" s="8" t="n">
        <v>0.05</v>
      </c>
      <c r="H1712" s="11" t="inlineStr">
        <is>
          <t>Mirage (MIR)</t>
        </is>
      </c>
      <c r="I1712" s="11" t="inlineStr">
        <is>
          <t>Não</t>
        </is>
      </c>
      <c r="J1712" s="11" t="n">
        <v>1996</v>
      </c>
      <c r="K1712" s="10" t="n">
        <v>46024</v>
      </c>
      <c r="L1712" s="11" t="n">
        <v>1</v>
      </c>
      <c r="M1712" s="8">
        <f>L1712*G1712</f>
        <v/>
      </c>
      <c r="P1712" s="9" t="n"/>
    </row>
    <row r="1713">
      <c r="A1713" s="11" t="inlineStr">
        <is>
          <t>Fertile Thicket / Arvoredo Fértil</t>
        </is>
      </c>
      <c r="B1713" s="11" t="inlineStr">
        <is>
          <t>Land / Terreno</t>
        </is>
      </c>
      <c r="C1713" s="11" t="inlineStr">
        <is>
          <t>Common / Comum</t>
        </is>
      </c>
      <c r="D1713" s="11" t="inlineStr">
        <is>
          <t>This land enters tapped. When this land enters, you may look at the top five cards of your library. If you do, reveal up to one basic land card from among them, then put that card on top of your library and the rest on the bottom in any order. {T}: Add {G}. / Arvoredo Fértil entra no campo de batalha virado.Quando Arvoredo Fértil entra no campo de batalha, você pode olhar os cinco cards do topo de seu grimório. Se fizer isso, revele até um card de terreno básico dentre eles e depois coloque aquele card no topo de seu grimório e o restante no fundo em qualquer ordem.{T}: Adicione {G} à sua reserva de mana.</t>
        </is>
      </c>
      <c r="F1713" s="11" t="inlineStr">
        <is>
          <t>Verde</t>
        </is>
      </c>
      <c r="G1713" s="8" t="n">
        <v>0.1</v>
      </c>
      <c r="H1713" s="11" t="inlineStr">
        <is>
          <t>Battle for Zendikar (BFZ)</t>
        </is>
      </c>
      <c r="I1713" s="11" t="inlineStr">
        <is>
          <t>Não</t>
        </is>
      </c>
      <c r="J1713" s="11" t="n">
        <v>2015</v>
      </c>
      <c r="L1713" s="11" t="n">
        <v>4</v>
      </c>
      <c r="M1713" s="8">
        <f>L1713*G1713</f>
        <v/>
      </c>
      <c r="P1713" s="9" t="n"/>
    </row>
    <row r="1714">
      <c r="A1714" s="11" t="inlineStr">
        <is>
          <t>Fertilid / Fertilídio</t>
        </is>
      </c>
      <c r="B1714" s="11" t="inlineStr">
        <is>
          <t>Creature — Elemental / Criatura — Elemental</t>
        </is>
      </c>
      <c r="C1714" s="11" t="inlineStr">
        <is>
          <t>Common / Comum</t>
        </is>
      </c>
      <c r="D1714" s="11" t="inlineStr">
        <is>
          <t>This creature enters with two +1/+1 counters on it. {1}{G}, Remove a +1/+1 counter from this creature: Target player searches their library for a basic land card, puts it onto the battlefield tapped, then shuffles. / Fertilídio entra no campo de batalha com dois marcadores +1/+1. {1}{G}, remova um marcador +1/+1 de Fertilídio: O jogador alvo procura no próprio grimório um card de terreno básico, coloca-o no campo de batalha virado e depois embaralha o próprio grimório.</t>
        </is>
      </c>
      <c r="E1714" s="11" t="inlineStr">
        <is>
          <t>{2}{G}</t>
        </is>
      </c>
      <c r="F1714" s="11" t="inlineStr">
        <is>
          <t>Verde</t>
        </is>
      </c>
      <c r="G1714" s="8" t="n">
        <v>0.14</v>
      </c>
      <c r="H1714" s="11" t="inlineStr">
        <is>
          <t>Jumpstart 2022 (J22)</t>
        </is>
      </c>
      <c r="I1714" s="11" t="inlineStr">
        <is>
          <t>Não</t>
        </is>
      </c>
      <c r="J1714" s="11" t="n">
        <v>2022</v>
      </c>
      <c r="K1714" s="11" t="inlineStr">
        <is>
          <t>0/0</t>
        </is>
      </c>
      <c r="L1714" s="11" t="n">
        <v>2</v>
      </c>
      <c r="M1714" s="8">
        <f>L1714*G1714</f>
        <v/>
      </c>
      <c r="P1714" s="9" t="n"/>
    </row>
    <row r="1715">
      <c r="A1715" s="11" t="inlineStr">
        <is>
          <t>Fervent Paincaster / Conjuradora de Dor Fervorosa</t>
        </is>
      </c>
      <c r="B1715" s="11" t="inlineStr">
        <is>
          <t>Creature — Human Wizard / Criatura — Humano Mago</t>
        </is>
      </c>
      <c r="C1715" s="11" t="inlineStr">
        <is>
          <t>Uncommon / Incomum</t>
        </is>
      </c>
      <c r="D1715" s="11" t="inlineStr">
        <is>
          <t>{T}: This creature deals 1 damage to target player or planeswalker. {T}, Exert this creature: It deals 1 damage to target creature. (An exerted creature won't untap during your next untap step.) / {T}: Conjuradora de Dor Fervorosa causa 1 ponto de dano ao jogador alvo. {T}, exaura Conjuradora de Dor Fervorosa: Ela causa 1 ponto de dano à criatura alvo. (Uma criatura exaurida não será desvirada durante sua próxima etapa de desvirar.)</t>
        </is>
      </c>
      <c r="E1715" s="11" t="inlineStr">
        <is>
          <t>{2}{R}</t>
        </is>
      </c>
      <c r="F1715" s="11" t="inlineStr">
        <is>
          <t>Vermelho</t>
        </is>
      </c>
      <c r="G1715" s="8" t="n">
        <v>0.03</v>
      </c>
      <c r="H1715" s="11" t="inlineStr">
        <is>
          <t>Hour of Devastation (HOU)</t>
        </is>
      </c>
      <c r="I1715" s="11" t="inlineStr">
        <is>
          <t>Não</t>
        </is>
      </c>
      <c r="J1715" s="11" t="n">
        <v>2017</v>
      </c>
      <c r="K1715" s="10" t="n">
        <v>46025</v>
      </c>
      <c r="L1715" s="11" t="n">
        <v>1</v>
      </c>
      <c r="M1715" s="8">
        <f>L1715*G1715</f>
        <v/>
      </c>
      <c r="P1715" s="9" t="n"/>
    </row>
    <row r="1716">
      <c r="A1716" s="11" t="inlineStr">
        <is>
          <t>Festering Goblin / Goblin Apodrecido</t>
        </is>
      </c>
      <c r="B1716" s="11" t="inlineStr">
        <is>
          <t>Creature — Zombie Goblin / Criatura — Zumbi Goblin</t>
        </is>
      </c>
      <c r="C1716" s="11" t="inlineStr">
        <is>
          <t>Common / Comum</t>
        </is>
      </c>
      <c r="D1716" s="11" t="inlineStr">
        <is>
          <t>When this creature dies, target creature gets -1/-1 until end of turn. / Quando Goblin Apodrecido é colocado num cemitério vindo de jogo, a criatura alvo recebe -1/-1 até o final do turno.</t>
        </is>
      </c>
      <c r="E1716" s="11" t="inlineStr">
        <is>
          <t>{B}</t>
        </is>
      </c>
      <c r="F1716" s="11" t="inlineStr">
        <is>
          <t>Preto</t>
        </is>
      </c>
      <c r="G1716" s="8" t="n">
        <v>0.12</v>
      </c>
      <c r="H1716" s="11" t="inlineStr">
        <is>
          <t>Dominaria Remastered (DMR)</t>
        </is>
      </c>
      <c r="I1716" s="11" t="inlineStr">
        <is>
          <t>Não</t>
        </is>
      </c>
      <c r="J1716" s="11" t="n">
        <v>2023</v>
      </c>
      <c r="K1716" s="10" t="n">
        <v>46023</v>
      </c>
      <c r="L1716" s="11" t="n">
        <v>1</v>
      </c>
      <c r="M1716" s="8">
        <f>L1716*G1716</f>
        <v/>
      </c>
      <c r="P1716" s="9" t="n"/>
    </row>
    <row r="1717">
      <c r="A1717" s="11" t="inlineStr">
        <is>
          <t>Festering Mummy / Múmia Pustulenta</t>
        </is>
      </c>
      <c r="B1717" s="11" t="inlineStr">
        <is>
          <t>Creature — Zombie / Criatura — Zumbi</t>
        </is>
      </c>
      <c r="C1717" s="11" t="inlineStr">
        <is>
          <t>Common / Comum</t>
        </is>
      </c>
      <c r="D1717" s="11" t="inlineStr">
        <is>
          <t>When this creature dies, you may put a -1/-1 counter on target creature. / Quando Múmia Pustulenta morre, você pode colocar um marcador -1/-1 na criatura alvo.</t>
        </is>
      </c>
      <c r="E1717" s="11" t="inlineStr">
        <is>
          <t>{B}</t>
        </is>
      </c>
      <c r="F1717" s="11" t="inlineStr">
        <is>
          <t>Preto</t>
        </is>
      </c>
      <c r="G1717" s="8" t="n">
        <v>0.03</v>
      </c>
      <c r="H1717" s="11" t="inlineStr">
        <is>
          <t>Amonkhet (AKH)</t>
        </is>
      </c>
      <c r="I1717" s="11" t="inlineStr">
        <is>
          <t>Não</t>
        </is>
      </c>
      <c r="J1717" s="11" t="n">
        <v>2017</v>
      </c>
      <c r="K1717" s="10" t="n">
        <v>46023</v>
      </c>
      <c r="L1717" s="11" t="n">
        <v>1</v>
      </c>
      <c r="M1717" s="8">
        <f>L1717*G1717</f>
        <v/>
      </c>
      <c r="P1717" s="9" t="n"/>
    </row>
    <row r="1718">
      <c r="A1718" s="11" t="inlineStr">
        <is>
          <t>Festering Newt / Salamandra Purulenta</t>
        </is>
      </c>
      <c r="B1718" s="11" t="inlineStr">
        <is>
          <t>Creature — Salamander / Criatura — Salamandra</t>
        </is>
      </c>
      <c r="C1718" s="11" t="inlineStr">
        <is>
          <t>Common / Comum</t>
        </is>
      </c>
      <c r="D1718" s="11" t="inlineStr">
        <is>
          <t>When this creature dies, target creature an opponent controls gets -1/-1 until end of turn. That creature gets -4/-4 instead if you control a creature named Bogbrew Witch. / Quando Salamandra Purulenta morre, a criatura alvo que um oponente controla recebe -1/-1 até o final do turno. Se você controlar uma criatura com o nome Bruxa da Poção Pantanosa, em vez disso, aquela criatura receberá -4/-4.</t>
        </is>
      </c>
      <c r="E1718" s="11" t="inlineStr">
        <is>
          <t>{B}</t>
        </is>
      </c>
      <c r="F1718" s="11" t="inlineStr">
        <is>
          <t>Preto</t>
        </is>
      </c>
      <c r="G1718" s="8" t="n">
        <v>0.05</v>
      </c>
      <c r="H1718" s="11" t="inlineStr">
        <is>
          <t>Magic 2014 (M14)</t>
        </is>
      </c>
      <c r="I1718" s="11" t="inlineStr">
        <is>
          <t>Não</t>
        </is>
      </c>
      <c r="J1718" s="11" t="n">
        <v>2013</v>
      </c>
      <c r="K1718" s="10" t="n">
        <v>46023</v>
      </c>
      <c r="L1718" s="11" t="n">
        <v>2</v>
      </c>
      <c r="M1718" s="8">
        <f>L1718*G1718</f>
        <v/>
      </c>
      <c r="P1718" s="9" t="n"/>
    </row>
    <row r="1719">
      <c r="A1719" s="11" t="inlineStr">
        <is>
          <t>Festive Funeral / Funeral Festivo</t>
        </is>
      </c>
      <c r="B1719" s="11" t="inlineStr">
        <is>
          <t>Instant / Mágica Instantânea</t>
        </is>
      </c>
      <c r="C1719" s="11" t="inlineStr">
        <is>
          <t>Common / Comum</t>
        </is>
      </c>
      <c r="D1719" s="11" t="inlineStr">
        <is>
          <t>Target creature gets -X/-X until end of turn, where X is the number of cards in your graveyard. / A criatura alvo recebe -X/-X até o final do turno, sendo X o número de cards em seu cemitério.</t>
        </is>
      </c>
      <c r="E1719" s="11" t="inlineStr">
        <is>
          <t>{4}{B}</t>
        </is>
      </c>
      <c r="F1719" s="11" t="inlineStr">
        <is>
          <t>Preto</t>
        </is>
      </c>
      <c r="G1719" s="8" t="n">
        <v>0.05</v>
      </c>
      <c r="H1719" s="11" t="inlineStr">
        <is>
          <t>Throne of Eldraine (ELD)</t>
        </is>
      </c>
      <c r="I1719" s="11" t="inlineStr">
        <is>
          <t>Não</t>
        </is>
      </c>
      <c r="J1719" s="11" t="n">
        <v>2019</v>
      </c>
      <c r="L1719" s="11" t="n">
        <v>1</v>
      </c>
      <c r="M1719" s="8">
        <f>L1719*G1719</f>
        <v/>
      </c>
      <c r="P1719" s="9" t="n"/>
    </row>
    <row r="1720">
      <c r="A1720" s="11" t="inlineStr">
        <is>
          <t>Fetid Imp / Diabrete Fedido</t>
        </is>
      </c>
      <c r="B1720" s="11" t="inlineStr">
        <is>
          <t>Creature — Imp / Criatura — Diabrete</t>
        </is>
      </c>
      <c r="C1720" s="11" t="inlineStr">
        <is>
          <t>Common / Comum</t>
        </is>
      </c>
      <c r="D1720" s="11" t="inlineStr">
        <is>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is>
      </c>
      <c r="E1720" s="11" t="inlineStr">
        <is>
          <t>{1}{B}</t>
        </is>
      </c>
      <c r="F1720" s="11" t="inlineStr">
        <is>
          <t>Preto</t>
        </is>
      </c>
      <c r="G1720" s="8" t="n">
        <v>0.03</v>
      </c>
      <c r="H1720" s="11" t="inlineStr">
        <is>
          <t>Magic Origins (ORI)</t>
        </is>
      </c>
      <c r="I1720" s="11" t="inlineStr">
        <is>
          <t>Não</t>
        </is>
      </c>
      <c r="J1720" s="11" t="n">
        <v>2015</v>
      </c>
      <c r="K1720" s="10" t="n">
        <v>46054</v>
      </c>
      <c r="L1720" s="11" t="n">
        <v>11</v>
      </c>
      <c r="M1720" s="8">
        <f>L1720*G1720</f>
        <v/>
      </c>
      <c r="P1720" s="9" t="n"/>
    </row>
    <row r="1721">
      <c r="A1721" s="11" t="inlineStr">
        <is>
          <t>Fetid Imp / Diabrete Fedido</t>
        </is>
      </c>
      <c r="B1721" s="11" t="inlineStr">
        <is>
          <t>Creature — Imp / Criatura — Diabrete</t>
        </is>
      </c>
      <c r="C1721" s="11" t="inlineStr">
        <is>
          <t>Common / Comum</t>
        </is>
      </c>
      <c r="D1721" s="11" t="inlineStr">
        <is>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is>
      </c>
      <c r="E1721" s="11" t="inlineStr">
        <is>
          <t>{1}{B}</t>
        </is>
      </c>
      <c r="F1721" s="11" t="inlineStr">
        <is>
          <t>Preto</t>
        </is>
      </c>
      <c r="G1721" s="8" t="n">
        <v>0.5</v>
      </c>
      <c r="H1721" s="11" t="inlineStr">
        <is>
          <t>Magic Origins (ORI)</t>
        </is>
      </c>
      <c r="I1721" s="11" t="inlineStr">
        <is>
          <t>Sim</t>
        </is>
      </c>
      <c r="J1721" s="11" t="n">
        <v>2015</v>
      </c>
      <c r="K1721" s="10" t="n">
        <v>46054</v>
      </c>
      <c r="L1721" s="11" t="n">
        <v>1</v>
      </c>
      <c r="M1721" s="8">
        <f>L1721*G1721</f>
        <v/>
      </c>
      <c r="P1721" s="9" t="n"/>
    </row>
    <row r="1722">
      <c r="A1722" s="11" t="inlineStr">
        <is>
          <t>Fetid Imp / Diabrete Fedido</t>
        </is>
      </c>
      <c r="B1722" s="11" t="inlineStr">
        <is>
          <t>Creature — Imp / Criatura — Diabrete</t>
        </is>
      </c>
      <c r="C1722" s="11" t="inlineStr">
        <is>
          <t>Common / Comum</t>
        </is>
      </c>
      <c r="D1722" s="11" t="inlineStr">
        <is>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is>
      </c>
      <c r="E1722" s="11" t="inlineStr">
        <is>
          <t>{1}{B}</t>
        </is>
      </c>
      <c r="F1722" s="11" t="inlineStr">
        <is>
          <t>Preto</t>
        </is>
      </c>
      <c r="G1722" s="8" t="n">
        <v>0.03</v>
      </c>
      <c r="H1722" s="11" t="inlineStr">
        <is>
          <t>Magic Origins (ORI)</t>
        </is>
      </c>
      <c r="I1722" s="11" t="inlineStr">
        <is>
          <t>Não</t>
        </is>
      </c>
      <c r="J1722" s="11" t="n">
        <v>2015</v>
      </c>
      <c r="K1722" s="10" t="n">
        <v>46054</v>
      </c>
      <c r="L1722" s="11" t="n">
        <v>1</v>
      </c>
      <c r="M1722" s="8">
        <f>L1722*G1722</f>
        <v/>
      </c>
      <c r="P1722" s="9" t="n"/>
    </row>
    <row r="1723">
      <c r="A1723" s="11" t="inlineStr">
        <is>
          <t>Fevered Strength / Força Febril</t>
        </is>
      </c>
      <c r="B1723" s="11" t="inlineStr">
        <is>
          <t>Instant</t>
        </is>
      </c>
      <c r="C1723" s="11" t="inlineStr">
        <is>
          <t>Common / Comum</t>
        </is>
      </c>
      <c r="D1723" s="11" t="inlineStr">
        <is>
          <t>Target creature gets +2/+0 until end of turn. Draw a card at the beginning of the next turn's upkeep.</t>
        </is>
      </c>
      <c r="E1723" s="11" t="inlineStr">
        <is>
          <t>{2}{B}</t>
        </is>
      </c>
      <c r="F1723" s="11" t="inlineStr">
        <is>
          <t>Preto</t>
        </is>
      </c>
      <c r="G1723" s="8" t="n">
        <v>0.05</v>
      </c>
      <c r="H1723" s="11" t="inlineStr">
        <is>
          <t>Alliances (ALL)</t>
        </is>
      </c>
      <c r="I1723" s="11" t="inlineStr">
        <is>
          <t>Não</t>
        </is>
      </c>
      <c r="J1723" s="11" t="n">
        <v>1996</v>
      </c>
      <c r="L1723" s="11" t="n">
        <v>1</v>
      </c>
      <c r="M1723" s="8">
        <f>L1723*G1723</f>
        <v/>
      </c>
      <c r="P1723" s="9" t="n"/>
    </row>
    <row r="1724">
      <c r="A1724" s="11" t="inlineStr">
        <is>
          <t>Fiery Fall / Queda Flamejante</t>
        </is>
      </c>
      <c r="B1724" s="11" t="inlineStr">
        <is>
          <t>Mágica Instantânea</t>
        </is>
      </c>
      <c r="C1724" s="11" t="inlineStr">
        <is>
          <t>Comum</t>
        </is>
      </c>
      <c r="D1724" s="11" t="inlineStr">
        <is>
          <t>Queda Flamejante causa 5 de dano à criatura alvo. Reciclagem de terreno básico 1R (1R, descarte este card: Procure em seu grimório por um card de terreno básico, revele-o e coloque-o em sua mão. Depois, embaralhe seu grimório.)</t>
        </is>
      </c>
      <c r="E1724" s="11" t="inlineStr">
        <is>
          <t>5R</t>
        </is>
      </c>
      <c r="F1724" s="11" t="inlineStr">
        <is>
          <t>Vermelho</t>
        </is>
      </c>
      <c r="G1724" s="8" t="n">
        <v>0.06</v>
      </c>
      <c r="H1724" s="11" t="inlineStr">
        <is>
          <t>Duel Decks: Speed vs. Cunning</t>
        </is>
      </c>
      <c r="I1724" s="11" t="inlineStr">
        <is>
          <t>Não</t>
        </is>
      </c>
      <c r="J1724" s="11" t="n">
        <v>2014</v>
      </c>
      <c r="L1724" s="11" t="n">
        <v>2</v>
      </c>
      <c r="M1724" s="8">
        <f>L1724*G1724</f>
        <v/>
      </c>
      <c r="P1724" s="9" t="n"/>
    </row>
    <row r="1725">
      <c r="A1725" s="11" t="inlineStr">
        <is>
          <t>Fiery Hellhound / Sabujo Infernal</t>
        </is>
      </c>
      <c r="B1725" s="11" t="inlineStr">
        <is>
          <t>Creature — Elemental Dog / Criatura — Elemental Sabujo</t>
        </is>
      </c>
      <c r="C1725" s="11" t="inlineStr">
        <is>
          <t>Common / Comum</t>
        </is>
      </c>
      <c r="D1725" s="11" t="inlineStr">
        <is>
          <t>{R}: This creature gets +1/+0 until end of turn. / {R}: Sabujo Infernal recebe +1/+0 até o final do turno.</t>
        </is>
      </c>
      <c r="E1725" s="11" t="inlineStr">
        <is>
          <t>{1}{R}{R}</t>
        </is>
      </c>
      <c r="F1725" s="11" t="inlineStr">
        <is>
          <t>Vermelho</t>
        </is>
      </c>
      <c r="G1725" s="8" t="n">
        <v>0.06</v>
      </c>
      <c r="H1725" s="11" t="inlineStr">
        <is>
          <t>Magic 2011 (M11)</t>
        </is>
      </c>
      <c r="I1725" s="11" t="inlineStr">
        <is>
          <t>Não</t>
        </is>
      </c>
      <c r="J1725" s="11" t="n">
        <v>2010</v>
      </c>
      <c r="K1725" s="10" t="n">
        <v>46055</v>
      </c>
      <c r="L1725" s="11" t="n">
        <v>4</v>
      </c>
      <c r="M1725" s="8">
        <f>L1725*G1725</f>
        <v/>
      </c>
      <c r="P1725" s="9" t="n"/>
    </row>
    <row r="1726">
      <c r="A1726" s="11" t="inlineStr">
        <is>
          <t>Fiery Impulse / Impulso Flamejante</t>
        </is>
      </c>
      <c r="B1726" s="11" t="inlineStr">
        <is>
          <t>Instant / Mágica Instantânea</t>
        </is>
      </c>
      <c r="C1726" s="11" t="inlineStr">
        <is>
          <t>Common / Comum</t>
        </is>
      </c>
      <c r="D1726" s="11"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726" s="11" t="inlineStr">
        <is>
          <t>{R}</t>
        </is>
      </c>
      <c r="F1726" s="11" t="inlineStr">
        <is>
          <t>Vermelho</t>
        </is>
      </c>
      <c r="G1726" s="8" t="n">
        <v>0.2</v>
      </c>
      <c r="H1726" s="11" t="inlineStr">
        <is>
          <t>Magic Origins (ORI)</t>
        </is>
      </c>
      <c r="I1726" s="11" t="inlineStr">
        <is>
          <t>Não</t>
        </is>
      </c>
      <c r="J1726" s="11" t="n">
        <v>2015</v>
      </c>
      <c r="L1726" s="11" t="n">
        <v>4</v>
      </c>
      <c r="M1726" s="8">
        <f>L1726*G1726</f>
        <v/>
      </c>
      <c r="P1726" s="9" t="n"/>
    </row>
    <row r="1727">
      <c r="A1727" s="11" t="inlineStr">
        <is>
          <t>Fiery Impulse / Impulso Flamejante</t>
        </is>
      </c>
      <c r="B1727" s="11" t="inlineStr">
        <is>
          <t>Instant / Mágica Instantânea</t>
        </is>
      </c>
      <c r="C1727" s="11" t="inlineStr">
        <is>
          <t>Common / Comum</t>
        </is>
      </c>
      <c r="D1727" s="11" t="inlineStr">
        <is>
          <t>Fiery Impulse deals 2 damage to target creature. Spell mastery — If there are two or more instant and/or sorcery cards in your graveyard, Fiery Impulse deals 3 damage instead. / Impulso Flamejante causa 2 pontos de dano à criatura alvo.Maestria em magia — Se houver dois ou mais cards de mágica instantânea ou feitiço no seu cemitério, em vez disso, Impulso Flamejante causará 3 pontos de dano àquela criatura.</t>
        </is>
      </c>
      <c r="E1727" s="11" t="inlineStr">
        <is>
          <t>{R}</t>
        </is>
      </c>
      <c r="F1727" s="11" t="inlineStr">
        <is>
          <t>Vermelho</t>
        </is>
      </c>
      <c r="G1727" s="8" t="n">
        <v>0.15</v>
      </c>
      <c r="H1727" s="11" t="inlineStr">
        <is>
          <t>Magic Origins (ORI)</t>
        </is>
      </c>
      <c r="I1727" s="11" t="inlineStr">
        <is>
          <t>Não</t>
        </is>
      </c>
      <c r="J1727" s="11" t="n">
        <v>2015</v>
      </c>
      <c r="L1727" s="11" t="n">
        <v>1</v>
      </c>
      <c r="M1727" s="8">
        <f>L1727*G1727</f>
        <v/>
      </c>
      <c r="P1727" s="9" t="n"/>
    </row>
    <row r="1728">
      <c r="A1728" s="11" t="inlineStr">
        <is>
          <t>Fight On! / Continuar Luta!</t>
        </is>
      </c>
      <c r="B1728" s="11" t="inlineStr">
        <is>
          <t>Mágica Instantânea</t>
        </is>
      </c>
      <c r="C1728" s="11" t="inlineStr">
        <is>
          <t>Comum</t>
        </is>
      </c>
      <c r="D1728" s="11" t="inlineStr">
        <is>
          <t>Devolva até dois cards de criatura alvos de seu cemitério para sua mão.</t>
        </is>
      </c>
      <c r="E1728" s="11" t="inlineStr">
        <is>
          <t>2{B}</t>
        </is>
      </c>
      <c r="F1728" s="11" t="inlineStr">
        <is>
          <t>Preto</t>
        </is>
      </c>
      <c r="G1728" s="8" t="n">
        <v>0.1</v>
      </c>
      <c r="H1728" s="11" t="inlineStr">
        <is>
          <t>Final Fantasy</t>
        </is>
      </c>
      <c r="I1728" s="11" t="inlineStr">
        <is>
          <t>Não</t>
        </is>
      </c>
      <c r="J1728" s="11" t="n">
        <v>2025</v>
      </c>
      <c r="L1728" s="11" t="n">
        <v>9</v>
      </c>
      <c r="M1728" s="8">
        <f>L1728*G1728</f>
        <v/>
      </c>
      <c r="P1728" s="9" t="n"/>
    </row>
    <row r="1729">
      <c r="A1729" s="11" t="inlineStr">
        <is>
          <t>Fight On! / Continuar Luta!</t>
        </is>
      </c>
      <c r="B1729" s="11" t="inlineStr">
        <is>
          <t>Mágica Instantânea</t>
        </is>
      </c>
      <c r="C1729" s="11" t="inlineStr">
        <is>
          <t>Comum</t>
        </is>
      </c>
      <c r="D1729" s="11" t="inlineStr">
        <is>
          <t>Devolva até dois cards de criatura alvos de seu cemitério para sua mão.</t>
        </is>
      </c>
      <c r="E1729" s="11" t="inlineStr">
        <is>
          <t>2{B}</t>
        </is>
      </c>
      <c r="F1729" s="11" t="inlineStr">
        <is>
          <t>Preto</t>
        </is>
      </c>
      <c r="G1729" s="8" t="n">
        <v>0.4</v>
      </c>
      <c r="H1729" s="11" t="inlineStr">
        <is>
          <t>Final Fantasy</t>
        </is>
      </c>
      <c r="I1729" s="11" t="inlineStr">
        <is>
          <t>Sim</t>
        </is>
      </c>
      <c r="J1729" s="11" t="n">
        <v>2025</v>
      </c>
      <c r="L1729" s="11" t="n">
        <v>1</v>
      </c>
      <c r="M1729" s="8">
        <f>L1729*G1729</f>
        <v/>
      </c>
      <c r="P1729" s="9" t="n"/>
    </row>
    <row r="1730">
      <c r="A1730" s="11" t="inlineStr">
        <is>
          <t>Fight with Fire / Enfrentar com Fogo</t>
        </is>
      </c>
      <c r="B1730" s="11" t="inlineStr">
        <is>
          <t>Sorcery / Feitiço</t>
        </is>
      </c>
      <c r="C1730" s="11" t="inlineStr">
        <is>
          <t>Uncommon / Incomum</t>
        </is>
      </c>
      <c r="D1730" s="11"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730" s="11" t="inlineStr">
        <is>
          <t>{2}{R}</t>
        </is>
      </c>
      <c r="F1730" s="11" t="inlineStr">
        <is>
          <t>Vermelho</t>
        </is>
      </c>
      <c r="G1730" s="8" t="n">
        <v>0.04</v>
      </c>
      <c r="H1730" s="11" t="inlineStr">
        <is>
          <t>Dominaria (DOM)</t>
        </is>
      </c>
      <c r="I1730" s="11" t="inlineStr">
        <is>
          <t>Não</t>
        </is>
      </c>
      <c r="J1730" s="11" t="n">
        <v>2018</v>
      </c>
      <c r="L1730" s="11" t="n">
        <v>2</v>
      </c>
      <c r="M1730" s="8">
        <f>L1730*G1730</f>
        <v/>
      </c>
      <c r="P1730" s="9" t="n"/>
    </row>
    <row r="1731">
      <c r="A1731" s="11" t="inlineStr">
        <is>
          <t>Filigree Familiar / Familiar de Filigrana</t>
        </is>
      </c>
      <c r="B1731" s="11" t="inlineStr">
        <is>
          <t>Artifact Creature — Fox / Criatura Artefato — Raposa</t>
        </is>
      </c>
      <c r="C1731" s="11" t="inlineStr">
        <is>
          <t>Uncommon / Incomum</t>
        </is>
      </c>
      <c r="D1731" s="11" t="inlineStr">
        <is>
          <t>When this creature enters, you gain 2 life. When this creature dies, draw a card. / Quando Familiar de Filigrana entra no campo de batalha, você ganha 2 pontos de vida. Quando Familiar de Filigrana morrer, compre um card.</t>
        </is>
      </c>
      <c r="E1731" s="11" t="inlineStr">
        <is>
          <t>{3}</t>
        </is>
      </c>
      <c r="F1731" s="11" t="inlineStr">
        <is>
          <t>Incolor</t>
        </is>
      </c>
      <c r="G1731" s="8" t="n">
        <v>0.07000000000000001</v>
      </c>
      <c r="H1731" s="11" t="inlineStr">
        <is>
          <t>Kaladesh (KLD)</t>
        </is>
      </c>
      <c r="I1731" s="11" t="inlineStr">
        <is>
          <t>Não</t>
        </is>
      </c>
      <c r="J1731" s="11" t="n">
        <v>2016</v>
      </c>
      <c r="K1731" s="10" t="n">
        <v>46055</v>
      </c>
      <c r="L1731" s="11" t="n">
        <v>2</v>
      </c>
      <c r="M1731" s="8">
        <f>L1731*G1731</f>
        <v/>
      </c>
      <c r="P1731" s="9" t="n"/>
    </row>
    <row r="1732">
      <c r="A1732" s="11" t="inlineStr">
        <is>
          <t>Filigree Fracture / Fratura de Filigree</t>
        </is>
      </c>
      <c r="B1732" s="11" t="inlineStr">
        <is>
          <t>Instant / Mágica Instantânea</t>
        </is>
      </c>
      <c r="C1732" s="11" t="inlineStr">
        <is>
          <t>Uncommon / Incomum</t>
        </is>
      </c>
      <c r="D1732" s="11" t="inlineStr">
        <is>
          <t>Destroy target artifact or enchantment. If that permanent was blue or black, draw a card. / Destrua o artefato ou encantamento alvo. Se aquela permanente era azul ou preta, compre um card.</t>
        </is>
      </c>
      <c r="E1732" s="11" t="inlineStr">
        <is>
          <t>{2}{G}</t>
        </is>
      </c>
      <c r="F1732" s="11" t="inlineStr">
        <is>
          <t>Verde</t>
        </is>
      </c>
      <c r="G1732" s="8" t="n">
        <v>0.1</v>
      </c>
      <c r="H1732" s="11" t="inlineStr">
        <is>
          <t>Conflux (CON)</t>
        </is>
      </c>
      <c r="I1732" s="11" t="inlineStr">
        <is>
          <t>Não</t>
        </is>
      </c>
      <c r="J1732" s="11" t="n">
        <v>2009</v>
      </c>
      <c r="L1732" s="11" t="n">
        <v>1</v>
      </c>
      <c r="M1732" s="8">
        <f>L1732*G1732</f>
        <v/>
      </c>
      <c r="P1732" s="9" t="n"/>
    </row>
    <row r="1733">
      <c r="A1733" s="11" t="inlineStr">
        <is>
          <t>Filtrar / Filter Out</t>
        </is>
      </c>
      <c r="B1733" s="11" t="inlineStr">
        <is>
          <t>Mágica Instantânea / Instant</t>
        </is>
      </c>
      <c r="C1733" s="11" t="inlineStr">
        <is>
          <t>Uncommon / Incomum</t>
        </is>
      </c>
      <c r="D1733" s="11" t="inlineStr">
        <is>
          <t>Devolva todas as permanentes não de criatura e não de terreno para as mãos de seus donos. / Return all noncreature, nonland permanents to their owners' hands.</t>
        </is>
      </c>
      <c r="E1733" s="11" t="inlineStr">
        <is>
          <t>{1}{U}{U}</t>
        </is>
      </c>
      <c r="F1733" s="11" t="inlineStr">
        <is>
          <t>Azul</t>
        </is>
      </c>
      <c r="G1733" s="8" t="n">
        <v>1.9</v>
      </c>
      <c r="H1733" s="11" t="inlineStr">
        <is>
          <t>March of the Machine: The Aftermath (MAT)</t>
        </is>
      </c>
      <c r="I1733" s="11" t="inlineStr">
        <is>
          <t>Sim</t>
        </is>
      </c>
      <c r="J1733" s="11" t="n">
        <v>2023</v>
      </c>
      <c r="L1733" s="11" t="n">
        <v>1</v>
      </c>
      <c r="M1733" s="8">
        <f>L1733*G1733</f>
        <v/>
      </c>
      <c r="N1733" s="11" t="inlineStr">
        <is>
          <t>Pasta</t>
        </is>
      </c>
      <c r="P1733" s="9" t="n"/>
    </row>
    <row r="1734">
      <c r="A1734" s="11" t="inlineStr">
        <is>
          <t>Fim da Querela / Quarrel's End</t>
        </is>
      </c>
      <c r="B1734" s="11" t="inlineStr">
        <is>
          <t>Feitiço</t>
        </is>
      </c>
      <c r="C1734" s="11" t="inlineStr">
        <is>
          <t>Comum</t>
        </is>
      </c>
      <c r="D1734" s="11" t="inlineStr">
        <is>
          <t>Como custo adicional para conjurar esta mágica, descarte um card. Compre dois cards e crie uma ficha de criatura Humano Soldado branca 1/1.</t>
        </is>
      </c>
      <c r="E1734" s="11" t="inlineStr">
        <is>
          <t>2{R}</t>
        </is>
      </c>
      <c r="F1734" s="11" t="inlineStr">
        <is>
          <t>Vermelho</t>
        </is>
      </c>
      <c r="G1734" s="8" t="n">
        <v>0.08</v>
      </c>
      <c r="H1734" s="11" t="inlineStr">
        <is>
          <t>The Lord of the Rings: Tales of Middle-earth (LTR)</t>
        </is>
      </c>
      <c r="I1734" s="11" t="inlineStr">
        <is>
          <t>Não</t>
        </is>
      </c>
      <c r="J1734" s="11" t="n">
        <v>2023</v>
      </c>
      <c r="L1734" s="11" t="n">
        <v>1</v>
      </c>
      <c r="M1734" s="8">
        <f>L1734*G1734</f>
        <v/>
      </c>
      <c r="P1734" s="9" t="n"/>
    </row>
    <row r="1735">
      <c r="A1735" s="11" t="inlineStr">
        <is>
          <t>Final Death / Morte Final</t>
        </is>
      </c>
      <c r="B1735" s="11" t="inlineStr">
        <is>
          <t>Instant / Mágica Instantânea</t>
        </is>
      </c>
      <c r="C1735" s="11" t="inlineStr">
        <is>
          <t>Common / Comum</t>
        </is>
      </c>
      <c r="D1735" s="11" t="inlineStr">
        <is>
          <t>Exile target creature. / Exile a criatura alvo.</t>
        </is>
      </c>
      <c r="E1735" s="11" t="inlineStr">
        <is>
          <t>{4}{B}</t>
        </is>
      </c>
      <c r="F1735" s="11" t="inlineStr">
        <is>
          <t>Preto</t>
        </is>
      </c>
      <c r="G1735" s="8" t="n">
        <v>0.03</v>
      </c>
      <c r="H1735" s="11" t="inlineStr">
        <is>
          <t>Theros Beyond Death (THB)</t>
        </is>
      </c>
      <c r="I1735" s="11" t="inlineStr">
        <is>
          <t>Não</t>
        </is>
      </c>
      <c r="J1735" s="11" t="n">
        <v>2020</v>
      </c>
      <c r="L1735" s="11" t="n">
        <v>2</v>
      </c>
      <c r="M1735" s="8">
        <f>L1735*G1735</f>
        <v/>
      </c>
      <c r="P1735" s="9" t="n"/>
    </row>
    <row r="1736">
      <c r="A1736" s="11" t="inlineStr">
        <is>
          <t>Final Flare / Fulgor Final</t>
        </is>
      </c>
      <c r="B1736" s="11" t="inlineStr">
        <is>
          <t>Instant / Mágica Instantânea</t>
        </is>
      </c>
      <c r="C1736" s="11" t="inlineStr">
        <is>
          <t>Common / Comum</t>
        </is>
      </c>
      <c r="D1736" s="11"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736" s="11" t="inlineStr">
        <is>
          <t>{2}{R}</t>
        </is>
      </c>
      <c r="F1736" s="11" t="inlineStr">
        <is>
          <t>Vermelho</t>
        </is>
      </c>
      <c r="G1736" s="8" t="n">
        <v>0.03</v>
      </c>
      <c r="H1736" s="11" t="inlineStr">
        <is>
          <t>Theros Beyond Death (THB)</t>
        </is>
      </c>
      <c r="I1736" s="11" t="inlineStr">
        <is>
          <t>Não</t>
        </is>
      </c>
      <c r="J1736" s="11" t="n">
        <v>2020</v>
      </c>
      <c r="L1736" s="11" t="n">
        <v>1</v>
      </c>
      <c r="M1736" s="8">
        <f>L1736*G1736</f>
        <v/>
      </c>
      <c r="P1736" s="9" t="n"/>
    </row>
    <row r="1737">
      <c r="A1737" s="11" t="inlineStr">
        <is>
          <t>Final Payment / Pagamento Final</t>
        </is>
      </c>
      <c r="B1737" s="11" t="inlineStr">
        <is>
          <t>Instant / Mágica Instantânea</t>
        </is>
      </c>
      <c r="C1737" s="11" t="inlineStr">
        <is>
          <t>Common / Comum</t>
        </is>
      </c>
      <c r="D1737" s="11" t="inlineStr">
        <is>
          <t>As an additional cost to cast this spell, pay 5 life or sacrifice a creature or enchantment. Destroy target creature. / Como custo adicional para conjurar esta mágica, pague 5 pontos de vida ou sacrifique uma criatura ou um encantamento. Destrua a criatura alvo.</t>
        </is>
      </c>
      <c r="E1737" s="11" t="inlineStr">
        <is>
          <t>{W}{B}</t>
        </is>
      </c>
      <c r="F1737" s="11" t="inlineStr">
        <is>
          <t>Preto, Branco</t>
        </is>
      </c>
      <c r="G1737" s="8" t="n">
        <v>0.05</v>
      </c>
      <c r="H1737" s="11" t="inlineStr">
        <is>
          <t>Ravnica Allegiance (RNA)</t>
        </is>
      </c>
      <c r="I1737" s="11" t="inlineStr">
        <is>
          <t>Não</t>
        </is>
      </c>
      <c r="J1737" s="11" t="n">
        <v>2019</v>
      </c>
      <c r="L1737" s="11" t="n">
        <v>1</v>
      </c>
      <c r="M1737" s="8">
        <f>L1737*G1737</f>
        <v/>
      </c>
      <c r="P1737" s="9" t="n"/>
    </row>
    <row r="1738">
      <c r="A1738" s="11" t="inlineStr">
        <is>
          <t>Find the Path / Encontrar o Caminho</t>
        </is>
      </c>
      <c r="B1738" s="11" t="inlineStr">
        <is>
          <t>Enchantment — Aura / Encantamento — Aura</t>
        </is>
      </c>
      <c r="C1738" s="11" t="inlineStr">
        <is>
          <t>Common / Comum</t>
        </is>
      </c>
      <c r="D1738" s="11"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738" s="11" t="inlineStr">
        <is>
          <t>{2}{G}</t>
        </is>
      </c>
      <c r="F1738" s="11" t="inlineStr">
        <is>
          <t>Verde</t>
        </is>
      </c>
      <c r="G1738" s="8" t="n">
        <v>0.04</v>
      </c>
      <c r="H1738" s="11" t="inlineStr">
        <is>
          <t>Adventures in the Forgotten Realms (AFR)</t>
        </is>
      </c>
      <c r="I1738" s="11" t="inlineStr">
        <is>
          <t>Não</t>
        </is>
      </c>
      <c r="J1738" s="11" t="n">
        <v>2021</v>
      </c>
      <c r="L1738" s="11" t="n">
        <v>1</v>
      </c>
      <c r="M1738" s="8">
        <f>L1738*G1738</f>
        <v/>
      </c>
      <c r="P1738" s="9" t="n"/>
    </row>
    <row r="1739">
      <c r="A1739" s="11" t="inlineStr">
        <is>
          <t>Fire Diamond / Diamante de Fogo</t>
        </is>
      </c>
      <c r="B1739" s="11" t="inlineStr">
        <is>
          <t>Artifact</t>
        </is>
      </c>
      <c r="C1739" s="11" t="inlineStr">
        <is>
          <t>Uncommon</t>
        </is>
      </c>
      <c r="D1739" s="11" t="inlineStr">
        <is>
          <t>Fire Diamond comes into play tapped. {T}: Add {R} to your mana pool. Play this ability as a mana source.</t>
        </is>
      </c>
      <c r="E1739" s="11" t="inlineStr">
        <is>
          <t>{2}</t>
        </is>
      </c>
      <c r="F1739" s="11" t="inlineStr">
        <is>
          <t>Colorless</t>
        </is>
      </c>
      <c r="G1739" s="8" t="n">
        <v>5.1</v>
      </c>
      <c r="H1739" s="11" t="inlineStr">
        <is>
          <t>Mirage (MIR)</t>
        </is>
      </c>
      <c r="I1739" s="11" t="inlineStr">
        <is>
          <t>Não</t>
        </is>
      </c>
      <c r="J1739" s="11" t="n">
        <v>1996</v>
      </c>
      <c r="L1739" s="11" t="n">
        <v>1</v>
      </c>
      <c r="M1739" s="8">
        <f>L1739*G1739</f>
        <v/>
      </c>
      <c r="P1739" s="9" t="n"/>
    </row>
    <row r="1740">
      <c r="A1740" s="11" t="inlineStr">
        <is>
          <t>Fire Drake / Dragonete de Fogo</t>
        </is>
      </c>
      <c r="B1740" s="11" t="inlineStr">
        <is>
          <t>Creature — Drake</t>
        </is>
      </c>
      <c r="C1740" s="11" t="inlineStr">
        <is>
          <t>Uncommon / Incomum</t>
        </is>
      </c>
      <c r="D1740" s="11" t="inlineStr">
        <is>
          <t>Flying {R}: This creature gets +1/+0 until end of turn. Activate only once each turn.</t>
        </is>
      </c>
      <c r="E1740" s="11" t="inlineStr">
        <is>
          <t>{1}{R}{R}</t>
        </is>
      </c>
      <c r="F1740" s="11" t="inlineStr">
        <is>
          <t>Vermelho</t>
        </is>
      </c>
      <c r="G1740" s="8" t="n">
        <v>0.2</v>
      </c>
      <c r="H1740" s="11" t="inlineStr">
        <is>
          <t>Chronicles</t>
        </is>
      </c>
      <c r="I1740" s="11" t="inlineStr">
        <is>
          <t>Não</t>
        </is>
      </c>
      <c r="J1740" s="11" t="n">
        <v>1995</v>
      </c>
      <c r="K1740" s="10" t="n">
        <v>46054</v>
      </c>
      <c r="L1740" s="11" t="n">
        <v>1</v>
      </c>
      <c r="M1740" s="8">
        <f>L1740*G1740</f>
        <v/>
      </c>
      <c r="P1740" s="9" t="n"/>
    </row>
    <row r="1741">
      <c r="A1741" s="11" t="inlineStr">
        <is>
          <t>Fire Elemental / Elemental do Fogo</t>
        </is>
      </c>
      <c r="B1741" s="11" t="inlineStr">
        <is>
          <t>Creature — Elemental / Criatura — Elemental</t>
        </is>
      </c>
      <c r="C1741" s="11" t="inlineStr">
        <is>
          <t>Common / Comum</t>
        </is>
      </c>
      <c r="E1741" s="11" t="inlineStr">
        <is>
          <t>{3}{R}{R}</t>
        </is>
      </c>
      <c r="F1741" s="11" t="inlineStr">
        <is>
          <t>Vermelho</t>
        </is>
      </c>
      <c r="G1741" s="8" t="n">
        <v>0.03</v>
      </c>
      <c r="H1741" s="11" t="inlineStr">
        <is>
          <t>Dominaria (DOM)</t>
        </is>
      </c>
      <c r="I1741" s="11" t="inlineStr">
        <is>
          <t>Não</t>
        </is>
      </c>
      <c r="J1741" s="11" t="n">
        <v>2018</v>
      </c>
      <c r="K1741" s="10" t="n">
        <v>46117</v>
      </c>
      <c r="L1741" s="11" t="n">
        <v>2</v>
      </c>
      <c r="M1741" s="8">
        <f>L1741*G1741</f>
        <v/>
      </c>
      <c r="P1741" s="9" t="n"/>
    </row>
    <row r="1742">
      <c r="A1742" s="11" t="inlineStr">
        <is>
          <t>Fire Elemental / Elemental do Fogo</t>
        </is>
      </c>
      <c r="B1742" s="11" t="inlineStr">
        <is>
          <t>Creature — Elemental / Criatura — Elemental</t>
        </is>
      </c>
      <c r="C1742" s="11" t="inlineStr">
        <is>
          <t>Uncommon / Incomum</t>
        </is>
      </c>
      <c r="E1742" s="11" t="inlineStr">
        <is>
          <t>{3}{R}{R}</t>
        </is>
      </c>
      <c r="F1742" s="11" t="inlineStr">
        <is>
          <t>Vermelho</t>
        </is>
      </c>
      <c r="G1742" s="8" t="n">
        <v>0.1</v>
      </c>
      <c r="H1742" s="11" t="inlineStr">
        <is>
          <t>Fourth Edition</t>
        </is>
      </c>
      <c r="I1742" s="11" t="inlineStr">
        <is>
          <t>Não</t>
        </is>
      </c>
      <c r="J1742" s="11" t="n">
        <v>1995</v>
      </c>
      <c r="K1742" s="10" t="n">
        <v>46117</v>
      </c>
      <c r="L1742" s="11" t="n">
        <v>1</v>
      </c>
      <c r="M1742" s="8">
        <f>L1742*G1742</f>
        <v/>
      </c>
      <c r="P1742" s="9" t="n"/>
    </row>
    <row r="1743">
      <c r="A1743" s="11" t="inlineStr">
        <is>
          <t>Fire Elemental / Elemental do Fogo</t>
        </is>
      </c>
      <c r="B1743" s="11" t="inlineStr">
        <is>
          <t>Creature — Elemental / Criatura — Elemental</t>
        </is>
      </c>
      <c r="C1743" s="11" t="inlineStr">
        <is>
          <t>Uncommon / Incomum</t>
        </is>
      </c>
      <c r="E1743" s="11" t="inlineStr">
        <is>
          <t>{3}{R}{R}</t>
        </is>
      </c>
      <c r="F1743" s="11" t="inlineStr">
        <is>
          <t>Vermelho</t>
        </is>
      </c>
      <c r="G1743" s="8" t="n">
        <v>0.2</v>
      </c>
      <c r="H1743" s="11" t="inlineStr">
        <is>
          <t>Fourth Edition (BB)</t>
        </is>
      </c>
      <c r="I1743" s="11" t="inlineStr">
        <is>
          <t>Não</t>
        </is>
      </c>
      <c r="J1743" s="11" t="n">
        <v>1995</v>
      </c>
      <c r="K1743" s="10" t="n">
        <v>46117</v>
      </c>
      <c r="L1743" s="11" t="n">
        <v>1</v>
      </c>
      <c r="M1743" s="8">
        <f>L1743*G1743</f>
        <v/>
      </c>
      <c r="P1743" s="9" t="n"/>
    </row>
    <row r="1744">
      <c r="A1744" s="11" t="inlineStr">
        <is>
          <t>Fire Elemental / Elemental do Fogo</t>
        </is>
      </c>
      <c r="B1744" s="11" t="inlineStr">
        <is>
          <t>Creature — Elemental / Criatura — Elemental</t>
        </is>
      </c>
      <c r="C1744" s="11" t="inlineStr">
        <is>
          <t>Common / Comum</t>
        </is>
      </c>
      <c r="E1744" s="11" t="inlineStr">
        <is>
          <t>{3}{R}{R}</t>
        </is>
      </c>
      <c r="F1744" s="11" t="inlineStr">
        <is>
          <t>Vermelho</t>
        </is>
      </c>
      <c r="G1744" s="8" t="n">
        <v>0.05</v>
      </c>
      <c r="H1744" s="11" t="inlineStr">
        <is>
          <t>Magic 2013 (M13)</t>
        </is>
      </c>
      <c r="I1744" s="11" t="inlineStr">
        <is>
          <t>Não</t>
        </is>
      </c>
      <c r="J1744" s="11" t="n">
        <v>2012</v>
      </c>
      <c r="K1744" s="10" t="n">
        <v>46117</v>
      </c>
      <c r="L1744" s="11" t="n">
        <v>3</v>
      </c>
      <c r="M1744" s="8">
        <f>L1744*G1744</f>
        <v/>
      </c>
      <c r="P1744" s="9" t="n"/>
    </row>
    <row r="1745">
      <c r="A1745" s="11" t="inlineStr">
        <is>
          <t>Fire Nation Cadets</t>
        </is>
      </c>
      <c r="B1745" s="11" t="inlineStr">
        <is>
          <t>Creature — Human Soldier</t>
        </is>
      </c>
      <c r="C1745" s="11" t="inlineStr">
        <is>
          <t>Common / Comum</t>
        </is>
      </c>
      <c r="D1745" s="11" t="inlineStr">
        <is>
          <t>This creature has firebending 2 as long as there's a Lesson card in your graveyard. (Whenever this creature attacks, add {R}{R}. This mana lasts until end of combat.) {2}: This creature gets +1/+0 until end of turn.</t>
        </is>
      </c>
      <c r="E1745" s="11" t="inlineStr">
        <is>
          <t>{R}</t>
        </is>
      </c>
      <c r="F1745" s="11" t="inlineStr">
        <is>
          <t>Vermelho</t>
        </is>
      </c>
      <c r="G1745" s="8" t="n">
        <v>0.09</v>
      </c>
      <c r="H1745" s="11" t="inlineStr">
        <is>
          <t>Avatar: The Last Airbender (TLA)</t>
        </is>
      </c>
      <c r="I1745" s="11" t="inlineStr">
        <is>
          <t>Não</t>
        </is>
      </c>
      <c r="J1745" s="11" t="n">
        <v>2025</v>
      </c>
      <c r="K1745" s="10" t="n">
        <v>46054</v>
      </c>
      <c r="L1745" s="11" t="n">
        <v>4</v>
      </c>
      <c r="M1745" s="8">
        <f>L1745*G1745</f>
        <v/>
      </c>
      <c r="P1745" s="9" t="n"/>
    </row>
    <row r="1746">
      <c r="A1746" s="11" t="inlineStr">
        <is>
          <t>Fire Nation Engineer</t>
        </is>
      </c>
      <c r="B1746" s="11" t="inlineStr">
        <is>
          <t>Creature — Human Artificer</t>
        </is>
      </c>
      <c r="C1746" s="11" t="inlineStr">
        <is>
          <t>Uncommon / Incomum</t>
        </is>
      </c>
      <c r="D1746" s="11" t="inlineStr">
        <is>
          <t>Raid — At the beginning of your end step, if you attacked this turn, put a +1/+1 counter on another target creature or Vehicle you control.</t>
        </is>
      </c>
      <c r="E1746" s="11" t="inlineStr">
        <is>
          <t>{2}{B}</t>
        </is>
      </c>
      <c r="F1746" s="11" t="inlineStr">
        <is>
          <t>Preto</t>
        </is>
      </c>
      <c r="G1746" s="8" t="n">
        <v>0.06</v>
      </c>
      <c r="H1746" s="11" t="inlineStr">
        <is>
          <t>Avatar: The Last Airbender (TLA)</t>
        </is>
      </c>
      <c r="I1746" s="11" t="inlineStr">
        <is>
          <t>Não</t>
        </is>
      </c>
      <c r="J1746" s="11" t="n">
        <v>2025</v>
      </c>
      <c r="K1746" s="10" t="n">
        <v>46083</v>
      </c>
      <c r="L1746" s="11" t="n">
        <v>1</v>
      </c>
      <c r="M1746" s="8">
        <f>L1746*G1746</f>
        <v/>
      </c>
      <c r="P1746" s="9" t="n"/>
    </row>
    <row r="1747">
      <c r="A1747" s="11" t="inlineStr">
        <is>
          <t>Fire Nation Raider</t>
        </is>
      </c>
      <c r="B1747" s="11" t="inlineStr">
        <is>
          <t>Creature — Human Soldier</t>
        </is>
      </c>
      <c r="C1747" s="11" t="inlineStr">
        <is>
          <t>Common / Comum</t>
        </is>
      </c>
      <c r="D1747" s="11" t="inlineStr">
        <is>
          <t>Raid — When this creature enters, if you attacked this turn, create a Clue token. (It's an artifact with "{2}, Sacrifice this token: Draw a card.")</t>
        </is>
      </c>
      <c r="E1747" s="11" t="inlineStr">
        <is>
          <t>{3}{R}</t>
        </is>
      </c>
      <c r="F1747" s="11" t="inlineStr">
        <is>
          <t>Vermelho</t>
        </is>
      </c>
      <c r="G1747" s="8" t="n">
        <v>0.06</v>
      </c>
      <c r="H1747" s="11" t="inlineStr">
        <is>
          <t>Avatar: The Last Airbender (TLA)</t>
        </is>
      </c>
      <c r="I1747" s="11" t="inlineStr">
        <is>
          <t>Não</t>
        </is>
      </c>
      <c r="J1747" s="11" t="n">
        <v>2025</v>
      </c>
      <c r="K1747" s="10" t="n">
        <v>46057</v>
      </c>
      <c r="L1747" s="11" t="n">
        <v>1</v>
      </c>
      <c r="M1747" s="8">
        <f>L1747*G1747</f>
        <v/>
      </c>
      <c r="P1747" s="9" t="n"/>
    </row>
    <row r="1748">
      <c r="A1748" s="11" t="inlineStr">
        <is>
          <t>Fire Nation Warship</t>
        </is>
      </c>
      <c r="B1748" s="11" t="inlineStr">
        <is>
          <t>Artifact — Vehicle</t>
        </is>
      </c>
      <c r="C1748" s="11" t="inlineStr">
        <is>
          <t>Uncommon / Incomum</t>
        </is>
      </c>
      <c r="D1748" s="11" t="inlineStr">
        <is>
          <t>Reach When this Vehicle dies, create a Clue token. (It's an artifact with "{2}, Sacrifice this token: Draw a card.") Crew 2 (Tap any number of creatures you control with total power 2 or more: This Vehicle becomes an artifact creature until end of turn.)</t>
        </is>
      </c>
      <c r="E1748" s="11" t="inlineStr">
        <is>
          <t>{3}</t>
        </is>
      </c>
      <c r="F1748" s="11" t="inlineStr">
        <is>
          <t>Incolor</t>
        </is>
      </c>
      <c r="G1748" s="8" t="n">
        <v>0.06</v>
      </c>
      <c r="H1748" s="11" t="inlineStr">
        <is>
          <t>Avatar: The Last Airbender (TLA)</t>
        </is>
      </c>
      <c r="I1748" s="11" t="inlineStr">
        <is>
          <t>Não</t>
        </is>
      </c>
      <c r="J1748" s="11" t="n">
        <v>2025</v>
      </c>
      <c r="K1748" s="10" t="n">
        <v>46116</v>
      </c>
      <c r="L1748" s="11" t="n">
        <v>1</v>
      </c>
      <c r="M1748" s="8">
        <f>L1748*G1748</f>
        <v/>
      </c>
      <c r="P1748" s="9" t="n"/>
    </row>
    <row r="1749">
      <c r="A1749" s="11" t="inlineStr">
        <is>
          <t>Fire Navy Trebuchet</t>
        </is>
      </c>
      <c r="B1749" s="11" t="inlineStr">
        <is>
          <t>Artifact Creature — Wall</t>
        </is>
      </c>
      <c r="C1749" s="11" t="inlineStr">
        <is>
          <t>Uncommon / Incomum</t>
        </is>
      </c>
      <c r="D1749" s="11" t="inlineStr">
        <is>
          <t>Defender, reach Whenever you attack, create a 2/1 colorless Construct artifact creature token with flying named Ballistic Boulder that's tapped and attacking. Sacrifice that token at the beginning of the next end step.</t>
        </is>
      </c>
      <c r="E1749" s="11" t="inlineStr">
        <is>
          <t>{2}{B}</t>
        </is>
      </c>
      <c r="F1749" s="11" t="inlineStr">
        <is>
          <t>Preto</t>
        </is>
      </c>
      <c r="G1749" s="8" t="n">
        <v>0.4</v>
      </c>
      <c r="H1749" s="11" t="inlineStr">
        <is>
          <t>Avatar: The Last Airbender (TLA)</t>
        </is>
      </c>
      <c r="I1749" s="11" t="inlineStr">
        <is>
          <t>Sim</t>
        </is>
      </c>
      <c r="J1749" s="11" t="n">
        <v>2025</v>
      </c>
      <c r="K1749" s="11" t="inlineStr">
        <is>
          <t>0/4</t>
        </is>
      </c>
      <c r="L1749" s="11" t="n">
        <v>1</v>
      </c>
      <c r="M1749" s="8">
        <f>L1749*G1749</f>
        <v/>
      </c>
      <c r="P1749" s="9" t="n"/>
    </row>
    <row r="1750">
      <c r="A1750" s="11" t="inlineStr">
        <is>
          <t>Fire Sages</t>
        </is>
      </c>
      <c r="B1750" s="11" t="inlineStr">
        <is>
          <t>Creature — Human Cleric</t>
        </is>
      </c>
      <c r="C1750" s="11" t="inlineStr">
        <is>
          <t>Uncommon / Incomum</t>
        </is>
      </c>
      <c r="D1750" s="11" t="inlineStr">
        <is>
          <t>Firebending 1 (Whenever this creature attacks, add {R}. This mana lasts until end of combat.) {1}{R}{R}: Put a +1/+1 counter on this creature.</t>
        </is>
      </c>
      <c r="E1750" s="11" t="inlineStr">
        <is>
          <t>{1}{R}</t>
        </is>
      </c>
      <c r="F1750" s="11" t="inlineStr">
        <is>
          <t>Vermelho</t>
        </is>
      </c>
      <c r="G1750" s="8" t="n">
        <v>0.15</v>
      </c>
      <c r="H1750" s="11" t="inlineStr">
        <is>
          <t>Avatar: The Last Airbender (TLA)</t>
        </is>
      </c>
      <c r="I1750" s="11" t="inlineStr">
        <is>
          <t>Não</t>
        </is>
      </c>
      <c r="J1750" s="11" t="n">
        <v>2025</v>
      </c>
      <c r="K1750" s="10" t="n">
        <v>46055</v>
      </c>
      <c r="L1750" s="11" t="n">
        <v>1</v>
      </c>
      <c r="M1750" s="8">
        <f>L1750*G1750</f>
        <v/>
      </c>
      <c r="P1750" s="9" t="n"/>
    </row>
    <row r="1751">
      <c r="A1751" s="11" t="inlineStr">
        <is>
          <t>Fire-Belly Changeling / Morfolóide Ventre-de-Fogo</t>
        </is>
      </c>
      <c r="B1751" s="11" t="inlineStr">
        <is>
          <t>Creature — Shapeshifter / Criatura — Metamorfo</t>
        </is>
      </c>
      <c r="C1751" s="11" t="inlineStr">
        <is>
          <t>Common / Comum</t>
        </is>
      </c>
      <c r="D1751" s="11" t="inlineStr">
        <is>
          <t>Changeling (This card is every creature type.) {R}: This creature gets +1/+0 until end of turn. Activate no more than twice each turn. / Morfolóide (Este card é de todos os tipos de criatura sempre.) {R}: Morfolóide Ventre-de-Fogo recebe +1/+0 até o final do turno. Use esta habilidade no máximo duas vezes a cada turno.</t>
        </is>
      </c>
      <c r="E1751" s="11" t="inlineStr">
        <is>
          <t>{1}{R}</t>
        </is>
      </c>
      <c r="F1751" s="11" t="inlineStr">
        <is>
          <t>Vermelho</t>
        </is>
      </c>
      <c r="G1751" s="8" t="n">
        <v>0.07000000000000001</v>
      </c>
      <c r="H1751" s="11" t="inlineStr">
        <is>
          <t>Lorwyn (LRW)</t>
        </is>
      </c>
      <c r="I1751" s="11" t="inlineStr">
        <is>
          <t>Não</t>
        </is>
      </c>
      <c r="J1751" s="11" t="n">
        <v>2007</v>
      </c>
      <c r="K1751" s="10" t="n">
        <v>46023</v>
      </c>
      <c r="L1751" s="11" t="n">
        <v>2</v>
      </c>
      <c r="M1751" s="8">
        <f>L1751*G1751</f>
        <v/>
      </c>
      <c r="P1751" s="9" t="n"/>
    </row>
    <row r="1752">
      <c r="A1752" s="11" t="inlineStr">
        <is>
          <t>Fireball / Bola de Fogo</t>
        </is>
      </c>
      <c r="B1752" s="11" t="inlineStr">
        <is>
          <t>Sorcery / Feitiço</t>
        </is>
      </c>
      <c r="C1752" s="11" t="inlineStr">
        <is>
          <t>Rare / Rara</t>
        </is>
      </c>
      <c r="D1752" s="11"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1752" s="11" t="inlineStr">
        <is>
          <t>{X}{R}</t>
        </is>
      </c>
      <c r="F1752" s="11" t="inlineStr">
        <is>
          <t>Vermelho</t>
        </is>
      </c>
      <c r="G1752" s="8" t="n">
        <v>0.05</v>
      </c>
      <c r="H1752" s="11" t="inlineStr">
        <is>
          <t>Magic Player Rewards 2005 (P05)</t>
        </is>
      </c>
      <c r="I1752" s="11" t="inlineStr">
        <is>
          <t>Não</t>
        </is>
      </c>
      <c r="J1752" s="11" t="n">
        <v>2005</v>
      </c>
      <c r="L1752" s="11" t="n">
        <v>1</v>
      </c>
      <c r="M1752" s="8">
        <f>L1752*G1752</f>
        <v/>
      </c>
      <c r="P1752" s="9" t="n"/>
    </row>
    <row r="1753">
      <c r="A1753" s="11" t="inlineStr">
        <is>
          <t>Fireball / Bola de Fogo</t>
        </is>
      </c>
      <c r="B1753" s="11" t="inlineStr">
        <is>
          <t>Sorcery / Feitiço</t>
        </is>
      </c>
      <c r="C1753" s="11" t="inlineStr">
        <is>
          <t>Common / Comum</t>
        </is>
      </c>
      <c r="D1753" s="11"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1753" s="11" t="inlineStr">
        <is>
          <t>{X}{R}</t>
        </is>
      </c>
      <c r="F1753" s="11" t="inlineStr">
        <is>
          <t>Vermelho</t>
        </is>
      </c>
      <c r="G1753" s="8" t="n">
        <v>0.1</v>
      </c>
      <c r="H1753" s="11" t="inlineStr">
        <is>
          <t xml:space="preserve">Quarta Edição </t>
        </is>
      </c>
      <c r="I1753" s="11" t="inlineStr">
        <is>
          <t>Não</t>
        </is>
      </c>
      <c r="J1753" s="11" t="n">
        <v>1995</v>
      </c>
      <c r="L1753" s="11" t="n">
        <v>4</v>
      </c>
      <c r="M1753" s="8">
        <f>L1753*G1753</f>
        <v/>
      </c>
      <c r="P1753" s="9" t="n"/>
    </row>
    <row r="1754">
      <c r="A1754" s="11" t="inlineStr">
        <is>
          <t>Firebending Lesson</t>
        </is>
      </c>
      <c r="B1754" s="11" t="inlineStr">
        <is>
          <t>Instant — Lesson</t>
        </is>
      </c>
      <c r="C1754" s="11" t="inlineStr">
        <is>
          <t>Common / Comum</t>
        </is>
      </c>
      <c r="D1754" s="11" t="inlineStr">
        <is>
          <t>Kicker {4} (You may pay an additional {4} as you cast this spell.) Firebending Lesson deals 2 damage to target creature. If this spell was kicked, it deals 5 damage to that creature instead.</t>
        </is>
      </c>
      <c r="E1754" s="11" t="inlineStr">
        <is>
          <t>{R}</t>
        </is>
      </c>
      <c r="F1754" s="11" t="inlineStr">
        <is>
          <t>Vermelho</t>
        </is>
      </c>
      <c r="G1754" s="8" t="n">
        <v>0.2</v>
      </c>
      <c r="H1754" s="11" t="inlineStr">
        <is>
          <t>Avatar: The Last Airbender (TLA)</t>
        </is>
      </c>
      <c r="I1754" s="11" t="inlineStr">
        <is>
          <t>Não</t>
        </is>
      </c>
      <c r="J1754" s="11" t="n">
        <v>2025</v>
      </c>
      <c r="L1754" s="11" t="n">
        <v>1</v>
      </c>
      <c r="M1754" s="8">
        <f>L1754*G1754</f>
        <v/>
      </c>
      <c r="P1754" s="9" t="n"/>
    </row>
    <row r="1755">
      <c r="A1755" s="11" t="inlineStr">
        <is>
          <t>Fireblade Artist / Artista da Lâmina de Fogo</t>
        </is>
      </c>
      <c r="B1755" s="11" t="inlineStr">
        <is>
          <t>Creature — Human Shaman / Criatura — Humano Xamã</t>
        </is>
      </c>
      <c r="C1755" s="11" t="inlineStr">
        <is>
          <t>Uncommon / Incomum</t>
        </is>
      </c>
      <c r="D1755" s="11"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755" s="11" t="inlineStr">
        <is>
          <t>{B}{R}</t>
        </is>
      </c>
      <c r="F1755" s="11" t="inlineStr">
        <is>
          <t>Preto, Vermelho</t>
        </is>
      </c>
      <c r="G1755" s="8" t="n">
        <v>0.1</v>
      </c>
      <c r="H1755" s="11" t="inlineStr">
        <is>
          <t>Ravnica Allegiance (RNA)</t>
        </is>
      </c>
      <c r="I1755" s="11" t="inlineStr">
        <is>
          <t>Não</t>
        </is>
      </c>
      <c r="J1755" s="11" t="n">
        <v>2019</v>
      </c>
      <c r="K1755" s="10" t="n">
        <v>46055</v>
      </c>
      <c r="L1755" s="11" t="n">
        <v>4</v>
      </c>
      <c r="M1755" s="8">
        <f>L1755*G1755</f>
        <v/>
      </c>
      <c r="P1755" s="9" t="n"/>
    </row>
    <row r="1756">
      <c r="A1756" s="11" t="inlineStr">
        <is>
          <t>Firebolt / Raio de Fogo</t>
        </is>
      </c>
      <c r="B1756" s="11" t="inlineStr">
        <is>
          <t>Sorcery / Feitiço</t>
        </is>
      </c>
      <c r="C1756" s="11" t="inlineStr">
        <is>
          <t>Common / Comum</t>
        </is>
      </c>
      <c r="D1756" s="11"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756" s="11" t="inlineStr">
        <is>
          <t>{R}</t>
        </is>
      </c>
      <c r="F1756" s="11" t="inlineStr">
        <is>
          <t>Vermelho</t>
        </is>
      </c>
      <c r="G1756" s="8" t="n">
        <v>0.14</v>
      </c>
      <c r="H1756" s="11" t="inlineStr">
        <is>
          <t>Eternal Masters (EMA)</t>
        </is>
      </c>
      <c r="I1756" s="11" t="inlineStr">
        <is>
          <t>Não</t>
        </is>
      </c>
      <c r="J1756" s="11" t="n">
        <v>2016</v>
      </c>
      <c r="L1756" s="11" t="n">
        <v>2</v>
      </c>
      <c r="M1756" s="8">
        <f>L1756*G1756</f>
        <v/>
      </c>
      <c r="P1756" s="9" t="n"/>
    </row>
    <row r="1757">
      <c r="A1757" s="11" t="inlineStr">
        <is>
          <t>Firebrand Archer / Arqueira Agitadora</t>
        </is>
      </c>
      <c r="B1757" s="11" t="inlineStr">
        <is>
          <t>Creature — Human Archer / Criatura — Humano Arqueiro</t>
        </is>
      </c>
      <c r="C1757" s="11" t="inlineStr">
        <is>
          <t>Common / Comum</t>
        </is>
      </c>
      <c r="D1757" s="11" t="inlineStr">
        <is>
          <t>Whenever you cast a noncreature spell, this creature deals 1 damage to each opponent. / Toda vez que você conjura uma mágica que não seja de criatura, Arqueira Agitadora causa 1 ponto de dano a cada oponente.</t>
        </is>
      </c>
      <c r="E1757" s="11" t="inlineStr">
        <is>
          <t>{1}{R}</t>
        </is>
      </c>
      <c r="F1757" s="11" t="inlineStr">
        <is>
          <t>Vermelho</t>
        </is>
      </c>
      <c r="G1757" s="8" t="n">
        <v>0.2</v>
      </c>
      <c r="H1757" s="11" t="inlineStr">
        <is>
          <t>Foundations (FDN)</t>
        </is>
      </c>
      <c r="I1757" s="11" t="inlineStr">
        <is>
          <t>Não</t>
        </is>
      </c>
      <c r="J1757" s="11" t="n">
        <v>2024</v>
      </c>
      <c r="K1757" s="10" t="n">
        <v>46024</v>
      </c>
      <c r="L1757" s="11" t="n">
        <v>1</v>
      </c>
      <c r="M1757" s="8">
        <f>L1757*G1757</f>
        <v/>
      </c>
      <c r="P1757" s="9" t="n"/>
    </row>
    <row r="1758">
      <c r="A1758" s="11" t="inlineStr">
        <is>
          <t>Firebreathing / Hálito de Fogo</t>
        </is>
      </c>
      <c r="B1758" s="11" t="inlineStr">
        <is>
          <t>Enchantment — Aura / Encantamento — Aura</t>
        </is>
      </c>
      <c r="C1758" s="11" t="inlineStr">
        <is>
          <t>Common / Comum</t>
        </is>
      </c>
      <c r="D1758" s="11" t="inlineStr">
        <is>
          <t>Enchant creature {R}: Enchanted creature gets +1/+0 until end of turn. / Encantar criatura {R}: A criatura encantada recebe +1/+0 até o final do turno.</t>
        </is>
      </c>
      <c r="E1758" s="11" t="inlineStr">
        <is>
          <t>{R}</t>
        </is>
      </c>
      <c r="F1758" s="11" t="inlineStr">
        <is>
          <t>Vermelho</t>
        </is>
      </c>
      <c r="G1758" s="8" t="n">
        <v>0.06</v>
      </c>
      <c r="H1758" s="11" t="inlineStr">
        <is>
          <t>Magic 2010</t>
        </is>
      </c>
      <c r="I1758" s="11" t="inlineStr">
        <is>
          <t>Não</t>
        </is>
      </c>
      <c r="J1758" s="11" t="n">
        <v>2009</v>
      </c>
      <c r="L1758" s="11" t="n">
        <v>1</v>
      </c>
      <c r="M1758" s="8">
        <f>L1758*G1758</f>
        <v/>
      </c>
      <c r="P1758" s="9" t="n"/>
    </row>
    <row r="1759">
      <c r="A1759" s="11" t="inlineStr">
        <is>
          <t>Firebreathing / Hálito de Fogo</t>
        </is>
      </c>
      <c r="B1759" s="11" t="inlineStr">
        <is>
          <t>Enchantment — Aura / Encantamento — Aura</t>
        </is>
      </c>
      <c r="C1759" s="11" t="inlineStr">
        <is>
          <t>Common / Comum</t>
        </is>
      </c>
      <c r="D1759" s="11" t="inlineStr">
        <is>
          <t>Enchant creature {R}: Enchanted creature gets +1/+0 until end of turn. / Encantar criatura {R}: A criatura encantada recebe +1/+0 até o final do turno.</t>
        </is>
      </c>
      <c r="E1759" s="11" t="inlineStr">
        <is>
          <t>{R}</t>
        </is>
      </c>
      <c r="F1759" s="11" t="inlineStr">
        <is>
          <t>Vermelho</t>
        </is>
      </c>
      <c r="G1759" s="8" t="n">
        <v>0.06</v>
      </c>
      <c r="H1759" s="11" t="inlineStr">
        <is>
          <t>Magic 2012</t>
        </is>
      </c>
      <c r="I1759" s="11" t="inlineStr">
        <is>
          <t>Não</t>
        </is>
      </c>
      <c r="J1759" s="11" t="n">
        <v>2011</v>
      </c>
      <c r="L1759" s="11" t="n">
        <v>3</v>
      </c>
      <c r="M1759" s="8">
        <f>L1759*G1759</f>
        <v/>
      </c>
      <c r="P1759" s="9" t="n"/>
    </row>
    <row r="1760">
      <c r="A1760" s="11" t="inlineStr">
        <is>
          <t>Firebreathing / Hálito de Fogo</t>
        </is>
      </c>
      <c r="B1760" s="11" t="inlineStr">
        <is>
          <t>Enchantment — Aura / Encantamento — Aura</t>
        </is>
      </c>
      <c r="C1760" s="11" t="inlineStr">
        <is>
          <t>Common / Comum</t>
        </is>
      </c>
      <c r="D1760" s="11" t="inlineStr">
        <is>
          <t>Enchant creature {R}: Enchanted creature gets +1/+0 until end of turn. / Encantar criatura {R}: A criatura encantada recebe +1/+0 até o final do turno.</t>
        </is>
      </c>
      <c r="E1760" s="11" t="inlineStr">
        <is>
          <t>{R}</t>
        </is>
      </c>
      <c r="F1760" s="11" t="inlineStr">
        <is>
          <t>Vermelho</t>
        </is>
      </c>
      <c r="G1760" s="8" t="n">
        <v>0.05</v>
      </c>
      <c r="H1760" s="11" t="inlineStr">
        <is>
          <t>Quarta Edição</t>
        </is>
      </c>
      <c r="I1760" s="11" t="inlineStr">
        <is>
          <t>Não</t>
        </is>
      </c>
      <c r="J1760" s="11" t="n">
        <v>1995</v>
      </c>
      <c r="L1760" s="11" t="n">
        <v>6</v>
      </c>
      <c r="M1760" s="8">
        <f>L1760*G1760</f>
        <v/>
      </c>
      <c r="P1760" s="9" t="n"/>
    </row>
    <row r="1761">
      <c r="A1761" s="11" t="inlineStr">
        <is>
          <t>Firebreathing / Hálito de Fogo</t>
        </is>
      </c>
      <c r="B1761" s="11" t="inlineStr">
        <is>
          <t>Enchantment — Aura / Encantamento — Aura</t>
        </is>
      </c>
      <c r="C1761" s="11" t="inlineStr">
        <is>
          <t>Common / Comum</t>
        </is>
      </c>
      <c r="D1761" s="11" t="inlineStr">
        <is>
          <t>Enchant creature {R}: Enchanted creature gets +1/+0 until end of turn. / Encantar criatura {R}: A criatura encantada recebe +1/+0 até o final do turno.</t>
        </is>
      </c>
      <c r="E1761" s="11" t="inlineStr">
        <is>
          <t>{R}</t>
        </is>
      </c>
      <c r="F1761" s="11" t="inlineStr">
        <is>
          <t>Vermelho</t>
        </is>
      </c>
      <c r="G1761" s="8" t="n">
        <v>0.17</v>
      </c>
      <c r="H1761" s="11" t="inlineStr">
        <is>
          <t>Quarta Edição (BB)</t>
        </is>
      </c>
      <c r="I1761" s="11" t="inlineStr">
        <is>
          <t>Não</t>
        </is>
      </c>
      <c r="J1761" s="11" t="n">
        <v>1995</v>
      </c>
      <c r="L1761" s="11" t="n">
        <v>1</v>
      </c>
      <c r="M1761" s="8">
        <f>L1761*G1761</f>
        <v/>
      </c>
      <c r="P1761" s="9" t="n"/>
    </row>
    <row r="1762">
      <c r="A1762" s="11" t="inlineStr">
        <is>
          <t>Firefiend Elemental / Elemental Flamidemo</t>
        </is>
      </c>
      <c r="B1762" s="11" t="inlineStr">
        <is>
          <t>Creature — Elemental / Criatura — Elemental</t>
        </is>
      </c>
      <c r="C1762" s="11" t="inlineStr">
        <is>
          <t>Common / Comum</t>
        </is>
      </c>
      <c r="D1762" s="11" t="inlineStr">
        <is>
          <t>Haste (This creature can attack and {T} as soon as it comes under your control.) Renown 1 (When this creature deals combat damage to a player, if it isn't renowned, put a +1/+1 counter on it and it becomes renowned.) / Ímpeto (Esta criatura pode atacar e {T} assim que passa ao seu controle.)Renome 1 (Quando esta criatura causar dano de combate a um jogador, se ela não for renomada, coloque um marcador +1/+1 nela e ela se tornará renomada.)</t>
        </is>
      </c>
      <c r="E1762" s="11" t="inlineStr">
        <is>
          <t>{3}{R}</t>
        </is>
      </c>
      <c r="F1762" s="11" t="inlineStr">
        <is>
          <t>Vermelho</t>
        </is>
      </c>
      <c r="G1762" s="8" t="n">
        <v>0.06</v>
      </c>
      <c r="H1762" s="11" t="inlineStr">
        <is>
          <t>Magic Origins (ORI)</t>
        </is>
      </c>
      <c r="I1762" s="11" t="inlineStr">
        <is>
          <t>Não</t>
        </is>
      </c>
      <c r="J1762" s="11" t="n">
        <v>2015</v>
      </c>
      <c r="K1762" s="10" t="n">
        <v>46056</v>
      </c>
      <c r="L1762" s="11" t="n">
        <v>12</v>
      </c>
      <c r="M1762" s="8">
        <f>L1762*G1762</f>
        <v/>
      </c>
      <c r="P1762" s="9" t="n"/>
    </row>
    <row r="1763">
      <c r="A1763" s="11" t="inlineStr">
        <is>
          <t>Firespitter Whelp</t>
        </is>
      </c>
      <c r="B1763" s="11" t="inlineStr">
        <is>
          <t>Creature — Dragon</t>
        </is>
      </c>
      <c r="C1763" s="11" t="inlineStr">
        <is>
          <t>Uncommon / Incomum</t>
        </is>
      </c>
      <c r="D1763" s="11" t="inlineStr">
        <is>
          <t>Flying Whenever you cast a noncreature or Dragon spell, this creature deals 1 damage to each opponent.</t>
        </is>
      </c>
      <c r="E1763" s="11" t="inlineStr">
        <is>
          <t>{2}{R}</t>
        </is>
      </c>
      <c r="F1763" s="11" t="inlineStr">
        <is>
          <t>Vermelho</t>
        </is>
      </c>
      <c r="G1763" s="8" t="n">
        <v>0.99</v>
      </c>
      <c r="H1763" s="11" t="inlineStr">
        <is>
          <t>Foundations Jumpstart (J25)</t>
        </is>
      </c>
      <c r="I1763" s="11" t="inlineStr">
        <is>
          <t>Não</t>
        </is>
      </c>
      <c r="J1763" s="11" t="n">
        <v>2024</v>
      </c>
      <c r="K1763" s="10" t="n">
        <v>46055</v>
      </c>
      <c r="L1763" s="11" t="n">
        <v>1</v>
      </c>
      <c r="M1763" s="8">
        <f>L1763*G1763</f>
        <v/>
      </c>
      <c r="N1763" s="11" t="inlineStr">
        <is>
          <t>Pasta</t>
        </is>
      </c>
      <c r="P1763" s="9" t="n"/>
    </row>
    <row r="1764">
      <c r="A1764" s="11" t="inlineStr">
        <is>
          <t>Firja, Judge of Valor / Firja, Juíza do Valor</t>
        </is>
      </c>
      <c r="B1764" s="11" t="inlineStr">
        <is>
          <t>Legendary Creature — Angel Cleric / Criatura Lendária — Anjo Clérigo</t>
        </is>
      </c>
      <c r="C1764" s="11" t="inlineStr">
        <is>
          <t>Uncommon / Incomum</t>
        </is>
      </c>
      <c r="D1764" s="11" t="inlineStr">
        <is>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is>
      </c>
      <c r="E1764" s="11" t="inlineStr">
        <is>
          <t>{2}{W}{B}{B}</t>
        </is>
      </c>
      <c r="F1764" s="11" t="inlineStr">
        <is>
          <t>Preto, Branco</t>
        </is>
      </c>
      <c r="G1764" s="8" t="n">
        <v>0.15</v>
      </c>
      <c r="H1764" s="11" t="inlineStr">
        <is>
          <t>Multiverse Legends (MUL)</t>
        </is>
      </c>
      <c r="I1764" s="11" t="inlineStr">
        <is>
          <t>Não</t>
        </is>
      </c>
      <c r="J1764" s="11" t="n">
        <v>2023</v>
      </c>
      <c r="K1764" s="10" t="n">
        <v>46114</v>
      </c>
      <c r="L1764" s="11" t="n">
        <v>1</v>
      </c>
      <c r="M1764" s="8">
        <f>L1764*G1764</f>
        <v/>
      </c>
      <c r="P1764" s="9" t="n"/>
    </row>
    <row r="1765">
      <c r="A1765" s="11" t="inlineStr">
        <is>
          <t>First-Time Flyer</t>
        </is>
      </c>
      <c r="B1765" s="11" t="inlineStr">
        <is>
          <t>Creature — Human Pilot Ally</t>
        </is>
      </c>
      <c r="C1765" s="11" t="inlineStr">
        <is>
          <t>Common / Comum</t>
        </is>
      </c>
      <c r="D1765" s="11" t="inlineStr">
        <is>
          <t>Flying This creature gets +1/+1 as long as there's a Lesson card in your graveyard.</t>
        </is>
      </c>
      <c r="E1765" s="11" t="inlineStr">
        <is>
          <t>{1}{U}</t>
        </is>
      </c>
      <c r="F1765" s="11" t="inlineStr">
        <is>
          <t>Azul</t>
        </is>
      </c>
      <c r="G1765" s="8" t="n">
        <v>0.1</v>
      </c>
      <c r="H1765" s="11" t="inlineStr">
        <is>
          <t>Avatar: The Last Airbender (TLA)</t>
        </is>
      </c>
      <c r="I1765" s="11" t="inlineStr">
        <is>
          <t>Não</t>
        </is>
      </c>
      <c r="J1765" s="11" t="n">
        <v>2025</v>
      </c>
      <c r="K1765" s="10" t="n">
        <v>46054</v>
      </c>
      <c r="L1765" s="11" t="n">
        <v>2</v>
      </c>
      <c r="M1765" s="8">
        <f>L1765*G1765</f>
        <v/>
      </c>
      <c r="P1765" s="9" t="n"/>
    </row>
    <row r="1766">
      <c r="A1766" s="11" t="inlineStr">
        <is>
          <t>Fissure / Fissura</t>
        </is>
      </c>
      <c r="B1766" s="11" t="inlineStr">
        <is>
          <t>Instant</t>
        </is>
      </c>
      <c r="C1766" s="11" t="inlineStr">
        <is>
          <t>Common / Comum</t>
        </is>
      </c>
      <c r="D1766" s="11" t="inlineStr">
        <is>
          <t>Destroy target creature or land. It can't be regenerated.</t>
        </is>
      </c>
      <c r="E1766" s="11" t="inlineStr">
        <is>
          <t>{3}{R}{R}</t>
        </is>
      </c>
      <c r="F1766" s="11" t="inlineStr">
        <is>
          <t>Vermelho</t>
        </is>
      </c>
      <c r="G1766" s="8" t="n">
        <v>0.09</v>
      </c>
      <c r="H1766" s="11" t="inlineStr">
        <is>
          <t xml:space="preserve">Quarta Edição </t>
        </is>
      </c>
      <c r="I1766" s="11" t="inlineStr">
        <is>
          <t>Não</t>
        </is>
      </c>
      <c r="J1766" s="11" t="n">
        <v>1995</v>
      </c>
      <c r="L1766" s="11" t="n">
        <v>1</v>
      </c>
      <c r="M1766" s="8">
        <f>L1766*G1766</f>
        <v/>
      </c>
      <c r="P1766" s="9" t="n"/>
    </row>
    <row r="1767">
      <c r="A1767" s="11" t="inlineStr">
        <is>
          <t>Fissure / Fissura</t>
        </is>
      </c>
      <c r="B1767" s="11" t="inlineStr">
        <is>
          <t>Instant</t>
        </is>
      </c>
      <c r="C1767" s="11" t="inlineStr">
        <is>
          <t>Common / Comum</t>
        </is>
      </c>
      <c r="D1767" s="11" t="inlineStr">
        <is>
          <t>Destroy target creature or land. It can't be regenerated.</t>
        </is>
      </c>
      <c r="E1767" s="11" t="inlineStr">
        <is>
          <t>{3}{R}{R}</t>
        </is>
      </c>
      <c r="F1767" s="11" t="inlineStr">
        <is>
          <t>Vermelho</t>
        </is>
      </c>
      <c r="G1767" s="8" t="n">
        <v>0.09</v>
      </c>
      <c r="H1767" s="11" t="inlineStr">
        <is>
          <t>Quarta Edição (BB)</t>
        </is>
      </c>
      <c r="I1767" s="11" t="inlineStr">
        <is>
          <t>Não</t>
        </is>
      </c>
      <c r="J1767" s="11" t="n">
        <v>1995</v>
      </c>
      <c r="L1767" s="11" t="n">
        <v>1</v>
      </c>
      <c r="M1767" s="8">
        <f>L1767*G1767</f>
        <v/>
      </c>
      <c r="P1767" s="9" t="n"/>
    </row>
    <row r="1768">
      <c r="A1768" s="11" t="inlineStr">
        <is>
          <t>Fissure Vent / Abertura na Fissura</t>
        </is>
      </c>
      <c r="B1768" s="11" t="inlineStr">
        <is>
          <t>Sorcery / Feitiço</t>
        </is>
      </c>
      <c r="C1768" s="11" t="inlineStr">
        <is>
          <t>Common / Comum</t>
        </is>
      </c>
      <c r="D1768" s="11" t="inlineStr">
        <is>
          <t>Choose one or both — • Destroy target artifact. • Destroy target nonbasic land. / Escolha um ou ambos — Destrua o artefato alvo; e/ou destrua o terreno alvo não básico.</t>
        </is>
      </c>
      <c r="E1768" s="11" t="inlineStr">
        <is>
          <t>{3}{R}{R}</t>
        </is>
      </c>
      <c r="F1768" s="11" t="inlineStr">
        <is>
          <t>Vermelho</t>
        </is>
      </c>
      <c r="G1768" s="8" t="n">
        <v>0.05</v>
      </c>
      <c r="H1768" s="11" t="inlineStr">
        <is>
          <t>Ascensão dos Eldrazi</t>
        </is>
      </c>
      <c r="I1768" s="11" t="inlineStr">
        <is>
          <t>Não</t>
        </is>
      </c>
      <c r="J1768" s="11" t="n">
        <v>2010</v>
      </c>
      <c r="L1768" s="11" t="n">
        <v>1</v>
      </c>
      <c r="M1768" s="8">
        <f>L1768*G1768</f>
        <v/>
      </c>
      <c r="P1768" s="9" t="n"/>
    </row>
    <row r="1769">
      <c r="A1769" s="11" t="inlineStr">
        <is>
          <t>Fists of Flame / Punhos Chamejantes</t>
        </is>
      </c>
      <c r="B1769" s="11" t="inlineStr">
        <is>
          <t>Instant / Mágica Instantânea</t>
        </is>
      </c>
      <c r="C1769" s="11" t="inlineStr">
        <is>
          <t>Common / Comum</t>
        </is>
      </c>
      <c r="D1769"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1769" s="11" t="inlineStr">
        <is>
          <t>{1}{R}</t>
        </is>
      </c>
      <c r="F1769" s="11" t="inlineStr">
        <is>
          <t>Vermelho</t>
        </is>
      </c>
      <c r="G1769" s="8" t="n">
        <v>0.35</v>
      </c>
      <c r="H1769" s="11" t="inlineStr">
        <is>
          <t>Commander Masters (CMM)</t>
        </is>
      </c>
      <c r="I1769" s="11" t="inlineStr">
        <is>
          <t>Não</t>
        </is>
      </c>
      <c r="J1769" s="11" t="n">
        <v>2023</v>
      </c>
      <c r="L1769" s="11" t="n">
        <v>1</v>
      </c>
      <c r="M1769" s="8">
        <f>L1769*G1769</f>
        <v/>
      </c>
      <c r="P1769" s="9" t="n"/>
    </row>
    <row r="1770">
      <c r="A1770" s="11" t="inlineStr">
        <is>
          <t>Fists of Flame / Punhos Chamejantes</t>
        </is>
      </c>
      <c r="B1770" s="11" t="inlineStr">
        <is>
          <t>Instant / Mágica Instantânea</t>
        </is>
      </c>
      <c r="C1770" s="11" t="inlineStr">
        <is>
          <t>Common / Comum</t>
        </is>
      </c>
      <c r="D1770"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1770" s="11" t="inlineStr">
        <is>
          <t>{1}{R}</t>
        </is>
      </c>
      <c r="F1770" s="11" t="inlineStr">
        <is>
          <t>Vermelho</t>
        </is>
      </c>
      <c r="G1770" s="8" t="n">
        <v>1.25</v>
      </c>
      <c r="H1770" s="11" t="inlineStr">
        <is>
          <t>Commander Masters (CMM)</t>
        </is>
      </c>
      <c r="I1770" s="11" t="inlineStr">
        <is>
          <t>Sim</t>
        </is>
      </c>
      <c r="J1770" s="11" t="n">
        <v>2023</v>
      </c>
      <c r="L1770" s="11" t="n">
        <v>1</v>
      </c>
      <c r="M1770" s="8">
        <f>L1770*G1770</f>
        <v/>
      </c>
      <c r="P1770" s="9" t="n"/>
    </row>
    <row r="1771">
      <c r="A1771" s="11" t="inlineStr">
        <is>
          <t>Fists of Ironwood / Punhos de Carvalho</t>
        </is>
      </c>
      <c r="B1771" s="11" t="inlineStr">
        <is>
          <t>Enchantment — Aura / Encantamento - Aura</t>
        </is>
      </c>
      <c r="C1771" s="11" t="inlineStr">
        <is>
          <t>Common / Comum</t>
        </is>
      </c>
      <c r="D1771" s="11" t="inlineStr">
        <is>
          <t>Enchant creature When this Aura enters, create two 1/1 green Saproling creature tokens. Enchanted creature has trample. / Encantar Criatura Quando Punhos de Carvalho entra em jogo, coloque em jogo duas fichas de criatura verde 1/1 do tipo Saprófita. A criatura encantada tem a habilidade de atropelar.</t>
        </is>
      </c>
      <c r="E1771" s="11" t="inlineStr">
        <is>
          <t>{1}{G}</t>
        </is>
      </c>
      <c r="F1771" s="11" t="inlineStr">
        <is>
          <t>Verde</t>
        </is>
      </c>
      <c r="G1771" s="8" t="n">
        <v>0.05</v>
      </c>
      <c r="H1771" s="11" t="inlineStr">
        <is>
          <t>Ravnica: City of Guilds (RAV)</t>
        </is>
      </c>
      <c r="I1771" s="11" t="inlineStr">
        <is>
          <t>Não</t>
        </is>
      </c>
      <c r="J1771" s="11" t="n">
        <v>2005</v>
      </c>
      <c r="L1771" s="11" t="n">
        <v>4</v>
      </c>
      <c r="M1771" s="8">
        <f>L1771*G1771</f>
        <v/>
      </c>
      <c r="P1771" s="9" t="n"/>
    </row>
    <row r="1772">
      <c r="A1772" s="11" t="inlineStr">
        <is>
          <t>Flagelo das Frotas</t>
        </is>
      </c>
      <c r="B1772" s="11" t="inlineStr">
        <is>
          <t>Criatura — Kraken</t>
        </is>
      </c>
      <c r="C1772" s="11" t="inlineStr">
        <is>
          <t>Rara</t>
        </is>
      </c>
      <c r="D1772" s="11" t="inlineStr">
        <is>
          <t>Quando Flagelo das Frotas entrar no campo de batalha, devolva cada criatura controlada pelos seus oponentes com resistência X ou menos para a mão de seu dono, sendo X o número de Ilhas que você controla.</t>
        </is>
      </c>
      <c r="E1772" s="11" t="inlineStr">
        <is>
          <t>5UU</t>
        </is>
      </c>
      <c r="F1772" s="11" t="inlineStr">
        <is>
          <t>Azul</t>
        </is>
      </c>
      <c r="G1772" s="8" t="n">
        <v>0.85</v>
      </c>
      <c r="H1772" s="11" t="inlineStr">
        <is>
          <t>Journey into Nyx</t>
        </is>
      </c>
      <c r="I1772" s="11" t="inlineStr">
        <is>
          <t>Sim</t>
        </is>
      </c>
      <c r="J1772" s="11" t="n">
        <v>2014</v>
      </c>
      <c r="K1772" s="10" t="n">
        <v>46179</v>
      </c>
      <c r="L1772" s="11" t="n">
        <v>1</v>
      </c>
      <c r="M1772" s="8">
        <f>L1772*G1772</f>
        <v/>
      </c>
      <c r="P1772" s="9" t="n"/>
    </row>
    <row r="1773">
      <c r="A1773" s="11" t="inlineStr">
        <is>
          <t>Flagelo das Frotas</t>
        </is>
      </c>
      <c r="B1773" s="11" t="inlineStr">
        <is>
          <t>Criatura — Kraken</t>
        </is>
      </c>
      <c r="C1773" s="11" t="inlineStr">
        <is>
          <t>Rara</t>
        </is>
      </c>
      <c r="D1773" s="11" t="inlineStr">
        <is>
          <t>Quando Flagelo das Frotas entrar no campo de batalha, devolva cada criatura controlada pelos seus oponentes com resistência X ou menos para a mão de seu dono, sendo X o número de Ilhas que você controla.</t>
        </is>
      </c>
      <c r="E1773" s="11" t="inlineStr">
        <is>
          <t>5UU</t>
        </is>
      </c>
      <c r="F1773" s="11" t="inlineStr">
        <is>
          <t>Azul</t>
        </is>
      </c>
      <c r="G1773" s="8" t="n">
        <v>0.5600000000000001</v>
      </c>
      <c r="H1773" s="11" t="inlineStr">
        <is>
          <t>Journey into Nyx</t>
        </is>
      </c>
      <c r="I1773" s="11" t="inlineStr">
        <is>
          <t>Não</t>
        </is>
      </c>
      <c r="J1773" s="11" t="n">
        <v>2014</v>
      </c>
      <c r="K1773" s="10" t="n">
        <v>46179</v>
      </c>
      <c r="L1773" s="11" t="n">
        <v>2</v>
      </c>
      <c r="M1773" s="8">
        <f>L1773*G1773</f>
        <v/>
      </c>
      <c r="P1773" s="9" t="n"/>
    </row>
    <row r="1774">
      <c r="A1774" s="11" t="inlineStr">
        <is>
          <t>Flailing Soldier / Soldado Mangual</t>
        </is>
      </c>
      <c r="B1774" s="11" t="inlineStr">
        <is>
          <t>Creature — Human Soldier</t>
        </is>
      </c>
      <c r="C1774" s="11" t="inlineStr">
        <is>
          <t>Common / Comum</t>
        </is>
      </c>
      <c r="D1774" s="11" t="inlineStr">
        <is>
          <t>{1}: This creature gets +1/+1 until end of turn. Any player may activate this ability. {1}: This creature gets -1/-1 until end of turn. Any player may activate this ability.</t>
        </is>
      </c>
      <c r="E1774" s="11" t="inlineStr">
        <is>
          <t>{R}</t>
        </is>
      </c>
      <c r="F1774" s="11" t="inlineStr">
        <is>
          <t>Vermelho</t>
        </is>
      </c>
      <c r="G1774" s="8" t="n">
        <v>0.1</v>
      </c>
      <c r="H1774" s="11" t="inlineStr">
        <is>
          <t>Mercadian Masques (MMQ)</t>
        </is>
      </c>
      <c r="I1774" s="11" t="inlineStr">
        <is>
          <t>Não</t>
        </is>
      </c>
      <c r="J1774" s="11" t="n">
        <v>1999</v>
      </c>
      <c r="K1774" s="10" t="n">
        <v>46055</v>
      </c>
      <c r="L1774" s="11" t="n">
        <v>1</v>
      </c>
      <c r="M1774" s="8">
        <f>L1774*G1774</f>
        <v/>
      </c>
      <c r="P1774" s="9" t="n"/>
    </row>
    <row r="1775">
      <c r="A1775" s="11" t="inlineStr">
        <is>
          <t>Flame Spirit / Espírito das Chamas</t>
        </is>
      </c>
      <c r="B1775" s="11" t="inlineStr">
        <is>
          <t>Creature — Elemental Spirit</t>
        </is>
      </c>
      <c r="C1775" s="11" t="inlineStr">
        <is>
          <t>Uncommon / Incomum</t>
        </is>
      </c>
      <c r="D1775" s="11" t="inlineStr">
        <is>
          <t>{R}: This creature gets +1/+0 until end of turn.</t>
        </is>
      </c>
      <c r="E1775" s="11" t="inlineStr">
        <is>
          <t>{4}{R}</t>
        </is>
      </c>
      <c r="F1775" s="11" t="inlineStr">
        <is>
          <t>Vermelho</t>
        </is>
      </c>
      <c r="G1775" s="8" t="n">
        <v>0.05</v>
      </c>
      <c r="H1775" s="11" t="inlineStr">
        <is>
          <t>Ice Age (ICE)</t>
        </is>
      </c>
      <c r="I1775" s="11" t="inlineStr">
        <is>
          <t>Não</t>
        </is>
      </c>
      <c r="J1775" s="11" t="n">
        <v>1995</v>
      </c>
      <c r="K1775" s="10" t="n">
        <v>46083</v>
      </c>
      <c r="L1775" s="11" t="n">
        <v>1</v>
      </c>
      <c r="M1775" s="8">
        <f>L1775*G1775</f>
        <v/>
      </c>
      <c r="P1775" s="9" t="n"/>
    </row>
    <row r="1776">
      <c r="A1776" s="11" t="inlineStr">
        <is>
          <t>Flame-Blessed Bolt / Virote da Chama Abençoada</t>
        </is>
      </c>
      <c r="B1776" s="11" t="inlineStr">
        <is>
          <t>Instant / Mágica Instantânea</t>
        </is>
      </c>
      <c r="C1776" s="11" t="inlineStr">
        <is>
          <t>Common / Comum</t>
        </is>
      </c>
      <c r="D1776" s="11" t="inlineStr">
        <is>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is>
      </c>
      <c r="E1776" s="11" t="inlineStr">
        <is>
          <t>{R}</t>
        </is>
      </c>
      <c r="F1776" s="11" t="inlineStr">
        <is>
          <t>Vermelho</t>
        </is>
      </c>
      <c r="G1776" s="8" t="n">
        <v>0.04</v>
      </c>
      <c r="H1776" s="11" t="inlineStr">
        <is>
          <t>Innistrad: Crimson Vow (VOW)</t>
        </is>
      </c>
      <c r="I1776" s="11" t="inlineStr">
        <is>
          <t>Não</t>
        </is>
      </c>
      <c r="J1776" s="11" t="n">
        <v>2021</v>
      </c>
      <c r="L1776" s="11" t="n">
        <v>1</v>
      </c>
      <c r="M1776" s="8">
        <f>L1776*G1776</f>
        <v/>
      </c>
      <c r="P1776" s="9" t="n"/>
    </row>
    <row r="1777">
      <c r="A1777" s="11" t="inlineStr">
        <is>
          <t>Flame-Chain Mauler</t>
        </is>
      </c>
      <c r="B1777" s="11" t="inlineStr">
        <is>
          <t>Creature — Elemental Warrior</t>
        </is>
      </c>
      <c r="C1777" s="11" t="inlineStr">
        <is>
          <t>Common</t>
        </is>
      </c>
      <c r="D1777" s="11" t="inlineStr">
        <is>
          <t>{1}{R}: This creature gets +1/+0 and gains menace until end of turn. (It can't be blocked except by two or more creatures.)</t>
        </is>
      </c>
      <c r="E1777" s="11" t="inlineStr">
        <is>
          <t>{1}{R}</t>
        </is>
      </c>
      <c r="F1777" s="11" t="inlineStr">
        <is>
          <t>Red</t>
        </is>
      </c>
      <c r="G1777" s="8" t="n">
        <v>0.2</v>
      </c>
      <c r="H1777" s="11" t="inlineStr">
        <is>
          <t>Lorwyn Eclipsed (ECL)</t>
        </is>
      </c>
      <c r="I1777" s="11" t="inlineStr">
        <is>
          <t>Sim</t>
        </is>
      </c>
      <c r="J1777" s="11" t="n">
        <v>2026</v>
      </c>
      <c r="K1777" s="10" t="n">
        <v>46055</v>
      </c>
      <c r="L1777" s="11" t="n">
        <v>1</v>
      </c>
      <c r="M1777" s="8">
        <f>L1777*G1777</f>
        <v/>
      </c>
      <c r="P1777" s="9" t="n"/>
    </row>
    <row r="1778">
      <c r="A1778" s="11" t="inlineStr">
        <is>
          <t>Flame-Chain Mauler</t>
        </is>
      </c>
      <c r="B1778" s="11" t="inlineStr">
        <is>
          <t>Creature — Elemental Warrior</t>
        </is>
      </c>
      <c r="C1778" s="11" t="inlineStr">
        <is>
          <t>Common</t>
        </is>
      </c>
      <c r="D1778" s="11" t="inlineStr">
        <is>
          <t>{1}{R}: This creature gets +1/+0 and gains menace until end of turn. (It can't be blocked except by two or more creatures.)</t>
        </is>
      </c>
      <c r="E1778" s="11" t="inlineStr">
        <is>
          <t>{1}{R}</t>
        </is>
      </c>
      <c r="F1778" s="11" t="inlineStr">
        <is>
          <t>Red</t>
        </is>
      </c>
      <c r="G1778" s="8" t="n">
        <v>0.1</v>
      </c>
      <c r="H1778" s="11" t="inlineStr">
        <is>
          <t>Lorwyn Eclipsed (ECL)</t>
        </is>
      </c>
      <c r="I1778" s="11" t="inlineStr">
        <is>
          <t>Não</t>
        </is>
      </c>
      <c r="J1778" s="11" t="n">
        <v>2026</v>
      </c>
      <c r="K1778" s="10" t="n">
        <v>46055</v>
      </c>
      <c r="L1778" s="11" t="n">
        <v>1</v>
      </c>
      <c r="M1778" s="8">
        <f>L1778*G1778</f>
        <v/>
      </c>
      <c r="P1778" s="9" t="n"/>
    </row>
    <row r="1779">
      <c r="A1779" s="11" t="inlineStr">
        <is>
          <t>Flame-Kin Zealot / Zelote da Tribo das Chamas</t>
        </is>
      </c>
      <c r="B1779" s="11" t="inlineStr">
        <is>
          <t>Criatura — Elemental Berserker</t>
        </is>
      </c>
      <c r="C1779" s="11" t="inlineStr">
        <is>
          <t>Incomum</t>
        </is>
      </c>
      <c r="D1779" s="11" t="inlineStr">
        <is>
          <t>Quando Flame-Kin Zealot entra no campo de batalha, criaturas que você controla recebem +1/+1 e ganham ímpeto até o final do turno.</t>
        </is>
      </c>
      <c r="E1779" s="11" t="inlineStr">
        <is>
          <t>1RW</t>
        </is>
      </c>
      <c r="F1779" s="11" t="inlineStr">
        <is>
          <t>Multicolorido</t>
        </is>
      </c>
      <c r="G1779" s="8" t="n">
        <v>0.09</v>
      </c>
      <c r="H1779" s="11" t="inlineStr">
        <is>
          <t>Duel Decks: Speed vs. Cunning</t>
        </is>
      </c>
      <c r="I1779" s="11" t="inlineStr">
        <is>
          <t>Não</t>
        </is>
      </c>
      <c r="J1779" s="11" t="n">
        <v>2014</v>
      </c>
      <c r="K1779" s="10" t="n">
        <v>46055</v>
      </c>
      <c r="L1779" s="11" t="n">
        <v>1</v>
      </c>
      <c r="M1779" s="8">
        <f>L1779*G1779</f>
        <v/>
      </c>
      <c r="P1779" s="9" t="n"/>
    </row>
    <row r="1780">
      <c r="A1780" s="11" t="inlineStr">
        <is>
          <t>Flameborn Viron / Ferrovírus das Chamas</t>
        </is>
      </c>
      <c r="B1780" s="11" t="inlineStr">
        <is>
          <t>Creature — Phyrexian Insect / Criatura — Inseto</t>
        </is>
      </c>
      <c r="C1780" s="11" t="inlineStr">
        <is>
          <t>Common / Comum</t>
        </is>
      </c>
      <c r="E1780" s="11" t="inlineStr">
        <is>
          <t>{4}{R}{R}</t>
        </is>
      </c>
      <c r="F1780" s="11" t="inlineStr">
        <is>
          <t>Vermelho</t>
        </is>
      </c>
      <c r="G1780" s="8" t="n">
        <v>0.06</v>
      </c>
      <c r="H1780" s="11" t="inlineStr">
        <is>
          <t>New Phyrexia (NPH)</t>
        </is>
      </c>
      <c r="I1780" s="11" t="inlineStr">
        <is>
          <t>Não</t>
        </is>
      </c>
      <c r="J1780" s="11" t="n">
        <v>2011</v>
      </c>
      <c r="K1780" s="10" t="n">
        <v>46118</v>
      </c>
      <c r="L1780" s="11" t="n">
        <v>3</v>
      </c>
      <c r="M1780" s="8">
        <f>L1780*G1780</f>
        <v/>
      </c>
      <c r="P1780" s="9" t="n"/>
    </row>
    <row r="1781">
      <c r="A1781" s="11" t="inlineStr">
        <is>
          <t>Flamekin Gildweaver</t>
        </is>
      </c>
      <c r="B1781" s="11" t="inlineStr">
        <is>
          <t>Creature — Elemental Sorcerer</t>
        </is>
      </c>
      <c r="C1781" s="11" t="inlineStr">
        <is>
          <t>Common / Comum</t>
        </is>
      </c>
      <c r="D1781" s="11" t="inlineStr">
        <is>
          <t>Trample When this creature enters, create a Treasure token. (It's an artifact with "{T}, Sacrifice this token: Add one mana of any color.")</t>
        </is>
      </c>
      <c r="E1781" s="11" t="inlineStr">
        <is>
          <t>{3}{R}</t>
        </is>
      </c>
      <c r="F1781" s="11" t="inlineStr">
        <is>
          <t>Vermelho</t>
        </is>
      </c>
      <c r="G1781" s="8" t="n">
        <v>0.11</v>
      </c>
      <c r="H1781" s="11" t="inlineStr">
        <is>
          <t>Lorwyn Eclipsed (ECL)</t>
        </is>
      </c>
      <c r="I1781" s="11" t="inlineStr">
        <is>
          <t>Não</t>
        </is>
      </c>
      <c r="J1781" s="11" t="n">
        <v>2026</v>
      </c>
      <c r="K1781" s="10" t="n">
        <v>46085</v>
      </c>
      <c r="L1781" s="11" t="n">
        <v>1</v>
      </c>
      <c r="M1781" s="8">
        <f>L1781*G1781</f>
        <v/>
      </c>
      <c r="P1781" s="9" t="n"/>
    </row>
    <row r="1782">
      <c r="A1782" s="11" t="inlineStr">
        <is>
          <t>Flamestick Courier / Mensageiro do Archote</t>
        </is>
      </c>
      <c r="B1782" s="11" t="inlineStr">
        <is>
          <t>Creature — Goblin / Criatura — Goblin</t>
        </is>
      </c>
      <c r="C1782" s="11" t="inlineStr">
        <is>
          <t>Uncommon / Incomum</t>
        </is>
      </c>
      <c r="D1782" s="11"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1782" s="11" t="inlineStr">
        <is>
          <t>{2}{R}</t>
        </is>
      </c>
      <c r="F1782" s="11" t="inlineStr">
        <is>
          <t>Vermelho</t>
        </is>
      </c>
      <c r="G1782" s="8" t="n">
        <v>0.08</v>
      </c>
      <c r="H1782" s="11" t="inlineStr">
        <is>
          <t>Onslaught (ONS)</t>
        </is>
      </c>
      <c r="I1782" s="11" t="inlineStr">
        <is>
          <t>Não</t>
        </is>
      </c>
      <c r="J1782" s="11" t="n">
        <v>2002</v>
      </c>
      <c r="K1782" s="10" t="n">
        <v>46024</v>
      </c>
      <c r="L1782" s="11" t="n">
        <v>1</v>
      </c>
      <c r="M1782" s="8">
        <f>L1782*G1782</f>
        <v/>
      </c>
      <c r="P1782" s="9" t="n"/>
    </row>
    <row r="1783">
      <c r="A1783" s="11" t="inlineStr">
        <is>
          <t>Flamewake Phoenix / Fênix do Rastro Flamejante</t>
        </is>
      </c>
      <c r="B1783" s="11" t="inlineStr">
        <is>
          <t>Creature — Phoenix / Criatura — Fênix</t>
        </is>
      </c>
      <c r="C1783" s="11" t="inlineStr">
        <is>
          <t>Rare / Rara</t>
        </is>
      </c>
      <c r="D1783" s="11"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783" s="11" t="inlineStr">
        <is>
          <t>{1}{R}{R}</t>
        </is>
      </c>
      <c r="F1783" s="11" t="inlineStr">
        <is>
          <t>Vermelho</t>
        </is>
      </c>
      <c r="G1783" s="8" t="n">
        <v>0.19</v>
      </c>
      <c r="H1783" s="11" t="inlineStr">
        <is>
          <t>Fate Reforged (FRF)</t>
        </is>
      </c>
      <c r="I1783" s="11" t="inlineStr">
        <is>
          <t>Não</t>
        </is>
      </c>
      <c r="J1783" s="11" t="n">
        <v>2015</v>
      </c>
      <c r="K1783" s="10" t="n">
        <v>46055</v>
      </c>
      <c r="L1783" s="11" t="n">
        <v>1</v>
      </c>
      <c r="M1783" s="8">
        <f>L1783*G1783</f>
        <v/>
      </c>
      <c r="P1783" s="9" t="n"/>
    </row>
    <row r="1784">
      <c r="A1784" s="11" t="inlineStr">
        <is>
          <t>Flamewave Invoker / Invocador da Onda de Chamas</t>
        </is>
      </c>
      <c r="B1784" s="11" t="inlineStr">
        <is>
          <t>Creature — Goblin Mutant / Criatura — Goblin Mutante</t>
        </is>
      </c>
      <c r="C1784" s="11" t="inlineStr">
        <is>
          <t>Uncommon / Incomum</t>
        </is>
      </c>
      <c r="D1784" s="11" t="inlineStr">
        <is>
          <t>{7}{R}: This creature deals 5 damage to target player or planeswalker. / {7}{R}: Invocador da Onda de Chamas causa 5 pontos de dano ao jogador alvo.</t>
        </is>
      </c>
      <c r="E1784" s="11" t="inlineStr">
        <is>
          <t>{2}{R}</t>
        </is>
      </c>
      <c r="F1784" s="11" t="inlineStr">
        <is>
          <t>Vermelho</t>
        </is>
      </c>
      <c r="G1784" s="8" t="n">
        <v>0.09</v>
      </c>
      <c r="H1784" s="11" t="inlineStr">
        <is>
          <t>Battlebond (BBD)</t>
        </is>
      </c>
      <c r="I1784" s="11" t="inlineStr">
        <is>
          <t>Não</t>
        </is>
      </c>
      <c r="J1784" s="11" t="n">
        <v>2018</v>
      </c>
      <c r="K1784" s="10" t="n">
        <v>46055</v>
      </c>
      <c r="L1784" s="11" t="n">
        <v>1</v>
      </c>
      <c r="M1784" s="8">
        <f>L1784*G1784</f>
        <v/>
      </c>
      <c r="P1784" s="9" t="n"/>
    </row>
    <row r="1785">
      <c r="A1785" s="11" t="inlineStr">
        <is>
          <t>Flare / Detonação</t>
        </is>
      </c>
      <c r="B1785" s="11" t="inlineStr">
        <is>
          <t>Instant / Mágica Instantânea</t>
        </is>
      </c>
      <c r="C1785" s="11" t="inlineStr">
        <is>
          <t>Common / Comum</t>
        </is>
      </c>
      <c r="D1785" s="11" t="inlineStr">
        <is>
          <t>Flare deals 1 damage to any target. Draw a card at the beginning of the next turn's upkeep. / Detonação causa 1 ponto de dano a qualquer alvo. Compre um card no início da manutenção do próximo turno.</t>
        </is>
      </c>
      <c r="E1785" s="11" t="inlineStr">
        <is>
          <t>{2}{R}</t>
        </is>
      </c>
      <c r="F1785" s="11" t="inlineStr">
        <is>
          <t>Vermelho</t>
        </is>
      </c>
      <c r="G1785" s="8" t="n">
        <v>0.05</v>
      </c>
      <c r="H1785" s="11" t="inlineStr">
        <is>
          <t>Ice Age (ICE)</t>
        </is>
      </c>
      <c r="I1785" s="11" t="inlineStr">
        <is>
          <t>Não</t>
        </is>
      </c>
      <c r="J1785" s="11" t="n">
        <v>1995</v>
      </c>
      <c r="L1785" s="11" t="n">
        <v>3</v>
      </c>
      <c r="M1785" s="8">
        <f>L1785*G1785</f>
        <v/>
      </c>
      <c r="P1785" s="9" t="n"/>
    </row>
    <row r="1786">
      <c r="A1786" s="11" t="inlineStr">
        <is>
          <t>Flaring Cinder</t>
        </is>
      </c>
      <c r="B1786" s="11" t="inlineStr">
        <is>
          <t>Creature — Elemental Sorcerer</t>
        </is>
      </c>
      <c r="C1786" s="11" t="inlineStr">
        <is>
          <t>Common / Comum</t>
        </is>
      </c>
      <c r="D1786" s="11" t="inlineStr">
        <is>
          <t>When this creature enters and whenever you cast a spell with mana value 4 or greater, you may discard a card. If you do, draw a card.</t>
        </is>
      </c>
      <c r="E1786" s="11" t="inlineStr">
        <is>
          <t>{1}{U/R}{U/R}</t>
        </is>
      </c>
      <c r="F1786" s="11" t="inlineStr">
        <is>
          <t>Vermelho, Azul</t>
        </is>
      </c>
      <c r="G1786" s="8" t="n">
        <v>0.11</v>
      </c>
      <c r="H1786" s="11" t="inlineStr">
        <is>
          <t>Lorwyn Eclipsed (ECL)</t>
        </is>
      </c>
      <c r="I1786" s="11" t="inlineStr">
        <is>
          <t>Não</t>
        </is>
      </c>
      <c r="J1786" s="11" t="n">
        <v>2026</v>
      </c>
      <c r="K1786" s="10" t="n">
        <v>46056</v>
      </c>
      <c r="L1786" s="11" t="n">
        <v>1</v>
      </c>
      <c r="M1786" s="8">
        <f>L1786*G1786</f>
        <v/>
      </c>
      <c r="P1786" s="9" t="n"/>
    </row>
    <row r="1787">
      <c r="A1787" s="11" t="inlineStr">
        <is>
          <t>Flaring Pain / Dor Fulgurante</t>
        </is>
      </c>
      <c r="B1787" s="11" t="inlineStr">
        <is>
          <t>Instant / Mágica Instantânea</t>
        </is>
      </c>
      <c r="C1787" s="11" t="inlineStr">
        <is>
          <t>Common / Comum</t>
        </is>
      </c>
      <c r="D1787" s="11" t="inlineStr">
        <is>
          <t>Damage can't be prevented this turn. Flashback {R} (You may cast this card from your graveyard for its flashback cost. Then exile it.) / Dano não pode ser prevenido neste turno. Recapitular {R} (Você pode jogar este card de seu cemitério pagando seu custo de recapitulação. Depois remova-o do jogo.)</t>
        </is>
      </c>
      <c r="E1787" s="11" t="inlineStr">
        <is>
          <t>{1}{R}</t>
        </is>
      </c>
      <c r="F1787" s="11" t="inlineStr">
        <is>
          <t>Vermelho</t>
        </is>
      </c>
      <c r="G1787" s="8" t="n">
        <v>9.779999999999999</v>
      </c>
      <c r="H1787" s="11" t="inlineStr">
        <is>
          <t>Judgment (JUD)</t>
        </is>
      </c>
      <c r="I1787" s="11" t="inlineStr">
        <is>
          <t>Não</t>
        </is>
      </c>
      <c r="J1787" s="11" t="n">
        <v>2002</v>
      </c>
      <c r="L1787" s="11" t="n">
        <v>1</v>
      </c>
      <c r="M1787" s="8">
        <f>L1787*G1787</f>
        <v/>
      </c>
      <c r="N1787" s="11" t="inlineStr">
        <is>
          <t>Caixa</t>
        </is>
      </c>
      <c r="P1787" s="9" t="n"/>
    </row>
    <row r="1788">
      <c r="A1788" s="11" t="inlineStr">
        <is>
          <t>Flash of Insight / Lampejo de Percepção</t>
        </is>
      </c>
      <c r="B1788" s="11" t="inlineStr">
        <is>
          <t>Instant / Mágica Instantânea</t>
        </is>
      </c>
      <c r="C1788" s="11" t="inlineStr">
        <is>
          <t>Uncommon / Incomum</t>
        </is>
      </c>
      <c r="D1788" s="11" t="inlineStr">
        <is>
          <t>Look at the top X cards of your library. Put one of them into your hand and the rest on the bottom of your library in any order. Flashback—{1}{U}, Exile X blue cards from your graveyard. (You may cast this card from your graveyard for its flashback cost, then exile it. You can't exile Flash of Insight to pay for its own flashback cost.) / Olhe os primeiros X cards do topo de seu grimório. Coloque um deles em sua mão e o resto no fundo de seu grimório. Recapitular {1}{U}, Remova de jogo X cards azuis de seu cemitério. (Você não pode remover Lampejo de Percepção para pagar seu próprio custo de recapitulação.)</t>
        </is>
      </c>
      <c r="E1788" s="11" t="inlineStr">
        <is>
          <t>{X}{1}{U}</t>
        </is>
      </c>
      <c r="F1788" s="11" t="inlineStr">
        <is>
          <t>Azul</t>
        </is>
      </c>
      <c r="G1788" s="8" t="n">
        <v>7.51</v>
      </c>
      <c r="H1788" s="11" t="inlineStr">
        <is>
          <t>Judgment (JUD)</t>
        </is>
      </c>
      <c r="I1788" s="11" t="inlineStr">
        <is>
          <t>Não</t>
        </is>
      </c>
      <c r="J1788" s="11" t="n">
        <v>2002</v>
      </c>
      <c r="L1788" s="11" t="n">
        <v>1</v>
      </c>
      <c r="M1788" s="8">
        <f>L1788*G1788</f>
        <v/>
      </c>
      <c r="P1788" s="9" t="n"/>
    </row>
    <row r="1789">
      <c r="A1789" s="11" t="inlineStr">
        <is>
          <t>Flashfires / Tormenta Ígnea</t>
        </is>
      </c>
      <c r="B1789" s="11" t="inlineStr">
        <is>
          <t>Sorcery / Feitiço</t>
        </is>
      </c>
      <c r="C1789" s="11" t="inlineStr">
        <is>
          <t>Uncommon / Incomum</t>
        </is>
      </c>
      <c r="D1789" s="11" t="inlineStr">
        <is>
          <t>Destroy all Plains. / Destrói todas as Planícies.</t>
        </is>
      </c>
      <c r="E1789" s="11" t="inlineStr">
        <is>
          <t>{3}{R}</t>
        </is>
      </c>
      <c r="F1789" s="11" t="inlineStr">
        <is>
          <t>Vermelho</t>
        </is>
      </c>
      <c r="G1789" s="8" t="n">
        <v>0.41</v>
      </c>
      <c r="H1789" s="11" t="inlineStr">
        <is>
          <t>Oitava Edição</t>
        </is>
      </c>
      <c r="I1789" s="11" t="inlineStr">
        <is>
          <t>Não</t>
        </is>
      </c>
      <c r="J1789" s="11" t="n">
        <v>2003</v>
      </c>
      <c r="L1789" s="11" t="n">
        <v>1</v>
      </c>
      <c r="M1789" s="8">
        <f>L1789*G1789</f>
        <v/>
      </c>
      <c r="P1789" s="9" t="n"/>
    </row>
    <row r="1790">
      <c r="A1790" s="11" t="inlineStr">
        <is>
          <t>Flashfires / Tormenta Ígnea</t>
        </is>
      </c>
      <c r="B1790" s="11" t="inlineStr">
        <is>
          <t>Sorcery / Feitiço</t>
        </is>
      </c>
      <c r="C1790" s="11" t="inlineStr">
        <is>
          <t>Uncommon / Incomum</t>
        </is>
      </c>
      <c r="D1790" s="11" t="inlineStr">
        <is>
          <t>Destroy all Plains. / Destrói todas as Planícies.</t>
        </is>
      </c>
      <c r="E1790" s="11" t="inlineStr">
        <is>
          <t>{3}{R}</t>
        </is>
      </c>
      <c r="F1790" s="11" t="inlineStr">
        <is>
          <t>Vermelho</t>
        </is>
      </c>
      <c r="G1790" s="8" t="n">
        <v>0.19</v>
      </c>
      <c r="H1790" s="11" t="inlineStr">
        <is>
          <t>Quarta Edição</t>
        </is>
      </c>
      <c r="I1790" s="11" t="inlineStr">
        <is>
          <t>Não</t>
        </is>
      </c>
      <c r="J1790" s="11" t="n">
        <v>1995</v>
      </c>
      <c r="L1790" s="11" t="n">
        <v>1</v>
      </c>
      <c r="M1790" s="8">
        <f>L1790*G1790</f>
        <v/>
      </c>
      <c r="P1790" s="9" t="n"/>
    </row>
    <row r="1791">
      <c r="A1791" s="11" t="inlineStr">
        <is>
          <t>Flashfires / Tormenta Ígnea</t>
        </is>
      </c>
      <c r="B1791" s="11" t="inlineStr">
        <is>
          <t>Sorcery / Feitiço</t>
        </is>
      </c>
      <c r="C1791" s="11" t="inlineStr">
        <is>
          <t>Uncommon / Incomum</t>
        </is>
      </c>
      <c r="D1791" s="11" t="inlineStr">
        <is>
          <t>Destroy all Plains. / Destrói todas as Planícies.</t>
        </is>
      </c>
      <c r="E1791" s="11" t="inlineStr">
        <is>
          <t>{3}{R}</t>
        </is>
      </c>
      <c r="F1791" s="11" t="inlineStr">
        <is>
          <t>Vermelho</t>
        </is>
      </c>
      <c r="G1791" s="8" t="n">
        <v>0.75</v>
      </c>
      <c r="H1791" s="11" t="inlineStr">
        <is>
          <t>Quarta Edição (BB)</t>
        </is>
      </c>
      <c r="I1791" s="11" t="inlineStr">
        <is>
          <t>Não</t>
        </is>
      </c>
      <c r="J1791" s="11" t="n">
        <v>1995</v>
      </c>
      <c r="L1791" s="11" t="n">
        <v>1</v>
      </c>
      <c r="M1791" s="8">
        <f>L1791*G1791</f>
        <v/>
      </c>
      <c r="P1791" s="9" t="n"/>
    </row>
    <row r="1792">
      <c r="A1792" s="11" t="inlineStr">
        <is>
          <t>Flatten / Achatar</t>
        </is>
      </c>
      <c r="B1792" s="11" t="inlineStr">
        <is>
          <t>Instant / Mágica Instantânea</t>
        </is>
      </c>
      <c r="C1792" s="11" t="inlineStr">
        <is>
          <t>Common / Comum</t>
        </is>
      </c>
      <c r="D1792" s="11" t="inlineStr">
        <is>
          <t>Target creature gets -4/-4 until end of turn. / A criatura alvo recebe -4/-4 até o final do turno.</t>
        </is>
      </c>
      <c r="E1792" s="11" t="inlineStr">
        <is>
          <t>{3}{B}</t>
        </is>
      </c>
      <c r="F1792" s="11" t="inlineStr">
        <is>
          <t>Preto</t>
        </is>
      </c>
      <c r="G1792" s="8" t="n">
        <v>0.07000000000000001</v>
      </c>
      <c r="H1792" s="11" t="inlineStr">
        <is>
          <t>Dragons of Tarkir (DTK)</t>
        </is>
      </c>
      <c r="I1792" s="11" t="inlineStr">
        <is>
          <t>Não</t>
        </is>
      </c>
      <c r="J1792" s="11" t="n">
        <v>2015</v>
      </c>
      <c r="L1792" s="11" t="n">
        <v>1</v>
      </c>
      <c r="M1792" s="8">
        <f>L1792*G1792</f>
        <v/>
      </c>
      <c r="P1792" s="9" t="n"/>
    </row>
    <row r="1793">
      <c r="A1793" s="11" t="inlineStr">
        <is>
          <t>Flaxen Intruder // Welcome Home / Intrusa das Madeixas Douradas // Boas-vindas ao Lar</t>
        </is>
      </c>
      <c r="B1793" s="11" t="inlineStr">
        <is>
          <t>Creature — Human Berserker // Sorcery — Adventure / Criatura — Humano Amoque</t>
        </is>
      </c>
      <c r="C1793" s="11" t="inlineStr">
        <is>
          <t>Uncommon / Incomum</t>
        </is>
      </c>
      <c r="D1793" s="11" t="inlineStr">
        <is>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is>
      </c>
      <c r="E1793" s="11" t="inlineStr">
        <is>
          <t>{G} // {5}{G}{G}</t>
        </is>
      </c>
      <c r="F1793" s="11" t="inlineStr">
        <is>
          <t>Verde</t>
        </is>
      </c>
      <c r="G1793" s="8" t="n">
        <v>0.3</v>
      </c>
      <c r="H1793" s="11" t="inlineStr">
        <is>
          <t>Throne of Eldraine (ELD)</t>
        </is>
      </c>
      <c r="I1793" s="11" t="inlineStr">
        <is>
          <t>Sim</t>
        </is>
      </c>
      <c r="J1793" s="11" t="n">
        <v>2019</v>
      </c>
      <c r="K1793" s="10" t="n">
        <v>46054</v>
      </c>
      <c r="L1793" s="11" t="n">
        <v>1</v>
      </c>
      <c r="M1793" s="8">
        <f>L1793*G1793</f>
        <v/>
      </c>
      <c r="P1793" s="9" t="n"/>
    </row>
    <row r="1794">
      <c r="A1794" s="11" t="inlineStr">
        <is>
          <t>Flayer of the Hatebound / Esfolador do Laço de Ódio</t>
        </is>
      </c>
      <c r="B1794" s="11" t="inlineStr">
        <is>
          <t>Creature — Devil / Criatura — Diabo</t>
        </is>
      </c>
      <c r="C1794" s="11" t="inlineStr">
        <is>
          <t>Rare / Rara</t>
        </is>
      </c>
      <c r="D1794" s="11"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794" s="11" t="inlineStr">
        <is>
          <t>{5}{R}</t>
        </is>
      </c>
      <c r="F1794" s="11" t="inlineStr">
        <is>
          <t>Vermelho</t>
        </is>
      </c>
      <c r="G1794" s="8" t="n">
        <v>0.35</v>
      </c>
      <c r="H1794" s="11" t="inlineStr">
        <is>
          <t>Dark Ascension (DKA)</t>
        </is>
      </c>
      <c r="I1794" s="11" t="inlineStr">
        <is>
          <t>Não</t>
        </is>
      </c>
      <c r="J1794" s="11" t="n">
        <v>2012</v>
      </c>
      <c r="K1794" s="10" t="n">
        <v>46057</v>
      </c>
      <c r="L1794" s="11" t="n">
        <v>1</v>
      </c>
      <c r="M1794" s="8">
        <f>L1794*G1794</f>
        <v/>
      </c>
      <c r="P1794" s="9" t="n"/>
    </row>
    <row r="1795">
      <c r="A1795" s="11" t="inlineStr">
        <is>
          <t>Flaying Tendrils / Gavinhas Esfoladoras</t>
        </is>
      </c>
      <c r="B1795" s="11" t="inlineStr">
        <is>
          <t>Sorcery / Feitiço</t>
        </is>
      </c>
      <c r="C1795" s="11" t="inlineStr">
        <is>
          <t>Uncommon / Incomum</t>
        </is>
      </c>
      <c r="D1795" s="11" t="inlineStr">
        <is>
          <t>Devoid (This card has no color.) All creatures get -2/-2 until end of turn. If a creature would die this turn, exile it instead. / Desprovido (Este card não tem cor.) Todas as criaturas recebem -2/-2 até o final do turno. Se uma criatura morreria neste turno, em vez disso, exile-a.</t>
        </is>
      </c>
      <c r="E1795" s="11" t="inlineStr">
        <is>
          <t>{1}{B}{B}</t>
        </is>
      </c>
      <c r="F1795" s="11" t="inlineStr">
        <is>
          <t>Preto</t>
        </is>
      </c>
      <c r="G1795" s="8" t="n">
        <v>0.06</v>
      </c>
      <c r="H1795" s="11" t="inlineStr">
        <is>
          <t>Oath of the Gatewatch (OGW)</t>
        </is>
      </c>
      <c r="I1795" s="11" t="inlineStr">
        <is>
          <t>Não</t>
        </is>
      </c>
      <c r="J1795" s="11" t="n">
        <v>2016</v>
      </c>
      <c r="L1795" s="11" t="n">
        <v>1</v>
      </c>
      <c r="M1795" s="8">
        <f>L1795*G1795</f>
        <v/>
      </c>
      <c r="P1795" s="9" t="n"/>
    </row>
    <row r="1796">
      <c r="A1796" s="11" t="inlineStr">
        <is>
          <t>Fleecemane Lion / Leão da Juba Lanosa</t>
        </is>
      </c>
      <c r="B1796" s="11" t="inlineStr">
        <is>
          <t>Creature — Cat / Criatura — Felino</t>
        </is>
      </c>
      <c r="C1796" s="11" t="inlineStr">
        <is>
          <t>Rare / Rara</t>
        </is>
      </c>
      <c r="D1796" s="11" t="inlineStr">
        <is>
          <t>{3}{G}{W}: Monstrosity 1. (If this creature isn't monstrous, put a +1/+1 counter on it and it becomes monstrous.) As long as this creature is monstrous, it has hexproof and indestructible. / {3}{G}{W}: Monstruosidade 1. (Se esta criatura não for monstruosa, coloque um marcador +1/+1 nela e ela se tornará monstruosa.) Enquanto Leão da Juba Lanosa for monstruoso, ele terá resistência a magia e será indestrutível.</t>
        </is>
      </c>
      <c r="E1796" s="11" t="inlineStr">
        <is>
          <t>{G}{W}</t>
        </is>
      </c>
      <c r="F1796" s="11" t="inlineStr">
        <is>
          <t>Verde, Branco</t>
        </is>
      </c>
      <c r="G1796" s="8" t="n">
        <v>0.28</v>
      </c>
      <c r="H1796" s="11" t="inlineStr">
        <is>
          <t>Theros (THS)</t>
        </is>
      </c>
      <c r="I1796" s="11" t="inlineStr">
        <is>
          <t>Não</t>
        </is>
      </c>
      <c r="J1796" s="11" t="n">
        <v>2013</v>
      </c>
      <c r="K1796" s="10" t="n">
        <v>46084</v>
      </c>
      <c r="L1796" s="11" t="n">
        <v>4</v>
      </c>
      <c r="M1796" s="8">
        <f>L1796*G1796</f>
        <v/>
      </c>
      <c r="P1796" s="9" t="n"/>
    </row>
    <row r="1797">
      <c r="A1797" s="11" t="inlineStr">
        <is>
          <t>Fleeting Distraction / Distração Passageira</t>
        </is>
      </c>
      <c r="B1797" s="11" t="inlineStr">
        <is>
          <t>Mágica Instantânea</t>
        </is>
      </c>
      <c r="C1797" s="11" t="inlineStr">
        <is>
          <t>Comum</t>
        </is>
      </c>
      <c r="D1797" s="11" t="inlineStr">
        <is>
          <t>A criatura alvo recebe -1/-0 até o final do turno. Compre um card.</t>
        </is>
      </c>
      <c r="E1797" s="11" t="inlineStr">
        <is>
          <t>U</t>
        </is>
      </c>
      <c r="F1797" s="11" t="inlineStr">
        <is>
          <t>Azul</t>
        </is>
      </c>
      <c r="G1797" s="8" t="n">
        <v>0.06</v>
      </c>
      <c r="H1797" s="11" t="inlineStr">
        <is>
          <t>Duel Decks: Speed vs. Cunning</t>
        </is>
      </c>
      <c r="I1797" s="11" t="inlineStr">
        <is>
          <t>Não</t>
        </is>
      </c>
      <c r="J1797" s="11" t="n">
        <v>2014</v>
      </c>
      <c r="L1797" s="11" t="n">
        <v>1</v>
      </c>
      <c r="M1797" s="8">
        <f>L1797*G1797</f>
        <v/>
      </c>
      <c r="P1797" s="9" t="n"/>
    </row>
    <row r="1798">
      <c r="A1798" s="11" t="inlineStr">
        <is>
          <t>Fleeting Image / Visão Fugaz</t>
        </is>
      </c>
      <c r="B1798" s="11" t="inlineStr">
        <is>
          <t>Creature — Illusion / Criatura — Ilusão</t>
        </is>
      </c>
      <c r="C1798" s="11" t="inlineStr">
        <is>
          <t>Rare / Rara</t>
        </is>
      </c>
      <c r="D1798" s="11" t="inlineStr">
        <is>
          <t>Flying (This creature can't be blocked except by creatures with flying or reach.) {1}{U}: Return this creature to its owner's hand. / Voar (Esta criatura só pode ser bloqueada por criaturas com a habilidade de voar.) {1}{U}: Devolve Visão Fugaz para a mão de seu dono.</t>
        </is>
      </c>
      <c r="E1798" s="11" t="inlineStr">
        <is>
          <t>{2}{U}</t>
        </is>
      </c>
      <c r="F1798" s="11" t="inlineStr">
        <is>
          <t>Azul</t>
        </is>
      </c>
      <c r="G1798" s="8" t="n">
        <v>0.35</v>
      </c>
      <c r="H1798" s="11" t="inlineStr">
        <is>
          <t>Seventh Edition (7ED)</t>
        </is>
      </c>
      <c r="I1798" s="11" t="inlineStr">
        <is>
          <t>Não</t>
        </is>
      </c>
      <c r="J1798" s="11" t="n">
        <v>2001</v>
      </c>
      <c r="K1798" s="10" t="n">
        <v>46024</v>
      </c>
      <c r="L1798" s="11" t="n">
        <v>1</v>
      </c>
      <c r="M1798" s="8">
        <f>L1798*G1798</f>
        <v/>
      </c>
      <c r="P1798" s="9" t="n"/>
    </row>
    <row r="1799">
      <c r="A1799" s="11" t="inlineStr">
        <is>
          <t>Flesh Allergy / Alergia à Carne</t>
        </is>
      </c>
      <c r="B1799" s="11" t="inlineStr">
        <is>
          <t>Sorcery / Feitiço</t>
        </is>
      </c>
      <c r="C1799" s="11" t="inlineStr">
        <is>
          <t>Uncommon / Incomum</t>
        </is>
      </c>
      <c r="D1799" s="11" t="inlineStr">
        <is>
          <t>As an additional cost to cast this spell, sacrifice a creature. Destroy target creature. Its controller loses life equal to the number of creatures that died this turn. / Como custo adicional para conjurar Alergia à Carne, sacrifique uma criatura. Destrua a criatura alvo. Seu controlador perde uma quantidade de pontos de vida igual ao número de criaturas colocadas em todos os cemitérios vindas do campo de batalha neste turno.</t>
        </is>
      </c>
      <c r="E1799" s="11" t="inlineStr">
        <is>
          <t>{2}{B}{B}</t>
        </is>
      </c>
      <c r="F1799" s="11" t="inlineStr">
        <is>
          <t>Preto</t>
        </is>
      </c>
      <c r="G1799" s="8" t="n">
        <v>0.09</v>
      </c>
      <c r="H1799" s="11" t="inlineStr">
        <is>
          <t>Scars of Mirrodin (SOM)</t>
        </is>
      </c>
      <c r="I1799" s="11" t="inlineStr">
        <is>
          <t>Não</t>
        </is>
      </c>
      <c r="J1799" s="11" t="n">
        <v>2010</v>
      </c>
      <c r="L1799" s="11" t="n">
        <v>2</v>
      </c>
      <c r="M1799" s="8">
        <f>L1799*G1799</f>
        <v/>
      </c>
      <c r="P1799" s="9" t="n"/>
    </row>
    <row r="1800">
      <c r="A1800" s="11" t="inlineStr">
        <is>
          <t>Flesh Burrower</t>
        </is>
      </c>
      <c r="B1800" s="11" t="inlineStr">
        <is>
          <t>Creature — Insect</t>
        </is>
      </c>
      <c r="C1800" s="11" t="inlineStr">
        <is>
          <t>Common / Comum</t>
        </is>
      </c>
      <c r="D1800" s="11" t="inlineStr">
        <is>
          <t>Deathtouch Whenever this creature attacks, another target creature you control gains deathtouch until end of turn.</t>
        </is>
      </c>
      <c r="E1800" s="11" t="inlineStr">
        <is>
          <t>{1}{G}</t>
        </is>
      </c>
      <c r="F1800" s="11" t="inlineStr">
        <is>
          <t>Verde</t>
        </is>
      </c>
      <c r="G1800" s="8" t="n">
        <v>0.05</v>
      </c>
      <c r="H1800" s="11" t="inlineStr">
        <is>
          <t>Duskmourn: House of Horror (DSK)</t>
        </is>
      </c>
      <c r="I1800" s="11" t="inlineStr">
        <is>
          <t>Não</t>
        </is>
      </c>
      <c r="J1800" s="11" t="n">
        <v>2024</v>
      </c>
      <c r="K1800" s="10" t="n">
        <v>46055</v>
      </c>
      <c r="L1800" s="11" t="n">
        <v>1</v>
      </c>
      <c r="M1800" s="8">
        <f>L1800*G1800</f>
        <v/>
      </c>
      <c r="P1800" s="9" t="n"/>
    </row>
    <row r="1801">
      <c r="A1801" s="11" t="inlineStr">
        <is>
          <t>Fleshbag Marauder / Saqueador de Bolsas de Carne</t>
        </is>
      </c>
      <c r="B1801" s="11" t="inlineStr">
        <is>
          <t>Criatura — Zumbi Guerreiro</t>
        </is>
      </c>
      <c r="C1801" s="11" t="inlineStr">
        <is>
          <t>Incomum</t>
        </is>
      </c>
      <c r="D1801" s="11" t="inlineStr">
        <is>
          <t>Quando Saqueador de Bolsas de Carne entra no campo de batalha, cada jogador sacrifica uma criatura.</t>
        </is>
      </c>
      <c r="E1801" s="11" t="inlineStr">
        <is>
          <t>2B</t>
        </is>
      </c>
      <c r="F1801" s="11" t="inlineStr">
        <is>
          <t>Preto</t>
        </is>
      </c>
      <c r="G1801" s="8" t="n">
        <v>1.19</v>
      </c>
      <c r="H1801" s="11" t="inlineStr">
        <is>
          <t xml:space="preserve">Commander Anthology 2018 </t>
        </is>
      </c>
      <c r="I1801" s="11" t="inlineStr">
        <is>
          <t>Não</t>
        </is>
      </c>
      <c r="J1801" s="11" t="n">
        <v>2018</v>
      </c>
      <c r="K1801" s="10" t="n">
        <v>46025</v>
      </c>
      <c r="L1801" s="11" t="n">
        <v>1</v>
      </c>
      <c r="M1801" s="8">
        <f>L1801*G1801</f>
        <v/>
      </c>
      <c r="P1801" s="9" t="n"/>
    </row>
    <row r="1802">
      <c r="A1802" s="11" t="inlineStr">
        <is>
          <t>Fleshbag Marauder / Saqueador de Bolsas de Carne</t>
        </is>
      </c>
      <c r="B1802" s="11" t="inlineStr">
        <is>
          <t>Criatura — Zumbi Guerreiro</t>
        </is>
      </c>
      <c r="C1802" s="11" t="inlineStr">
        <is>
          <t>Incomum</t>
        </is>
      </c>
      <c r="D1802" s="11" t="inlineStr">
        <is>
          <t>Quando Saqueador de Bolsas de Carne entra no campo de batalha, cada jogador sacrifica uma criatura.</t>
        </is>
      </c>
      <c r="E1802" s="11" t="inlineStr">
        <is>
          <t>2B</t>
        </is>
      </c>
      <c r="F1802" s="11" t="inlineStr">
        <is>
          <t>Preto</t>
        </is>
      </c>
      <c r="G1802" s="8" t="n">
        <v>0.49</v>
      </c>
      <c r="H1802" s="11" t="inlineStr">
        <is>
          <t>Duel Decks: Speed vs. Cunning</t>
        </is>
      </c>
      <c r="I1802" s="11" t="inlineStr">
        <is>
          <t>Não</t>
        </is>
      </c>
      <c r="J1802" s="11" t="n">
        <v>2014</v>
      </c>
      <c r="K1802" s="10" t="n">
        <v>46025</v>
      </c>
      <c r="L1802" s="11" t="n">
        <v>1</v>
      </c>
      <c r="M1802" s="8">
        <f>L1802*G1802</f>
        <v/>
      </c>
      <c r="P1802" s="9" t="n"/>
    </row>
    <row r="1803">
      <c r="A1803" s="11" t="inlineStr">
        <is>
          <t>Fleshbag Marauder / Saqueador de Bolsas de Carne</t>
        </is>
      </c>
      <c r="B1803" s="11" t="inlineStr">
        <is>
          <t>Criatura — Zumbi Guerreiro</t>
        </is>
      </c>
      <c r="C1803" s="11" t="inlineStr">
        <is>
          <t>Incomum</t>
        </is>
      </c>
      <c r="D1803" s="11" t="inlineStr">
        <is>
          <t>Quando Saqueador de Bolsas de Carne entra no campo de batalha, cada jogador sacrifica uma criatura.</t>
        </is>
      </c>
      <c r="E1803" s="11" t="inlineStr">
        <is>
          <t>2B</t>
        </is>
      </c>
      <c r="F1803" s="11" t="inlineStr">
        <is>
          <t>Preto</t>
        </is>
      </c>
      <c r="G1803" s="8" t="n">
        <v>0.4</v>
      </c>
      <c r="H1803" s="11" t="inlineStr">
        <is>
          <t>Magic Origens</t>
        </is>
      </c>
      <c r="I1803" s="11" t="inlineStr">
        <is>
          <t>Não</t>
        </is>
      </c>
      <c r="J1803" s="11" t="n">
        <v>2015</v>
      </c>
      <c r="K1803" s="10" t="n">
        <v>46025</v>
      </c>
      <c r="L1803" s="11" t="n">
        <v>2</v>
      </c>
      <c r="M1803" s="8">
        <f>L1803*G1803</f>
        <v/>
      </c>
      <c r="P1803" s="9" t="n"/>
    </row>
    <row r="1804">
      <c r="A1804" s="11" t="inlineStr">
        <is>
          <t>Fleshbag Marauder / Saqueador Saco-de-carne</t>
        </is>
      </c>
      <c r="B1804" s="11" t="inlineStr">
        <is>
          <t>Creature — Zombie Warrior / Criatura — Zumbi Guerreiro</t>
        </is>
      </c>
      <c r="C1804" s="11" t="inlineStr">
        <is>
          <t>Uncommon / Incomum</t>
        </is>
      </c>
      <c r="D1804" s="11" t="inlineStr">
        <is>
          <t>When this creature enters, each player sacrifices a creature of their choice. / Quando Saqueador Saco-de-carne entra no campo de batalha, cada jogador sacrifica uma criatura.</t>
        </is>
      </c>
      <c r="E1804" s="11" t="inlineStr">
        <is>
          <t>{2}{B}</t>
        </is>
      </c>
      <c r="F1804" s="11" t="inlineStr">
        <is>
          <t>Preto</t>
        </is>
      </c>
      <c r="G1804" s="8" t="n">
        <v>0.26</v>
      </c>
      <c r="H1804" s="11" t="inlineStr">
        <is>
          <t>Magic Origins (ORI)</t>
        </is>
      </c>
      <c r="I1804" s="11" t="inlineStr">
        <is>
          <t>Não</t>
        </is>
      </c>
      <c r="J1804" s="11" t="n">
        <v>2015</v>
      </c>
      <c r="K1804" s="10" t="n">
        <v>46025</v>
      </c>
      <c r="L1804" s="11" t="n">
        <v>1</v>
      </c>
      <c r="M1804" s="8">
        <f>L1804*G1804</f>
        <v/>
      </c>
      <c r="P1804" s="9" t="n"/>
    </row>
    <row r="1805">
      <c r="A1805" s="11" t="inlineStr">
        <is>
          <t>Fleshmad Steed / Corcel Carnivoraz</t>
        </is>
      </c>
      <c r="B1805" s="11" t="inlineStr">
        <is>
          <t>Creature — Horse / Criatura — Cavalo</t>
        </is>
      </c>
      <c r="C1805" s="11" t="inlineStr">
        <is>
          <t>Common / Comum</t>
        </is>
      </c>
      <c r="D1805" s="11" t="inlineStr">
        <is>
          <t>Whenever another creature dies, tap this creature. / Toda vez que outra criatura morrer, vire Corcel Carnivoraz.</t>
        </is>
      </c>
      <c r="E1805" s="11" t="inlineStr">
        <is>
          <t>{1}{B}</t>
        </is>
      </c>
      <c r="F1805" s="11" t="inlineStr">
        <is>
          <t>Preto</t>
        </is>
      </c>
      <c r="G1805" s="8" t="n">
        <v>0.04</v>
      </c>
      <c r="H1805" s="11" t="inlineStr">
        <is>
          <t>Theros (THS)</t>
        </is>
      </c>
      <c r="I1805" s="11" t="inlineStr">
        <is>
          <t>Não</t>
        </is>
      </c>
      <c r="J1805" s="11" t="n">
        <v>2013</v>
      </c>
      <c r="K1805" s="10" t="n">
        <v>46055</v>
      </c>
      <c r="L1805" s="11" t="n">
        <v>1</v>
      </c>
      <c r="M1805" s="8">
        <f>L1805*G1805</f>
        <v/>
      </c>
      <c r="P1805" s="9" t="n"/>
    </row>
    <row r="1806">
      <c r="A1806" s="11" t="inlineStr">
        <is>
          <t>Fleshmad Steed / Corcel Carnivoraz</t>
        </is>
      </c>
      <c r="B1806" s="11" t="inlineStr">
        <is>
          <t>Creature — Horse / Criatura — Cavalo</t>
        </is>
      </c>
      <c r="C1806" s="11" t="inlineStr">
        <is>
          <t>Common / Comum</t>
        </is>
      </c>
      <c r="D1806" s="11" t="inlineStr">
        <is>
          <t>Whenever another creature dies, tap this creature. / Toda vez que outra criatura morrer, vire Corcel Carnivoraz.</t>
        </is>
      </c>
      <c r="E1806" s="11" t="inlineStr">
        <is>
          <t>{1}{B}</t>
        </is>
      </c>
      <c r="F1806" s="11" t="inlineStr">
        <is>
          <t>Preto</t>
        </is>
      </c>
      <c r="G1806" s="8" t="n">
        <v>0.04</v>
      </c>
      <c r="H1806" s="11" t="inlineStr">
        <is>
          <t>Theros (THS)</t>
        </is>
      </c>
      <c r="I1806" s="11" t="inlineStr">
        <is>
          <t>Não</t>
        </is>
      </c>
      <c r="J1806" s="11" t="n">
        <v>2013</v>
      </c>
      <c r="K1806" s="10" t="n">
        <v>46055</v>
      </c>
      <c r="L1806" s="11" t="n">
        <v>3</v>
      </c>
      <c r="M1806" s="8">
        <f>L1806*G1806</f>
        <v/>
      </c>
      <c r="P1806" s="9" t="n"/>
    </row>
    <row r="1807">
      <c r="A1807" s="11" t="inlineStr">
        <is>
          <t>Flexible Waterbender</t>
        </is>
      </c>
      <c r="B1807" s="11" t="inlineStr">
        <is>
          <t>Creature — Human Warrior Ally</t>
        </is>
      </c>
      <c r="C1807" s="11" t="inlineStr">
        <is>
          <t>Common / Comum</t>
        </is>
      </c>
      <c r="D1807" s="11" t="inlineStr">
        <is>
          <t>Vigilance Waterbend {3}: This creature has base power and toughness 5/2 until end of turn. (While paying a waterbend cost, you can tap your artifacts and creatures to help. Each one pays for {1}.)</t>
        </is>
      </c>
      <c r="E1807" s="11" t="inlineStr">
        <is>
          <t>{3}{U}</t>
        </is>
      </c>
      <c r="F1807" s="11" t="inlineStr">
        <is>
          <t>Azul</t>
        </is>
      </c>
      <c r="G1807" s="8" t="n">
        <v>0.08</v>
      </c>
      <c r="H1807" s="11" t="inlineStr">
        <is>
          <t>Avatar: The Last Airbender (TLA)</t>
        </is>
      </c>
      <c r="I1807" s="11" t="inlineStr">
        <is>
          <t>Não</t>
        </is>
      </c>
      <c r="J1807" s="11" t="n">
        <v>2025</v>
      </c>
      <c r="K1807" s="10" t="n">
        <v>46144</v>
      </c>
      <c r="L1807" s="11" t="n">
        <v>1</v>
      </c>
      <c r="M1807" s="8">
        <f>L1807*G1807</f>
        <v/>
      </c>
      <c r="P1807" s="9" t="n"/>
    </row>
    <row r="1808">
      <c r="A1808" s="11" t="inlineStr">
        <is>
          <t>Flight-Deck Coordinator / Coordenador de Convés de Voo</t>
        </is>
      </c>
      <c r="B1808" s="11" t="inlineStr">
        <is>
          <t>Criatura — Humano Soldado</t>
        </is>
      </c>
      <c r="C1808" s="11" t="inlineStr">
        <is>
          <t>Comum</t>
        </is>
      </c>
      <c r="D1808" s="11" t="inlineStr">
        <is>
          <t>No início de sua etapa final, se você controlar duas ou mais criaturas viradas, você ganha 2 pontos de vida.</t>
        </is>
      </c>
      <c r="E1808" s="11" t="inlineStr">
        <is>
          <t>2{W}</t>
        </is>
      </c>
      <c r="F1808" s="11" t="inlineStr">
        <is>
          <t>Branco</t>
        </is>
      </c>
      <c r="G1808" s="8" t="n">
        <v>0.05</v>
      </c>
      <c r="H1808" s="11" t="inlineStr">
        <is>
          <t>Edge of Eternity</t>
        </is>
      </c>
      <c r="I1808" s="11" t="inlineStr">
        <is>
          <t>Não</t>
        </is>
      </c>
      <c r="J1808" s="11" t="n">
        <v>2025</v>
      </c>
      <c r="K1808" s="10" t="n">
        <v>46084</v>
      </c>
      <c r="L1808" s="11" t="n">
        <v>1</v>
      </c>
      <c r="M1808" s="8">
        <f>L1808*G1808</f>
        <v/>
      </c>
      <c r="P1808" s="9" t="n"/>
    </row>
    <row r="1809">
      <c r="A1809" s="11" t="inlineStr">
        <is>
          <t>Fling / Arremessar</t>
        </is>
      </c>
      <c r="B1809" s="11" t="inlineStr">
        <is>
          <t>Instant / Mágica Instantânea</t>
        </is>
      </c>
      <c r="C1809" s="11" t="inlineStr">
        <is>
          <t>Common / Comum</t>
        </is>
      </c>
      <c r="D1809" s="11"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809" s="11" t="inlineStr">
        <is>
          <t>{1}{R}</t>
        </is>
      </c>
      <c r="F1809" s="11" t="inlineStr">
        <is>
          <t>Vermelho</t>
        </is>
      </c>
      <c r="G1809" s="8" t="n">
        <v>0.5</v>
      </c>
      <c r="H1809" s="11" t="inlineStr">
        <is>
          <t>Throne of Eldraine (ELD)</t>
        </is>
      </c>
      <c r="I1809" s="11" t="inlineStr">
        <is>
          <t>Sim</t>
        </is>
      </c>
      <c r="J1809" s="11" t="n">
        <v>2019</v>
      </c>
      <c r="L1809" s="11" t="n">
        <v>2</v>
      </c>
      <c r="M1809" s="8">
        <f>L1809*G1809</f>
        <v/>
      </c>
      <c r="P1809" s="9" t="n"/>
    </row>
    <row r="1810">
      <c r="A1810" s="11" t="inlineStr">
        <is>
          <t>Floodchaser / Caça-Água</t>
        </is>
      </c>
      <c r="B1810" s="11" t="inlineStr">
        <is>
          <t>Creature — Elemental / Criatura — Elemental</t>
        </is>
      </c>
      <c r="C1810" s="11" t="inlineStr">
        <is>
          <t>Common / Comum</t>
        </is>
      </c>
      <c r="D1810" s="11" t="inlineStr">
        <is>
          <t>This creature enters with six +1/+1 counters on it. This creature can't attack unless defending player controls an Island. {U}, Remove a +1/+1 counter from this creature: Target land becomes an Island until end of turn. / Caça-Água entra em jogo com seis marcadores +1/+1 sobre ele. Caça-Água não pode atacar, a menos que o jogador defensor controle uma Ilha. {U}, Remova um marcador +1/+1 de Caça-Água: O terreno alvo torna-se uma Ilha até o final do turno.</t>
        </is>
      </c>
      <c r="E1810" s="11" t="inlineStr">
        <is>
          <t>{5}{U}</t>
        </is>
      </c>
      <c r="F1810" s="11" t="inlineStr">
        <is>
          <t>Azul</t>
        </is>
      </c>
      <c r="G1810" s="8" t="n">
        <v>0.04</v>
      </c>
      <c r="H1810" s="11" t="inlineStr">
        <is>
          <t>Morningtide (MOR)</t>
        </is>
      </c>
      <c r="I1810" s="11" t="inlineStr">
        <is>
          <t>Não</t>
        </is>
      </c>
      <c r="J1810" s="11" t="n">
        <v>2008</v>
      </c>
      <c r="K1810" s="11" t="inlineStr">
        <is>
          <t>0/0</t>
        </is>
      </c>
      <c r="L1810" s="11" t="n">
        <v>1</v>
      </c>
      <c r="M1810" s="8">
        <f>L1810*G1810</f>
        <v/>
      </c>
      <c r="P1810" s="9" t="n"/>
    </row>
    <row r="1811">
      <c r="A1811" s="11" t="inlineStr">
        <is>
          <t>Floodpits Drowner</t>
        </is>
      </c>
      <c r="B1811" s="11" t="inlineStr">
        <is>
          <t>Creature — Merfolk</t>
        </is>
      </c>
      <c r="C1811" s="11" t="inlineStr">
        <is>
          <t>Uncommon / Incomum</t>
        </is>
      </c>
      <c r="D1811" s="11" t="inlineStr">
        <is>
          <t>Flash Vigilance When this creature enters, tap target creature an opponent controls and put a stun counter on it. {1}{U}, {T}: Shuffle this creature and target creature with a stun counter on it into their owners' libraries.</t>
        </is>
      </c>
      <c r="E1811" s="11" t="inlineStr">
        <is>
          <t>{1}{U}</t>
        </is>
      </c>
      <c r="F1811" s="11" t="inlineStr">
        <is>
          <t>Azul</t>
        </is>
      </c>
      <c r="G1811" s="8" t="n">
        <v>1.65</v>
      </c>
      <c r="H1811" s="11" t="inlineStr">
        <is>
          <t>Duskmourn: House of Horror (DSK)</t>
        </is>
      </c>
      <c r="I1811" s="11" t="inlineStr">
        <is>
          <t>Não</t>
        </is>
      </c>
      <c r="J1811" s="11" t="n">
        <v>2024</v>
      </c>
      <c r="K1811" s="10" t="n">
        <v>46024</v>
      </c>
      <c r="L1811" s="11" t="n">
        <v>2</v>
      </c>
      <c r="M1811" s="8">
        <f>L1811*G1811</f>
        <v/>
      </c>
      <c r="N1811" s="11" t="inlineStr">
        <is>
          <t>Pasta</t>
        </is>
      </c>
      <c r="P1811" s="9" t="n"/>
    </row>
    <row r="1812">
      <c r="A1812" s="11" t="inlineStr">
        <is>
          <t>Floodwaters / Enxurrada</t>
        </is>
      </c>
      <c r="B1812" s="11" t="inlineStr">
        <is>
          <t>Sorcery / Feitiço</t>
        </is>
      </c>
      <c r="C1812" s="11" t="inlineStr">
        <is>
          <t>Common / Comum</t>
        </is>
      </c>
      <c r="D1812" s="11" t="inlineStr">
        <is>
          <t>Return up to two target creatures to their owners' hands. Cycling {2} ({2}, Discard this card: Draw a card.) / Devolva até duas criaturas alvo para as mãos de seus donos. Reciclar {2} ({2}, Descarte este card: Compre um card.)</t>
        </is>
      </c>
      <c r="E1812" s="11" t="inlineStr">
        <is>
          <t>{4}{U}{U}</t>
        </is>
      </c>
      <c r="F1812" s="11" t="inlineStr">
        <is>
          <t>Azul</t>
        </is>
      </c>
      <c r="G1812" s="8" t="n">
        <v>0.03</v>
      </c>
      <c r="H1812" s="11" t="inlineStr">
        <is>
          <t>Amonkhet (AKH)</t>
        </is>
      </c>
      <c r="I1812" s="11" t="inlineStr">
        <is>
          <t>Não</t>
        </is>
      </c>
      <c r="J1812" s="11" t="n">
        <v>2017</v>
      </c>
      <c r="L1812" s="11" t="n">
        <v>3</v>
      </c>
      <c r="M1812" s="8">
        <f>L1812*G1812</f>
        <v/>
      </c>
      <c r="P1812" s="9" t="n"/>
    </row>
    <row r="1813">
      <c r="A1813" s="11" t="inlineStr">
        <is>
          <t>Flopsie, Bumi's Buddy</t>
        </is>
      </c>
      <c r="B1813" s="11" t="inlineStr">
        <is>
          <t>Legendary Creature — Ape Goat</t>
        </is>
      </c>
      <c r="C1813" s="11" t="inlineStr">
        <is>
          <t>Uncommon / Incomum</t>
        </is>
      </c>
      <c r="D1813" s="11" t="inlineStr">
        <is>
          <t>When Flopsie enters, put a +1/+1 counter on each creature you control. Each creature you control with power 4 or greater can't be blocked by more than one creature.</t>
        </is>
      </c>
      <c r="E1813" s="11" t="inlineStr">
        <is>
          <t>{4}{G}{G}</t>
        </is>
      </c>
      <c r="F1813" s="11" t="inlineStr">
        <is>
          <t>Verde</t>
        </is>
      </c>
      <c r="G1813" s="8" t="n">
        <v>0.15</v>
      </c>
      <c r="H1813" s="11" t="inlineStr">
        <is>
          <t>Avatar: The Last Airbender (TLA)</t>
        </is>
      </c>
      <c r="I1813" s="11" t="inlineStr">
        <is>
          <t>Não</t>
        </is>
      </c>
      <c r="J1813" s="11" t="n">
        <v>2025</v>
      </c>
      <c r="K1813" s="10" t="n">
        <v>46116</v>
      </c>
      <c r="L1813" s="11" t="n">
        <v>1</v>
      </c>
      <c r="M1813" s="8">
        <f>L1813*G1813</f>
        <v/>
      </c>
      <c r="P1813" s="9" t="n"/>
    </row>
    <row r="1814">
      <c r="A1814" s="11" t="inlineStr">
        <is>
          <t>Flotsam // Jetsam / Destroços // Refugo</t>
        </is>
      </c>
      <c r="B1814" s="11" t="inlineStr">
        <is>
          <t>Instant // Sorcery / Mágica Instantânea // Feitiço</t>
        </is>
      </c>
      <c r="C1814" s="11" t="inlineStr">
        <is>
          <t>Uncommon / Incomum</t>
        </is>
      </c>
      <c r="D1814" s="11" t="inlineStr">
        <is>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is>
      </c>
      <c r="E1814" s="11" t="inlineStr">
        <is>
          <t>{1}{G/U} // {4}{U/B}{U/B}</t>
        </is>
      </c>
      <c r="F1814" s="11" t="inlineStr">
        <is>
          <t>Preto, Verde, Azul</t>
        </is>
      </c>
      <c r="G1814" s="8" t="n">
        <v>0.1</v>
      </c>
      <c r="H1814" s="11" t="inlineStr">
        <is>
          <t>Murders at Karlov Manor (MKM)</t>
        </is>
      </c>
      <c r="I1814" s="11" t="inlineStr">
        <is>
          <t>Não</t>
        </is>
      </c>
      <c r="J1814" s="11" t="n">
        <v>2024</v>
      </c>
      <c r="L1814" s="11" t="n">
        <v>1</v>
      </c>
      <c r="M1814" s="8">
        <f>L1814*G1814</f>
        <v/>
      </c>
      <c r="P1814" s="9" t="n"/>
    </row>
    <row r="1815">
      <c r="A1815" s="11" t="inlineStr">
        <is>
          <t>Flourishing Hunter / Caçadora Florescente</t>
        </is>
      </c>
      <c r="B1815" s="11" t="inlineStr">
        <is>
          <t>Creature — Wolf Spirit / Criatura — Lobo Espírito</t>
        </is>
      </c>
      <c r="C1815" s="11" t="inlineStr">
        <is>
          <t>Common / Comum</t>
        </is>
      </c>
      <c r="D1815" s="11"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815" s="11" t="inlineStr">
        <is>
          <t>{4}{G}{G}</t>
        </is>
      </c>
      <c r="F1815" s="11" t="inlineStr">
        <is>
          <t>Verde</t>
        </is>
      </c>
      <c r="G1815" s="8" t="n">
        <v>0.09</v>
      </c>
      <c r="H1815" s="11" t="inlineStr">
        <is>
          <t>Innistrad: Crimson Vow (VOW)</t>
        </is>
      </c>
      <c r="I1815" s="11" t="inlineStr">
        <is>
          <t>Não</t>
        </is>
      </c>
      <c r="J1815" s="11" t="n">
        <v>2021</v>
      </c>
      <c r="K1815" s="10" t="n">
        <v>46179</v>
      </c>
      <c r="L1815" s="11" t="n">
        <v>2</v>
      </c>
      <c r="M1815" s="8">
        <f>L1815*G1815</f>
        <v/>
      </c>
      <c r="P1815" s="9" t="n"/>
    </row>
    <row r="1816">
      <c r="A1816" s="11" t="inlineStr">
        <is>
          <t>Flying Carpet / Tapete Voador</t>
        </is>
      </c>
      <c r="B1816" s="11" t="inlineStr">
        <is>
          <t>Artifact / Artefato</t>
        </is>
      </c>
      <c r="C1816" s="11" t="inlineStr">
        <is>
          <t>Rare / Rara</t>
        </is>
      </c>
      <c r="D1816" s="11" t="inlineStr">
        <is>
          <t>{2}, {T}: Target creature gains flying until end of turn. / {2}, {T}: A criatura alvo ganha a habilidade de voar até o final do turno. (Ela só pode ser bloqueada por criaturas com a habilidade de voar.)</t>
        </is>
      </c>
      <c r="E1816" s="11" t="inlineStr">
        <is>
          <t>{4}</t>
        </is>
      </c>
      <c r="F1816" s="11" t="inlineStr">
        <is>
          <t>Incolor</t>
        </is>
      </c>
      <c r="G1816" s="8" t="n">
        <v>2.8</v>
      </c>
      <c r="H1816" s="11" t="inlineStr">
        <is>
          <t>Fourth Edition (BB)</t>
        </is>
      </c>
      <c r="I1816" s="11" t="inlineStr">
        <is>
          <t>Não</t>
        </is>
      </c>
      <c r="J1816" s="11" t="n">
        <v>1995</v>
      </c>
      <c r="L1816" s="11" t="n">
        <v>1</v>
      </c>
      <c r="M1816" s="8">
        <f>L1816*G1816</f>
        <v/>
      </c>
      <c r="N1816" s="11" t="inlineStr">
        <is>
          <t>Pasta</t>
        </is>
      </c>
      <c r="P1816" s="9" t="n"/>
    </row>
    <row r="1817">
      <c r="A1817" s="11" t="inlineStr">
        <is>
          <t>Foe-liage / Inimigo-lhagem</t>
        </is>
      </c>
      <c r="B1817" s="11" t="inlineStr">
        <is>
          <t>Criatura — Planta Mutante</t>
        </is>
      </c>
      <c r="C1817" s="11" t="inlineStr">
        <is>
          <t>Comum</t>
        </is>
      </c>
      <c r="D1817" s="11" t="inlineStr">
        <is>
          <t>Sempre que um terreno entrar durante o seu turno, coloque um marcador +1/+1 nesta criatura.</t>
        </is>
      </c>
      <c r="E1817" s="11" t="inlineStr">
        <is>
          <t>3{G}</t>
        </is>
      </c>
      <c r="F1817" s="11" t="inlineStr">
        <is>
          <t>Verde</t>
        </is>
      </c>
      <c r="G1817" s="8" t="n">
        <v>0.2</v>
      </c>
      <c r="H1817" s="11" t="inlineStr">
        <is>
          <t>Teenage Mutant Ninja Turtles</t>
        </is>
      </c>
      <c r="I1817" s="11" t="inlineStr">
        <is>
          <t>Não</t>
        </is>
      </c>
      <c r="J1817" s="11" t="n">
        <v>2026</v>
      </c>
      <c r="K1817" s="10" t="n">
        <v>46084</v>
      </c>
      <c r="L1817" s="11" t="n">
        <v>2</v>
      </c>
      <c r="M1817" s="8">
        <f>L1817*G1817</f>
        <v/>
      </c>
      <c r="P1817" s="9" t="n"/>
    </row>
    <row r="1818">
      <c r="A1818" s="11" t="inlineStr">
        <is>
          <t>Fog / Neblina</t>
        </is>
      </c>
      <c r="B1818" s="11" t="inlineStr">
        <is>
          <t>Mágica Instantânea / Instant</t>
        </is>
      </c>
      <c r="C1818" s="11" t="inlineStr">
        <is>
          <t>Comum / Common</t>
        </is>
      </c>
      <c r="D1818" s="11" t="inlineStr">
        <is>
          <t>Prevent all combat damage that would be dealt this turn.</t>
        </is>
      </c>
      <c r="E1818" s="11" t="inlineStr">
        <is>
          <t>{G}</t>
        </is>
      </c>
      <c r="F1818" s="11" t="inlineStr">
        <is>
          <t>Verde</t>
        </is>
      </c>
      <c r="G1818" s="8" t="n">
        <v>0.37</v>
      </c>
      <c r="H1818" s="11" t="inlineStr">
        <is>
          <t>Magic 2014 (M14)</t>
        </is>
      </c>
      <c r="I1818" s="11" t="inlineStr">
        <is>
          <t>Não</t>
        </is>
      </c>
      <c r="J1818" s="11" t="n">
        <v>2013</v>
      </c>
      <c r="L1818" s="11" t="n">
        <v>1</v>
      </c>
      <c r="M1818" s="8">
        <f>L1818*G1818</f>
        <v/>
      </c>
      <c r="P1818" s="9" t="n"/>
    </row>
    <row r="1819">
      <c r="A1819" s="11" t="inlineStr">
        <is>
          <t>Fog on the Barrow-Downs / Nevoeiro nas Colinas dos Túmulos</t>
        </is>
      </c>
      <c r="B1819" s="11" t="inlineStr">
        <is>
          <t>Enchantment — Aura / Encantamento — Aura</t>
        </is>
      </c>
      <c r="C1819" s="11" t="inlineStr">
        <is>
          <t>Common / Comum</t>
        </is>
      </c>
      <c r="D1819" s="11" t="inlineStr">
        <is>
          <t>Enchant creature Enchanted creature is a Spirit and can't attack or block. (It loses all other creature types.) / Encantar criatura A criatura encantada é um Espírito e não pode atacar nem bloquear. (Ela perde todos os outros tipos de criatura.)</t>
        </is>
      </c>
      <c r="E1819" s="11" t="inlineStr">
        <is>
          <t>{2}{W}</t>
        </is>
      </c>
      <c r="F1819" s="11" t="inlineStr">
        <is>
          <t>Branco</t>
        </is>
      </c>
      <c r="G1819" s="8" t="n">
        <v>0.29</v>
      </c>
      <c r="H1819" s="11" t="inlineStr">
        <is>
          <t>The Lord of the Rings: Tales of Middle-earth (LTR)</t>
        </is>
      </c>
      <c r="I1819" s="11" t="inlineStr">
        <is>
          <t>Sim</t>
        </is>
      </c>
      <c r="J1819" s="11" t="n">
        <v>2023</v>
      </c>
      <c r="L1819" s="11" t="n">
        <v>1</v>
      </c>
      <c r="M1819" s="8">
        <f>L1819*G1819</f>
        <v/>
      </c>
      <c r="P1819" s="9" t="n"/>
    </row>
    <row r="1820">
      <c r="A1820" s="11" t="inlineStr">
        <is>
          <t>Foggy Swamp Hunters</t>
        </is>
      </c>
      <c r="B1820" s="11" t="inlineStr">
        <is>
          <t>Creature — Human Ranger Ally</t>
        </is>
      </c>
      <c r="C1820" s="11" t="inlineStr">
        <is>
          <t>Common / Comum</t>
        </is>
      </c>
      <c r="D1820" s="11" t="inlineStr">
        <is>
          <t>As long as you've drawn two or more cards this turn, this creature has lifelink and menace. (It can't be blocked except by two or more creatures.)</t>
        </is>
      </c>
      <c r="E1820" s="11" t="inlineStr">
        <is>
          <t>{3}{B}</t>
        </is>
      </c>
      <c r="F1820" s="11" t="inlineStr">
        <is>
          <t>Preto</t>
        </is>
      </c>
      <c r="G1820" s="8" t="n">
        <v>0.06</v>
      </c>
      <c r="H1820" s="11" t="inlineStr">
        <is>
          <t>Avatar: The Last Airbender (TLA)</t>
        </is>
      </c>
      <c r="I1820" s="11" t="inlineStr">
        <is>
          <t>Não</t>
        </is>
      </c>
      <c r="J1820" s="11" t="n">
        <v>2025</v>
      </c>
      <c r="K1820" s="10" t="n">
        <v>46115</v>
      </c>
      <c r="L1820" s="11" t="n">
        <v>2</v>
      </c>
      <c r="M1820" s="8">
        <f>L1820*G1820</f>
        <v/>
      </c>
      <c r="P1820" s="9" t="n"/>
    </row>
    <row r="1821">
      <c r="A1821" s="11" t="inlineStr">
        <is>
          <t>Foggy Swamp Vinebender</t>
        </is>
      </c>
      <c r="B1821" s="11" t="inlineStr">
        <is>
          <t>Creature — Human Plant Ally</t>
        </is>
      </c>
      <c r="C1821" s="11" t="inlineStr">
        <is>
          <t>Common / Comum</t>
        </is>
      </c>
      <c r="D1821" s="11" t="inlineStr">
        <is>
          <t>This creature can't be blocked by creatures with power 2 or less. Waterbend {5}: Put a +1/+1 counter on this creature. Activate only during your turn. (While paying a waterbend cost, you can tap your artifacts and creatures to help. Each one pays for {1}.)</t>
        </is>
      </c>
      <c r="E1821" s="11" t="inlineStr">
        <is>
          <t>{3}{G}</t>
        </is>
      </c>
      <c r="F1821" s="11" t="inlineStr">
        <is>
          <t>Verde</t>
        </is>
      </c>
      <c r="G1821" s="8" t="n">
        <v>0.06</v>
      </c>
      <c r="H1821" s="11" t="inlineStr">
        <is>
          <t>Avatar: The Last Airbender (TLA)</t>
        </is>
      </c>
      <c r="I1821" s="11" t="inlineStr">
        <is>
          <t>Não</t>
        </is>
      </c>
      <c r="J1821" s="11" t="n">
        <v>2025</v>
      </c>
      <c r="K1821" s="10" t="n">
        <v>46085</v>
      </c>
      <c r="L1821" s="11" t="n">
        <v>3</v>
      </c>
      <c r="M1821" s="8">
        <f>L1821*G1821</f>
        <v/>
      </c>
      <c r="P1821" s="9" t="n"/>
    </row>
    <row r="1822">
      <c r="A1822" s="11" t="inlineStr">
        <is>
          <t>Fogo de Orthanc / Fire of Orthanc</t>
        </is>
      </c>
      <c r="B1822" s="11" t="inlineStr">
        <is>
          <t>Feitiço</t>
        </is>
      </c>
      <c r="C1822" s="11" t="inlineStr">
        <is>
          <t>Comum</t>
        </is>
      </c>
      <c r="D1822" s="11" t="inlineStr">
        <is>
          <t>Destrua o artefato ou terreno alvo. As criaturas sem voar não podem bloquear neste turno.</t>
        </is>
      </c>
      <c r="E1822" s="11" t="inlineStr">
        <is>
          <t>3{R}</t>
        </is>
      </c>
      <c r="F1822" s="11" t="inlineStr">
        <is>
          <t>Vermelho</t>
        </is>
      </c>
      <c r="G1822" s="8" t="n">
        <v>0.08</v>
      </c>
      <c r="H1822" s="11" t="inlineStr">
        <is>
          <t>The Lord of the Rings: Tales of Middle-earth (LTR)</t>
        </is>
      </c>
      <c r="I1822" s="11" t="inlineStr">
        <is>
          <t>Não</t>
        </is>
      </c>
      <c r="J1822" s="11" t="n">
        <v>2023</v>
      </c>
      <c r="L1822" s="11" t="n">
        <v>1</v>
      </c>
      <c r="M1822" s="8">
        <f>L1822*G1822</f>
        <v/>
      </c>
      <c r="P1822" s="9" t="n"/>
    </row>
    <row r="1823">
      <c r="A1823" s="11" t="inlineStr">
        <is>
          <t>Foguetes do Mago / Wizard's Rockets</t>
        </is>
      </c>
      <c r="B1823" s="11" t="inlineStr">
        <is>
          <t>Artefato</t>
        </is>
      </c>
      <c r="C1823" s="11" t="inlineStr">
        <is>
          <t>Comum</t>
        </is>
      </c>
      <c r="D1823" s="11" t="inlineStr">
        <is>
          <t>Foguetes do Mago entra no campo de batalha virado. {X}, {T}, sacrifique Foguetes do Mago: Adicione X manas em qualquer combinação de cores. Quando Foguetes do Mago for colocado num cemitério vindo do campo de batalha, compre um card.</t>
        </is>
      </c>
      <c r="E1823" s="11" t="n">
        <v>1</v>
      </c>
      <c r="F1823" s="11" t="inlineStr">
        <is>
          <t>Incolor</t>
        </is>
      </c>
      <c r="G1823" s="8" t="n">
        <v>0.18</v>
      </c>
      <c r="H1823" s="11" t="inlineStr">
        <is>
          <t>The Lord of the Rings: Tales of Middle-earth (LTR)</t>
        </is>
      </c>
      <c r="I1823" s="11" t="inlineStr">
        <is>
          <t>Não</t>
        </is>
      </c>
      <c r="J1823" s="11" t="n">
        <v>2023</v>
      </c>
      <c r="L1823" s="11" t="n">
        <v>1</v>
      </c>
      <c r="M1823" s="8">
        <f>L1823*G1823</f>
        <v/>
      </c>
      <c r="P1823" s="9" t="n"/>
    </row>
    <row r="1824">
      <c r="A1824" s="11" t="inlineStr">
        <is>
          <t>Foguetes do Mago / Wizard's Rockets</t>
        </is>
      </c>
      <c r="B1824" s="11" t="inlineStr">
        <is>
          <t>Artefato</t>
        </is>
      </c>
      <c r="C1824" s="11" t="inlineStr">
        <is>
          <t>Comum</t>
        </is>
      </c>
      <c r="D1824" s="11" t="inlineStr">
        <is>
          <t>Foguetes do Mago entra no campo de batalha virado. {X}, {T}, sacrifique Foguetes do Mago: Adicione X manas em qualquer combinação de cores. Quando Foguetes do Mago for colocado num cemitério vindo do campo de batalha, compre um card.</t>
        </is>
      </c>
      <c r="E1824" s="11" t="n">
        <v>1</v>
      </c>
      <c r="F1824" s="11" t="inlineStr">
        <is>
          <t>Incolor</t>
        </is>
      </c>
      <c r="G1824" s="8" t="n">
        <v>1.9</v>
      </c>
      <c r="H1824" s="11" t="inlineStr">
        <is>
          <t>The Lord of the Rings: Tales of Middle-earth (LTR)</t>
        </is>
      </c>
      <c r="I1824" s="11" t="inlineStr">
        <is>
          <t>Não</t>
        </is>
      </c>
      <c r="J1824" s="11" t="n">
        <v>2023</v>
      </c>
      <c r="L1824" s="11" t="n">
        <v>1</v>
      </c>
      <c r="M1824" s="8">
        <f>L1824*G1824</f>
        <v/>
      </c>
      <c r="P1824" s="9" t="n"/>
    </row>
    <row r="1825">
      <c r="A1825" s="11" t="inlineStr">
        <is>
          <t>Follow the Lumarets / Siga os Lumaretes</t>
        </is>
      </c>
      <c r="B1825" s="11" t="inlineStr">
        <is>
          <t>Sorcery / Feitiço</t>
        </is>
      </c>
      <c r="C1825" s="11" t="inlineStr">
        <is>
          <t>Common / Comum</t>
        </is>
      </c>
      <c r="D1825" s="11"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825" s="11" t="inlineStr">
        <is>
          <t>{1}{G}</t>
        </is>
      </c>
      <c r="F1825" s="11" t="inlineStr">
        <is>
          <t>Verde</t>
        </is>
      </c>
      <c r="G1825" s="8" t="n">
        <v>0.07000000000000001</v>
      </c>
      <c r="H1825" s="11" t="inlineStr">
        <is>
          <t xml:space="preserve">Secrets of Strixhaven </t>
        </is>
      </c>
      <c r="I1825" s="11" t="inlineStr">
        <is>
          <t>Não</t>
        </is>
      </c>
      <c r="J1825" s="11" t="n">
        <v>2026</v>
      </c>
      <c r="L1825" s="11" t="n">
        <v>3</v>
      </c>
      <c r="M1825" s="8">
        <f>L1825*G1825</f>
        <v/>
      </c>
      <c r="P1825" s="9" t="n"/>
    </row>
    <row r="1826">
      <c r="A1826" s="11" t="inlineStr">
        <is>
          <t>Font of Fertility / Fonte da Fertilidade</t>
        </is>
      </c>
      <c r="B1826" s="11" t="inlineStr">
        <is>
          <t>Enchantment / Encantamento</t>
        </is>
      </c>
      <c r="C1826" s="11" t="inlineStr">
        <is>
          <t>Common / Comum</t>
        </is>
      </c>
      <c r="D1826" s="11"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1826" s="11" t="inlineStr">
        <is>
          <t>{G}</t>
        </is>
      </c>
      <c r="F1826" s="11" t="inlineStr">
        <is>
          <t>Verde</t>
        </is>
      </c>
      <c r="G1826" s="8" t="n">
        <v>0.03</v>
      </c>
      <c r="H1826" s="11" t="inlineStr">
        <is>
          <t>Journey into Nyx (JOU)</t>
        </is>
      </c>
      <c r="I1826" s="11" t="inlineStr">
        <is>
          <t>Não</t>
        </is>
      </c>
      <c r="J1826" s="11" t="n">
        <v>2014</v>
      </c>
      <c r="L1826" s="11" t="n">
        <v>1</v>
      </c>
      <c r="M1826" s="8">
        <f>L1826*G1826</f>
        <v/>
      </c>
      <c r="P1826" s="9" t="n"/>
    </row>
    <row r="1827">
      <c r="A1827" s="11" t="inlineStr">
        <is>
          <t>Font of Fortunes / Fonte das Fortunas</t>
        </is>
      </c>
      <c r="B1827" s="11" t="inlineStr">
        <is>
          <t>Encantamento</t>
        </is>
      </c>
      <c r="C1827" s="11" t="inlineStr">
        <is>
          <t>Comum</t>
        </is>
      </c>
      <c r="D1827" s="11" t="inlineStr">
        <is>
          <t>1U, Sacrifique Fonte das Fortunas: Compre dois cards.</t>
        </is>
      </c>
      <c r="E1827" s="11" t="inlineStr">
        <is>
          <t>1U</t>
        </is>
      </c>
      <c r="F1827" s="11" t="inlineStr">
        <is>
          <t>Azul</t>
        </is>
      </c>
      <c r="G1827" s="8" t="n">
        <v>0.03</v>
      </c>
      <c r="H1827" s="11" t="inlineStr">
        <is>
          <t>Journey into Nyx</t>
        </is>
      </c>
      <c r="I1827" s="11" t="inlineStr">
        <is>
          <t>Não</t>
        </is>
      </c>
      <c r="J1827" s="11" t="n">
        <v>2014</v>
      </c>
      <c r="L1827" s="11" t="n">
        <v>3</v>
      </c>
      <c r="M1827" s="8">
        <f>L1827*G1827</f>
        <v/>
      </c>
      <c r="P1827" s="9" t="n"/>
    </row>
    <row r="1828">
      <c r="A1828" s="11" t="inlineStr">
        <is>
          <t>Font of Return / Fonte do Ressurgimento</t>
        </is>
      </c>
      <c r="B1828" s="11" t="inlineStr">
        <is>
          <t>Enchantment / Encantamento</t>
        </is>
      </c>
      <c r="C1828" s="11" t="inlineStr">
        <is>
          <t>Common / Comum</t>
        </is>
      </c>
      <c r="D1828" s="11" t="inlineStr">
        <is>
          <t>{3}{B}, Sacrifice this enchantment: Return up to three target creature cards from your graveyard to your hand. / {3}{B}, Sacrifique Fonte do Ressurgimento: Devolva até três cards de criatura alvo do seu cemitério para a sua mão.</t>
        </is>
      </c>
      <c r="E1828" s="11" t="inlineStr">
        <is>
          <t>{1}{B}</t>
        </is>
      </c>
      <c r="F1828" s="11" t="inlineStr">
        <is>
          <t>Preto</t>
        </is>
      </c>
      <c r="G1828" s="8" t="n">
        <v>0.06</v>
      </c>
      <c r="H1828" s="11" t="inlineStr">
        <is>
          <t>Journey into Nyx (JOU)</t>
        </is>
      </c>
      <c r="I1828" s="11" t="inlineStr">
        <is>
          <t>Não</t>
        </is>
      </c>
      <c r="J1828" s="11" t="n">
        <v>2014</v>
      </c>
      <c r="L1828" s="11" t="n">
        <v>1</v>
      </c>
      <c r="M1828" s="8">
        <f>L1828*G1828</f>
        <v/>
      </c>
      <c r="P1828" s="9" t="n"/>
    </row>
    <row r="1829">
      <c r="A1829" s="11" t="inlineStr">
        <is>
          <t>Font of Vigor / Fonte do Vigor</t>
        </is>
      </c>
      <c r="B1829" s="11" t="inlineStr">
        <is>
          <t>Enchantment / Encantamento</t>
        </is>
      </c>
      <c r="C1829" s="11" t="inlineStr">
        <is>
          <t>Common / Comum</t>
        </is>
      </c>
      <c r="D1829" s="11" t="inlineStr">
        <is>
          <t>{2}{W}, Sacrifice this enchantment: You gain 7 life. / {2}{W}, Sacrifique Fonte do Vigor: Você ganha 7 pontos de vida.</t>
        </is>
      </c>
      <c r="E1829" s="11" t="inlineStr">
        <is>
          <t>{1}{W}</t>
        </is>
      </c>
      <c r="F1829" s="11" t="inlineStr">
        <is>
          <t>Branco</t>
        </is>
      </c>
      <c r="G1829" s="8" t="n">
        <v>0.03</v>
      </c>
      <c r="H1829" s="11" t="inlineStr">
        <is>
          <t>Journey into Nyx (JOU)</t>
        </is>
      </c>
      <c r="I1829" s="11" t="inlineStr">
        <is>
          <t>Não</t>
        </is>
      </c>
      <c r="J1829" s="11" t="n">
        <v>2014</v>
      </c>
      <c r="L1829" s="11" t="n">
        <v>2</v>
      </c>
      <c r="M1829" s="8">
        <f>L1829*G1829</f>
        <v/>
      </c>
      <c r="P1829" s="9" t="n"/>
    </row>
    <row r="1830">
      <c r="A1830" s="11" t="inlineStr">
        <is>
          <t>Fonte da Ira</t>
        </is>
      </c>
      <c r="B1830" s="11" t="inlineStr">
        <is>
          <t>Encantamento</t>
        </is>
      </c>
      <c r="C1830" s="11" t="inlineStr">
        <is>
          <t>Comum</t>
        </is>
      </c>
      <c r="D1830" s="11" t="inlineStr">
        <is>
          <t>3R, Sacrifique Fonte da Ira: Fonte da Ira causa 5 pontos de dano ao jogador alvo.</t>
        </is>
      </c>
      <c r="E1830" s="11" t="inlineStr">
        <is>
          <t>1R</t>
        </is>
      </c>
      <c r="F1830" s="11" t="inlineStr">
        <is>
          <t>Vermelha</t>
        </is>
      </c>
      <c r="G1830" s="8" t="n">
        <v>0.03</v>
      </c>
      <c r="H1830" s="11" t="inlineStr">
        <is>
          <t>Journey into Nyx</t>
        </is>
      </c>
      <c r="I1830" s="11" t="inlineStr">
        <is>
          <t>Não</t>
        </is>
      </c>
      <c r="J1830" s="11" t="n">
        <v>2014</v>
      </c>
      <c r="L1830" s="11" t="n">
        <v>3</v>
      </c>
      <c r="M1830" s="8">
        <f>L1830*G1830</f>
        <v/>
      </c>
      <c r="P1830" s="9" t="n"/>
    </row>
    <row r="1831">
      <c r="A1831" s="11" t="inlineStr">
        <is>
          <t>Foot Elite</t>
        </is>
      </c>
      <c r="B1831" s="11" t="inlineStr">
        <is>
          <t>Creature — Human Ninja</t>
        </is>
      </c>
      <c r="C1831" s="11" t="inlineStr">
        <is>
          <t>Common / Comum</t>
        </is>
      </c>
      <c r="D1831" s="11" t="inlineStr">
        <is>
          <t>Whenever this creature attacks, another target creature you control gets +1/+0 and gains indestructible until end of turn. (Damage and effects that say "destroy" don't destroy it.)</t>
        </is>
      </c>
      <c r="E1831" s="11" t="inlineStr">
        <is>
          <t>{2}{W/B}</t>
        </is>
      </c>
      <c r="F1831" s="11" t="inlineStr">
        <is>
          <t>Preto, Branco</t>
        </is>
      </c>
      <c r="G1831" s="8" t="n">
        <v>0.1</v>
      </c>
      <c r="H1831" s="11" t="inlineStr">
        <is>
          <t>Teenage Mutant Ninja Turtles (TMT)</t>
        </is>
      </c>
      <c r="I1831" s="11" t="inlineStr">
        <is>
          <t>Não</t>
        </is>
      </c>
      <c r="J1831" s="11" t="n">
        <v>2026</v>
      </c>
      <c r="K1831" s="10" t="n">
        <v>46114</v>
      </c>
      <c r="L1831" s="11" t="n">
        <v>6</v>
      </c>
      <c r="M1831" s="8">
        <f>L1831*G1831</f>
        <v/>
      </c>
      <c r="P1831" s="9" t="n"/>
    </row>
    <row r="1832">
      <c r="A1832" s="11" t="inlineStr">
        <is>
          <t>Foot Elite</t>
        </is>
      </c>
      <c r="B1832" s="11" t="inlineStr">
        <is>
          <t>Creature — Human Ninja</t>
        </is>
      </c>
      <c r="C1832" s="11" t="inlineStr">
        <is>
          <t>Common / Comum</t>
        </is>
      </c>
      <c r="D1832" s="11" t="inlineStr">
        <is>
          <t>Whenever this creature attacks, another target creature you control gets +1/+0 and gains indestructible until end of turn. (Damage and effects that say "destroy" don't destroy it.)</t>
        </is>
      </c>
      <c r="E1832" s="11" t="inlineStr">
        <is>
          <t>{2}{W/B}</t>
        </is>
      </c>
      <c r="F1832" s="11" t="inlineStr">
        <is>
          <t>Preto, Branco</t>
        </is>
      </c>
      <c r="G1832" s="8" t="n">
        <v>0.2</v>
      </c>
      <c r="H1832" s="11" t="inlineStr">
        <is>
          <t>Teenage Mutant Ninja Turtles (TMT)</t>
        </is>
      </c>
      <c r="I1832" s="11" t="inlineStr">
        <is>
          <t>Sim</t>
        </is>
      </c>
      <c r="J1832" s="11" t="n">
        <v>2026</v>
      </c>
      <c r="K1832" s="10" t="n">
        <v>46114</v>
      </c>
      <c r="L1832" s="11" t="n">
        <v>1</v>
      </c>
      <c r="M1832" s="8">
        <f>L1832*G1832</f>
        <v/>
      </c>
      <c r="P1832" s="9" t="n"/>
    </row>
    <row r="1833">
      <c r="A1833" s="11" t="inlineStr">
        <is>
          <t>Foot Headquarters</t>
        </is>
      </c>
      <c r="B1833" s="11" t="inlineStr">
        <is>
          <t>Land</t>
        </is>
      </c>
      <c r="C1833" s="11" t="inlineStr">
        <is>
          <t>Common / Comum</t>
        </is>
      </c>
      <c r="D1833" s="11" t="inlineStr">
        <is>
          <t>This land enters tapped. When this land enters, you gain 1 life. {T}: Add {W} or {B}.</t>
        </is>
      </c>
      <c r="F1833" s="11" t="inlineStr">
        <is>
          <t>Preto, Branco</t>
        </is>
      </c>
      <c r="G1833" s="8" t="n">
        <v>0.15</v>
      </c>
      <c r="H1833" s="11" t="inlineStr">
        <is>
          <t>Teenage Mutant Ninja Turtles (TMT)</t>
        </is>
      </c>
      <c r="I1833" s="11" t="inlineStr">
        <is>
          <t>Não</t>
        </is>
      </c>
      <c r="J1833" s="11" t="n">
        <v>2026</v>
      </c>
      <c r="L1833" s="11" t="n">
        <v>1</v>
      </c>
      <c r="M1833" s="8">
        <f>L1833*G1833</f>
        <v/>
      </c>
      <c r="P1833" s="9" t="n"/>
    </row>
    <row r="1834">
      <c r="A1834" s="11" t="inlineStr">
        <is>
          <t>Foot Mystic</t>
        </is>
      </c>
      <c r="B1834" s="11" t="inlineStr">
        <is>
          <t>Creature — Human Ninja Warlock</t>
        </is>
      </c>
      <c r="C1834" s="11" t="inlineStr">
        <is>
          <t>Common / Comum</t>
        </is>
      </c>
      <c r="D1834" s="11" t="inlineStr">
        <is>
          <t>Lifelink Disappear — When this creature enters, if a permanent left the battlefield under your control this turn, create a 1/1 black Ninja creature token.</t>
        </is>
      </c>
      <c r="E1834" s="11" t="inlineStr">
        <is>
          <t>{3}{B}</t>
        </is>
      </c>
      <c r="F1834" s="11" t="inlineStr">
        <is>
          <t>Preto</t>
        </is>
      </c>
      <c r="G1834" s="8" t="n">
        <v>0.1</v>
      </c>
      <c r="H1834" s="11" t="inlineStr">
        <is>
          <t>Teenage Mutant Ninja Turtles (TMT)</t>
        </is>
      </c>
      <c r="I1834" s="11" t="inlineStr">
        <is>
          <t>Não</t>
        </is>
      </c>
      <c r="J1834" s="11" t="n">
        <v>2026</v>
      </c>
      <c r="K1834" s="10" t="n">
        <v>46114</v>
      </c>
      <c r="L1834" s="11" t="n">
        <v>1</v>
      </c>
      <c r="M1834" s="8">
        <f>L1834*G1834</f>
        <v/>
      </c>
      <c r="P1834" s="9" t="n"/>
    </row>
    <row r="1835">
      <c r="A1835" s="11" t="inlineStr">
        <is>
          <t>Foothill Guide</t>
        </is>
      </c>
      <c r="B1835" s="11" t="inlineStr">
        <is>
          <t>Criatura — Clérigo / Creature — Cleric</t>
        </is>
      </c>
      <c r="C1835" s="11" t="inlineStr">
        <is>
          <t>Comum / Common</t>
        </is>
      </c>
      <c r="D1835" s="11" t="inlineStr">
        <is>
          <t>Protection from Goblins. Morph {W} (You may play this face down as a 2/2 creature for {3}. Turn it face up any time for its morph cost.)</t>
        </is>
      </c>
      <c r="E1835" s="11" t="inlineStr">
        <is>
          <t>{W}</t>
        </is>
      </c>
      <c r="F1835" s="11" t="inlineStr">
        <is>
          <t>Branco</t>
        </is>
      </c>
      <c r="G1835" s="8" t="n">
        <v>0.07000000000000001</v>
      </c>
      <c r="H1835" s="11" t="inlineStr">
        <is>
          <t>Onslaught (ONS)</t>
        </is>
      </c>
      <c r="I1835" s="11" t="inlineStr">
        <is>
          <t>Não</t>
        </is>
      </c>
      <c r="J1835" s="11" t="n">
        <v>2002</v>
      </c>
      <c r="K1835" s="10" t="n">
        <v>46023</v>
      </c>
      <c r="L1835" s="11" t="n">
        <v>1</v>
      </c>
      <c r="M1835" s="8">
        <f>L1835*G1835</f>
        <v/>
      </c>
      <c r="P1835" s="9" t="n"/>
    </row>
    <row r="1836">
      <c r="A1836" s="11" t="inlineStr">
        <is>
          <t>Força Divina / Divine Strength</t>
        </is>
      </c>
      <c r="B1836" s="11" t="inlineStr">
        <is>
          <t>Encantar Criatura / Enchant Creature</t>
        </is>
      </c>
      <c r="C1836" s="11" t="inlineStr">
        <is>
          <t>Comum / Common</t>
        </is>
      </c>
      <c r="D1836" s="11" t="inlineStr">
        <is>
          <t>A criatura-alvo ganha +1/+2.</t>
        </is>
      </c>
      <c r="E1836" s="11" t="inlineStr">
        <is>
          <t>{W}</t>
        </is>
      </c>
      <c r="F1836" s="11" t="inlineStr">
        <is>
          <t>Branco</t>
        </is>
      </c>
      <c r="G1836" s="8" t="n">
        <v>0.09</v>
      </c>
      <c r="H1836" s="11" t="inlineStr">
        <is>
          <t>Fourth Edition</t>
        </is>
      </c>
      <c r="I1836" s="11" t="inlineStr">
        <is>
          <t>Não</t>
        </is>
      </c>
      <c r="J1836" s="11" t="n">
        <v>1995</v>
      </c>
      <c r="L1836" s="11" t="n">
        <v>5</v>
      </c>
      <c r="M1836" s="8">
        <f>L1836*G1836</f>
        <v/>
      </c>
      <c r="P1836" s="9" t="n"/>
    </row>
    <row r="1837">
      <c r="A1837" s="11" t="inlineStr">
        <is>
          <t>Força Divina / Divine Strength</t>
        </is>
      </c>
      <c r="B1837" s="11" t="inlineStr">
        <is>
          <t>Encantar Criatura / Enchant Creature</t>
        </is>
      </c>
      <c r="C1837" s="11" t="inlineStr">
        <is>
          <t>Comum / Common</t>
        </is>
      </c>
      <c r="D1837" s="11" t="inlineStr">
        <is>
          <t>A criatura-alvo ganha +1/+2.</t>
        </is>
      </c>
      <c r="E1837" s="11" t="inlineStr">
        <is>
          <t>{W}</t>
        </is>
      </c>
      <c r="F1837" s="11" t="inlineStr">
        <is>
          <t>Branco</t>
        </is>
      </c>
      <c r="G1837" s="8" t="n">
        <v>0.2</v>
      </c>
      <c r="H1837" s="11" t="inlineStr">
        <is>
          <t>Fourth Edition (BB)</t>
        </is>
      </c>
      <c r="I1837" s="11" t="inlineStr">
        <is>
          <t>Não</t>
        </is>
      </c>
      <c r="J1837" s="11" t="n">
        <v>1995</v>
      </c>
      <c r="L1837" s="11" t="n">
        <v>5</v>
      </c>
      <c r="M1837" s="8">
        <f>L1837*G1837</f>
        <v/>
      </c>
      <c r="P1837" s="9" t="n"/>
    </row>
    <row r="1838">
      <c r="A1838" s="11" t="inlineStr">
        <is>
          <t>Forced Landing / Aterrissagem Forçada</t>
        </is>
      </c>
      <c r="B1838" s="11" t="inlineStr">
        <is>
          <t>Instant / Mágica Instantânea</t>
        </is>
      </c>
      <c r="C1838" s="11" t="inlineStr">
        <is>
          <t>Common / Comum</t>
        </is>
      </c>
      <c r="D1838" s="11" t="inlineStr">
        <is>
          <t>Put target creature with flying on the bottom of its owner's library. / Coloque a criatura alvo com voar no fundo do grimório de seu dono.</t>
        </is>
      </c>
      <c r="E1838" s="11" t="inlineStr">
        <is>
          <t>{1}{G}</t>
        </is>
      </c>
      <c r="F1838" s="11" t="inlineStr">
        <is>
          <t>Verde</t>
        </is>
      </c>
      <c r="G1838" s="8" t="n">
        <v>0.09</v>
      </c>
      <c r="H1838" s="11" t="inlineStr">
        <is>
          <t>Ravnica Remastered (RVR)</t>
        </is>
      </c>
      <c r="I1838" s="11" t="inlineStr">
        <is>
          <t>Não</t>
        </is>
      </c>
      <c r="J1838" s="11" t="n">
        <v>2024</v>
      </c>
      <c r="L1838" s="11" t="n">
        <v>1</v>
      </c>
      <c r="M1838" s="8">
        <f>L1838*G1838</f>
        <v/>
      </c>
      <c r="P1838" s="9" t="n"/>
    </row>
    <row r="1839">
      <c r="A1839" s="11" t="inlineStr">
        <is>
          <t>Forerunner of Slaughter / Pioneiro da Carnificina</t>
        </is>
      </c>
      <c r="B1839" s="11" t="inlineStr">
        <is>
          <t>Creature — Eldrazi Drone / Criatura — Eldrazi Zangão</t>
        </is>
      </c>
      <c r="C1839" s="11" t="inlineStr">
        <is>
          <t>Uncommon / Incomum</t>
        </is>
      </c>
      <c r="D1839" s="11" t="inlineStr">
        <is>
          <t>Devoid (This card has no color.) {1}: Target colorless creature gains haste until end of turn. / Desprovido (Este card não tem cor.){1}: A criatura incolor alvo ganha ímpeto até o final do turno.</t>
        </is>
      </c>
      <c r="E1839" s="11" t="inlineStr">
        <is>
          <t>{B}{R}</t>
        </is>
      </c>
      <c r="F1839" s="11" t="inlineStr">
        <is>
          <t>Incolor</t>
        </is>
      </c>
      <c r="G1839" s="8" t="n">
        <v>0.09</v>
      </c>
      <c r="H1839" s="11" t="inlineStr">
        <is>
          <t>Battle for Zendikar (BFZ)</t>
        </is>
      </c>
      <c r="I1839" s="11" t="inlineStr">
        <is>
          <t>Não</t>
        </is>
      </c>
      <c r="J1839" s="11" t="n">
        <v>2015</v>
      </c>
      <c r="K1839" s="10" t="n">
        <v>46056</v>
      </c>
      <c r="L1839" s="11" t="n">
        <v>3</v>
      </c>
      <c r="M1839" s="8">
        <f>L1839*G1839</f>
        <v/>
      </c>
      <c r="O1839" s="11" t="inlineStr">
        <is>
          <t>&lt;&lt;&lt;&lt;&lt;&lt;</t>
        </is>
      </c>
      <c r="P1839" s="9" t="n"/>
    </row>
    <row r="1840">
      <c r="A1840" s="11" t="inlineStr">
        <is>
          <t>Forest / Floresta</t>
        </is>
      </c>
      <c r="B1840" s="11" t="inlineStr">
        <is>
          <t>Basic Land — Forest / Terreno Básico — Floresta</t>
        </is>
      </c>
      <c r="C1840" s="11" t="inlineStr">
        <is>
          <t>Rare / Rara</t>
        </is>
      </c>
      <c r="D1840" s="11" t="inlineStr">
        <is>
          <t>({T}: Add {G}.) / G</t>
        </is>
      </c>
      <c r="F1840" s="11" t="inlineStr">
        <is>
          <t>Verde</t>
        </is>
      </c>
      <c r="G1840" s="8" t="n">
        <v>1.79</v>
      </c>
      <c r="H1840" s="11" t="inlineStr">
        <is>
          <t>A saga de urza</t>
        </is>
      </c>
      <c r="I1840" s="11" t="inlineStr">
        <is>
          <t>Sim</t>
        </is>
      </c>
      <c r="J1840" s="11" t="n">
        <v>1998</v>
      </c>
      <c r="L1840" s="11" t="n">
        <v>1</v>
      </c>
      <c r="M1840" s="8">
        <f>L1840*G1840</f>
        <v/>
      </c>
      <c r="N1840" s="11" t="inlineStr">
        <is>
          <t>Pasta</t>
        </is>
      </c>
      <c r="P1840" s="9" t="n"/>
    </row>
    <row r="1841">
      <c r="A1841" s="11" t="inlineStr">
        <is>
          <t>Forest / Floresta</t>
        </is>
      </c>
      <c r="B1841" s="11" t="inlineStr">
        <is>
          <t>Basic Land — Forest / Terreno Básico — Floresta</t>
        </is>
      </c>
      <c r="C1841" s="11" t="inlineStr">
        <is>
          <t>Rare / Rara</t>
        </is>
      </c>
      <c r="D1841" s="11" t="inlineStr">
        <is>
          <t>({T}: Add {G}.) / G</t>
        </is>
      </c>
      <c r="F1841" s="11" t="inlineStr">
        <is>
          <t>Verde</t>
        </is>
      </c>
      <c r="G1841" s="8" t="n">
        <v>1.2</v>
      </c>
      <c r="H1841" s="11" t="inlineStr">
        <is>
          <t>A saga de urza</t>
        </is>
      </c>
      <c r="I1841" s="11" t="inlineStr">
        <is>
          <t>Sim</t>
        </is>
      </c>
      <c r="J1841" s="11" t="n">
        <v>1998</v>
      </c>
      <c r="L1841" s="11" t="n">
        <v>1</v>
      </c>
      <c r="M1841" s="8">
        <f>L1841*G1841</f>
        <v/>
      </c>
      <c r="N1841" s="11" t="inlineStr">
        <is>
          <t>Pasta</t>
        </is>
      </c>
      <c r="P1841" s="9" t="n"/>
    </row>
    <row r="1842">
      <c r="A1842" s="11" t="inlineStr">
        <is>
          <t>Forest / Floresta</t>
        </is>
      </c>
      <c r="B1842" s="11" t="inlineStr">
        <is>
          <t>Basic Land — Forest / Terreno Básico — Floresta</t>
        </is>
      </c>
      <c r="C1842" s="11" t="inlineStr">
        <is>
          <t>Common / Comum</t>
        </is>
      </c>
      <c r="D1842" s="11" t="inlineStr">
        <is>
          <t>({T}: Add {G}.) / G</t>
        </is>
      </c>
      <c r="F1842" s="11" t="inlineStr">
        <is>
          <t>Verde</t>
        </is>
      </c>
      <c r="G1842" s="8" t="n">
        <v>0.33</v>
      </c>
      <c r="H1842" s="11" t="inlineStr">
        <is>
          <t>Core Set 2019 (M19)</t>
        </is>
      </c>
      <c r="I1842" s="11" t="inlineStr">
        <is>
          <t>Não</t>
        </is>
      </c>
      <c r="J1842" s="11" t="n">
        <v>2018</v>
      </c>
      <c r="L1842" s="11" t="n">
        <v>1</v>
      </c>
      <c r="M1842" s="8">
        <f>L1842*G1842</f>
        <v/>
      </c>
      <c r="P1842" s="9" t="n"/>
    </row>
    <row r="1843">
      <c r="A1843" s="11" t="inlineStr">
        <is>
          <t>Forest / Floresta</t>
        </is>
      </c>
      <c r="B1843" s="11" t="inlineStr">
        <is>
          <t>Basic Land — Forest / Terreno Básico — Floresta</t>
        </is>
      </c>
      <c r="C1843" s="11" t="inlineStr">
        <is>
          <t>Common / Comum</t>
        </is>
      </c>
      <c r="D1843" s="11" t="inlineStr">
        <is>
          <t>({T}: Add {G}.) / G</t>
        </is>
      </c>
      <c r="F1843" s="11" t="inlineStr">
        <is>
          <t>Verde</t>
        </is>
      </c>
      <c r="G1843" s="8" t="n">
        <v>0.24</v>
      </c>
      <c r="H1843" s="11" t="inlineStr">
        <is>
          <t>Duskmourn: House of Horror (DSK)</t>
        </is>
      </c>
      <c r="I1843" s="11" t="inlineStr">
        <is>
          <t>Não</t>
        </is>
      </c>
      <c r="J1843" s="11" t="n">
        <v>2024</v>
      </c>
      <c r="L1843" s="11" t="n">
        <v>1</v>
      </c>
      <c r="M1843" s="8">
        <f>L1843*G1843</f>
        <v/>
      </c>
      <c r="P1843" s="9" t="n"/>
    </row>
    <row r="1844">
      <c r="A1844" s="11" t="inlineStr">
        <is>
          <t>Forest / Floresta</t>
        </is>
      </c>
      <c r="B1844" s="11" t="inlineStr">
        <is>
          <t>Basic Land — Forest / Terreno Básico — Floresta</t>
        </is>
      </c>
      <c r="C1844" s="11" t="inlineStr">
        <is>
          <t>Common / Comum</t>
        </is>
      </c>
      <c r="D1844" s="11" t="inlineStr">
        <is>
          <t>({T}: Add {G}.) / G</t>
        </is>
      </c>
      <c r="F1844" s="11" t="inlineStr">
        <is>
          <t>Verde</t>
        </is>
      </c>
      <c r="G1844" s="8" t="n">
        <v>0.2</v>
      </c>
      <c r="H1844" s="11" t="inlineStr">
        <is>
          <t>Foundations (FDN)</t>
        </is>
      </c>
      <c r="I1844" s="11" t="inlineStr">
        <is>
          <t>Não</t>
        </is>
      </c>
      <c r="J1844" s="11" t="n">
        <v>2024</v>
      </c>
      <c r="L1844" s="11" t="n">
        <v>1</v>
      </c>
      <c r="M1844" s="8">
        <f>L1844*G1844</f>
        <v/>
      </c>
      <c r="P1844" s="9" t="n"/>
    </row>
    <row r="1845">
      <c r="A1845" s="11" t="inlineStr">
        <is>
          <t>Forest / Floresta</t>
        </is>
      </c>
      <c r="B1845" s="11" t="inlineStr">
        <is>
          <t>Basic Land — Forest / Terreno Básico — Floresta</t>
        </is>
      </c>
      <c r="C1845" s="11" t="inlineStr">
        <is>
          <t>Common / Comum</t>
        </is>
      </c>
      <c r="D1845" s="11" t="inlineStr">
        <is>
          <t>({T}: Add {G}.) / G</t>
        </is>
      </c>
      <c r="F1845" s="11" t="inlineStr">
        <is>
          <t>Verde</t>
        </is>
      </c>
      <c r="G1845" s="8" t="n">
        <v>0.39</v>
      </c>
      <c r="H1845" s="11" t="inlineStr">
        <is>
          <t xml:space="preserve">Foundations Jumpstart 2025 </t>
        </is>
      </c>
      <c r="I1845" s="11" t="inlineStr">
        <is>
          <t>Não</t>
        </is>
      </c>
      <c r="J1845" s="11" t="n">
        <v>2024</v>
      </c>
      <c r="L1845" s="11" t="n">
        <v>1</v>
      </c>
      <c r="M1845" s="8">
        <f>L1845*G1845</f>
        <v/>
      </c>
      <c r="P1845" s="9" t="n"/>
    </row>
    <row r="1846">
      <c r="A1846" s="11" t="inlineStr">
        <is>
          <t>Forest / Floresta</t>
        </is>
      </c>
      <c r="B1846" s="11" t="inlineStr">
        <is>
          <t>Basic Land — Forest / Terreno Básico — Floresta</t>
        </is>
      </c>
      <c r="C1846" s="11" t="inlineStr">
        <is>
          <t>Common / Comum</t>
        </is>
      </c>
      <c r="D1846" s="11" t="inlineStr">
        <is>
          <t>({T}: Add {G}.) / G</t>
        </is>
      </c>
      <c r="F1846" s="11" t="inlineStr">
        <is>
          <t>Verde</t>
        </is>
      </c>
      <c r="G1846" s="8" t="n">
        <v>0.2</v>
      </c>
      <c r="H1846" s="11" t="inlineStr">
        <is>
          <t>Hora da Devastação</t>
        </is>
      </c>
      <c r="I1846" s="11" t="inlineStr">
        <is>
          <t>Não</t>
        </is>
      </c>
      <c r="J1846" s="11" t="n">
        <v>2019</v>
      </c>
      <c r="L1846" s="11" t="n">
        <v>1</v>
      </c>
      <c r="M1846" s="8">
        <f>L1846*G1846</f>
        <v/>
      </c>
      <c r="P1846" s="9" t="n"/>
    </row>
    <row r="1847">
      <c r="A1847" s="11" t="inlineStr">
        <is>
          <t>Forest / Floresta</t>
        </is>
      </c>
      <c r="B1847" s="11" t="inlineStr">
        <is>
          <t>Basic Land — Forest / Terreno Básico — Floresta</t>
        </is>
      </c>
      <c r="C1847" s="11" t="inlineStr">
        <is>
          <t>Common / Comum</t>
        </is>
      </c>
      <c r="D1847" s="11" t="inlineStr">
        <is>
          <t>({T}: Add {G}.) / G</t>
        </is>
      </c>
      <c r="F1847" s="11" t="inlineStr">
        <is>
          <t>Verde</t>
        </is>
      </c>
      <c r="G1847" s="8" t="n">
        <v>0.2</v>
      </c>
      <c r="H1847" s="11" t="inlineStr">
        <is>
          <t>Hour of Devastation (HOU)</t>
        </is>
      </c>
      <c r="I1847" s="11" t="inlineStr">
        <is>
          <t>Não</t>
        </is>
      </c>
      <c r="J1847" s="11" t="n">
        <v>2017</v>
      </c>
      <c r="L1847" s="11" t="n">
        <v>11</v>
      </c>
      <c r="M1847" s="8">
        <f>L1847*G1847</f>
        <v/>
      </c>
      <c r="P1847" s="9" t="n"/>
    </row>
    <row r="1848">
      <c r="A1848" s="11" t="inlineStr">
        <is>
          <t>Forest / Floresta</t>
        </is>
      </c>
      <c r="B1848" s="11" t="inlineStr">
        <is>
          <t>Basic Land — Forest / Terreno Básico — Floresta</t>
        </is>
      </c>
      <c r="C1848" s="11" t="inlineStr">
        <is>
          <t>Common / Comum</t>
        </is>
      </c>
      <c r="D1848" s="11" t="inlineStr">
        <is>
          <t>({T}: Add {G}.) / G</t>
        </is>
      </c>
      <c r="F1848" s="11" t="inlineStr">
        <is>
          <t>Verde</t>
        </is>
      </c>
      <c r="G1848" s="8" t="n">
        <v>0.25</v>
      </c>
      <c r="H1848" s="11" t="inlineStr">
        <is>
          <t xml:space="preserve">Innistrad </t>
        </is>
      </c>
      <c r="I1848" s="11" t="inlineStr">
        <is>
          <t>Não</t>
        </is>
      </c>
      <c r="J1848" s="11" t="n">
        <v>2011</v>
      </c>
      <c r="L1848" s="11" t="n">
        <v>1</v>
      </c>
      <c r="M1848" s="8">
        <f>L1848*G1848</f>
        <v/>
      </c>
      <c r="P1848" s="9" t="n"/>
    </row>
    <row r="1849">
      <c r="A1849" s="11" t="inlineStr">
        <is>
          <t>Forest / Floresta</t>
        </is>
      </c>
      <c r="B1849" s="11" t="inlineStr">
        <is>
          <t>Basic Land — Forest / Terreno Básico — Floresta</t>
        </is>
      </c>
      <c r="C1849" s="11" t="inlineStr">
        <is>
          <t>Common / Comum</t>
        </is>
      </c>
      <c r="D1849" s="11" t="inlineStr">
        <is>
          <t>({T}: Add {G}.) / G</t>
        </is>
      </c>
      <c r="F1849" s="11" t="inlineStr">
        <is>
          <t>Verde</t>
        </is>
      </c>
      <c r="G1849" s="8" t="n">
        <v>0.28</v>
      </c>
      <c r="H1849" s="11" t="inlineStr">
        <is>
          <t xml:space="preserve">Lorwyn </t>
        </is>
      </c>
      <c r="I1849" s="11" t="inlineStr">
        <is>
          <t>Não</t>
        </is>
      </c>
      <c r="J1849" s="11" t="n">
        <v>2007</v>
      </c>
      <c r="L1849" s="11" t="n">
        <v>1</v>
      </c>
      <c r="M1849" s="8">
        <f>L1849*G1849</f>
        <v/>
      </c>
      <c r="P1849" s="9" t="n"/>
    </row>
    <row r="1850">
      <c r="A1850" s="11" t="inlineStr">
        <is>
          <t>Forest / Floresta</t>
        </is>
      </c>
      <c r="B1850" s="11" t="inlineStr">
        <is>
          <t>Basic Land — Forest / Terreno Básico — Floresta</t>
        </is>
      </c>
      <c r="C1850" s="11" t="inlineStr">
        <is>
          <t>Common / Comum</t>
        </is>
      </c>
      <c r="D1850" s="11" t="inlineStr">
        <is>
          <t>({T}: Add {G}.) / G</t>
        </is>
      </c>
      <c r="F1850" s="11" t="inlineStr">
        <is>
          <t>Verde</t>
        </is>
      </c>
      <c r="G1850" s="8" t="n">
        <v>0.25</v>
      </c>
      <c r="H1850" s="11" t="inlineStr">
        <is>
          <t xml:space="preserve">Lorwyn </t>
        </is>
      </c>
      <c r="I1850" s="11" t="inlineStr">
        <is>
          <t>Não</t>
        </is>
      </c>
      <c r="J1850" s="11" t="n">
        <v>2007</v>
      </c>
      <c r="L1850" s="11" t="n">
        <v>1</v>
      </c>
      <c r="M1850" s="8">
        <f>L1850*G1850</f>
        <v/>
      </c>
      <c r="P1850" s="9" t="n"/>
    </row>
    <row r="1851">
      <c r="A1851" s="11" t="inlineStr">
        <is>
          <t>Forest / Floresta</t>
        </is>
      </c>
      <c r="B1851" s="11" t="inlineStr">
        <is>
          <t>Basic Land — Forest / Terreno Básico — Floresta</t>
        </is>
      </c>
      <c r="C1851" s="11" t="inlineStr">
        <is>
          <t>Common / Comum</t>
        </is>
      </c>
      <c r="D1851" s="11" t="inlineStr">
        <is>
          <t>({T}: Add {G}.) / G</t>
        </is>
      </c>
      <c r="F1851" s="11" t="inlineStr">
        <is>
          <t>Verde</t>
        </is>
      </c>
      <c r="G1851" s="8" t="n">
        <v>0.27</v>
      </c>
      <c r="H1851" s="11" t="inlineStr">
        <is>
          <t>Magic 2011 (M11)</t>
        </is>
      </c>
      <c r="I1851" s="11" t="inlineStr">
        <is>
          <t>Não</t>
        </is>
      </c>
      <c r="J1851" s="11" t="n">
        <v>2010</v>
      </c>
      <c r="L1851" s="11" t="n">
        <v>3</v>
      </c>
      <c r="M1851" s="8">
        <f>L1851*G1851</f>
        <v/>
      </c>
      <c r="P1851" s="9" t="n"/>
    </row>
    <row r="1852">
      <c r="A1852" s="11" t="inlineStr">
        <is>
          <t>Forest / Floresta</t>
        </is>
      </c>
      <c r="B1852" s="11" t="inlineStr">
        <is>
          <t>Basic Land — Forest / Terreno Básico — Floresta</t>
        </is>
      </c>
      <c r="C1852" s="11" t="inlineStr">
        <is>
          <t>Common / Comum</t>
        </is>
      </c>
      <c r="D1852" s="11" t="inlineStr">
        <is>
          <t>({T}: Add {G}.) / G</t>
        </is>
      </c>
      <c r="F1852" s="11" t="inlineStr">
        <is>
          <t>Verde</t>
        </is>
      </c>
      <c r="G1852" s="8" t="n">
        <v>0.18</v>
      </c>
      <c r="H1852" s="11" t="inlineStr">
        <is>
          <t>Magic 2011 (M11)</t>
        </is>
      </c>
      <c r="I1852" s="11" t="inlineStr">
        <is>
          <t>Não</t>
        </is>
      </c>
      <c r="J1852" s="11" t="n">
        <v>2010</v>
      </c>
      <c r="L1852" s="11" t="n">
        <v>2</v>
      </c>
      <c r="M1852" s="8">
        <f>L1852*G1852</f>
        <v/>
      </c>
      <c r="P1852" s="9" t="n"/>
    </row>
    <row r="1853">
      <c r="A1853" s="11" t="inlineStr">
        <is>
          <t>Forest / Floresta</t>
        </is>
      </c>
      <c r="B1853" s="11" t="inlineStr">
        <is>
          <t>Basic Land — Forest / Terreno Básico — Floresta</t>
        </is>
      </c>
      <c r="C1853" s="11" t="inlineStr">
        <is>
          <t>Common / Comum</t>
        </is>
      </c>
      <c r="D1853" s="11" t="inlineStr">
        <is>
          <t>({T}: Add {G}.) / G</t>
        </is>
      </c>
      <c r="F1853" s="11" t="inlineStr">
        <is>
          <t>Verde</t>
        </is>
      </c>
      <c r="G1853" s="8" t="n">
        <v>0.27</v>
      </c>
      <c r="H1853" s="11" t="inlineStr">
        <is>
          <t>Magic 2011 (M11)</t>
        </is>
      </c>
      <c r="I1853" s="11" t="inlineStr">
        <is>
          <t>Não</t>
        </is>
      </c>
      <c r="J1853" s="11" t="n">
        <v>2010</v>
      </c>
      <c r="L1853" s="11" t="n">
        <v>3</v>
      </c>
      <c r="M1853" s="8">
        <f>L1853*G1853</f>
        <v/>
      </c>
      <c r="P1853" s="9" t="n"/>
    </row>
    <row r="1854">
      <c r="A1854" s="11" t="inlineStr">
        <is>
          <t>Forest / Floresta</t>
        </is>
      </c>
      <c r="B1854" s="11" t="inlineStr">
        <is>
          <t>Basic Land — Forest / Terreno Básico — Floresta</t>
        </is>
      </c>
      <c r="C1854" s="11" t="inlineStr">
        <is>
          <t>Common / Comum</t>
        </is>
      </c>
      <c r="D1854" s="11" t="inlineStr">
        <is>
          <t>({T}: Add {G}.) / G</t>
        </is>
      </c>
      <c r="F1854" s="11" t="inlineStr">
        <is>
          <t>Verde</t>
        </is>
      </c>
      <c r="G1854" s="8" t="n">
        <v>0.25</v>
      </c>
      <c r="H1854" s="11" t="inlineStr">
        <is>
          <t>Magic 2013</t>
        </is>
      </c>
      <c r="I1854" s="11" t="inlineStr">
        <is>
          <t>Não</t>
        </is>
      </c>
      <c r="J1854" s="11" t="n">
        <v>2012</v>
      </c>
      <c r="L1854" s="11" t="n">
        <v>1</v>
      </c>
      <c r="M1854" s="8">
        <f>L1854*G1854</f>
        <v/>
      </c>
      <c r="P1854" s="9" t="n"/>
    </row>
    <row r="1855">
      <c r="A1855" s="11" t="inlineStr">
        <is>
          <t>Forest / Floresta</t>
        </is>
      </c>
      <c r="B1855" s="11" t="inlineStr">
        <is>
          <t>Basic Land — Forest / Terreno Básico — Floresta</t>
        </is>
      </c>
      <c r="C1855" s="11" t="inlineStr">
        <is>
          <t>Common / Comum</t>
        </is>
      </c>
      <c r="D1855" s="11" t="inlineStr">
        <is>
          <t>({T}: Add {G}.) / G</t>
        </is>
      </c>
      <c r="F1855" s="11" t="inlineStr">
        <is>
          <t>Verde</t>
        </is>
      </c>
      <c r="G1855" s="8" t="n">
        <v>0.27</v>
      </c>
      <c r="H1855" s="11" t="inlineStr">
        <is>
          <t>Magic 2014 (M14)</t>
        </is>
      </c>
      <c r="I1855" s="11" t="inlineStr">
        <is>
          <t>Não</t>
        </is>
      </c>
      <c r="J1855" s="11" t="n">
        <v>2013</v>
      </c>
      <c r="L1855" s="11" t="n">
        <v>2</v>
      </c>
      <c r="M1855" s="8">
        <f>L1855*G1855</f>
        <v/>
      </c>
      <c r="P1855" s="9" t="n"/>
    </row>
    <row r="1856">
      <c r="A1856" s="11" t="inlineStr">
        <is>
          <t>Forest / Floresta</t>
        </is>
      </c>
      <c r="B1856" s="11" t="inlineStr">
        <is>
          <t>Basic Land — Forest / Terreno Básico — Floresta</t>
        </is>
      </c>
      <c r="C1856" s="11" t="inlineStr">
        <is>
          <t>Common / Comum</t>
        </is>
      </c>
      <c r="D1856" s="11" t="inlineStr">
        <is>
          <t>({T}: Add {G}.) / G</t>
        </is>
      </c>
      <c r="F1856" s="11" t="inlineStr">
        <is>
          <t>Incolor</t>
        </is>
      </c>
      <c r="G1856" s="8" t="n">
        <v>0.27</v>
      </c>
      <c r="H1856" s="11" t="inlineStr">
        <is>
          <t>Magic 2014 (M14)</t>
        </is>
      </c>
      <c r="I1856" s="11" t="inlineStr">
        <is>
          <t>Não</t>
        </is>
      </c>
      <c r="J1856" s="11" t="n">
        <v>2013</v>
      </c>
      <c r="L1856" s="11" t="n">
        <v>1</v>
      </c>
      <c r="M1856" s="8">
        <f>L1856*G1856</f>
        <v/>
      </c>
      <c r="P1856" s="9" t="n"/>
    </row>
    <row r="1857">
      <c r="A1857" s="11" t="inlineStr">
        <is>
          <t>Forest / Floresta</t>
        </is>
      </c>
      <c r="B1857" s="11" t="inlineStr">
        <is>
          <t>Basic Land — Forest / Terreno Básico — Floresta</t>
        </is>
      </c>
      <c r="C1857" s="11" t="inlineStr">
        <is>
          <t>Common / Comum</t>
        </is>
      </c>
      <c r="D1857" s="11" t="inlineStr">
        <is>
          <t>({T}: Add {G}.) / G</t>
        </is>
      </c>
      <c r="F1857" s="11" t="inlineStr">
        <is>
          <t>Incolor</t>
        </is>
      </c>
      <c r="G1857" s="8" t="n">
        <v>0.25</v>
      </c>
      <c r="H1857" s="11" t="inlineStr">
        <is>
          <t>Magic 2014 (M14)</t>
        </is>
      </c>
      <c r="I1857" s="11" t="inlineStr">
        <is>
          <t>Não</t>
        </is>
      </c>
      <c r="J1857" s="11" t="n">
        <v>2013</v>
      </c>
      <c r="L1857" s="11" t="n">
        <v>2</v>
      </c>
      <c r="M1857" s="8">
        <f>L1857*G1857</f>
        <v/>
      </c>
      <c r="P1857" s="9" t="n"/>
    </row>
    <row r="1858">
      <c r="A1858" s="11" t="inlineStr">
        <is>
          <t>Forest / Floresta</t>
        </is>
      </c>
      <c r="B1858" s="11" t="inlineStr">
        <is>
          <t>Basic Land — Forest / Terreno Básico — Floresta</t>
        </is>
      </c>
      <c r="C1858" s="11" t="inlineStr">
        <is>
          <t>Common / Comum</t>
        </is>
      </c>
      <c r="D1858" s="11" t="inlineStr">
        <is>
          <t>({T}: Add {G}.) / G</t>
        </is>
      </c>
      <c r="F1858" s="11" t="inlineStr">
        <is>
          <t>Incolor</t>
        </is>
      </c>
      <c r="G1858" s="8" t="n">
        <v>0.17</v>
      </c>
      <c r="H1858" s="11" t="inlineStr">
        <is>
          <t>Magic 2014 (M14)</t>
        </is>
      </c>
      <c r="I1858" s="11" t="inlineStr">
        <is>
          <t>Não</t>
        </is>
      </c>
      <c r="J1858" s="11" t="n">
        <v>2013</v>
      </c>
      <c r="L1858" s="11" t="n">
        <v>1</v>
      </c>
      <c r="M1858" s="8">
        <f>L1858*G1858</f>
        <v/>
      </c>
      <c r="P1858" s="9" t="n"/>
    </row>
    <row r="1859">
      <c r="A1859" s="11" t="inlineStr">
        <is>
          <t>Forest / Floresta</t>
        </is>
      </c>
      <c r="B1859" s="11" t="inlineStr">
        <is>
          <t>Basic Land — Forest / Terreno Básico — Floresta</t>
        </is>
      </c>
      <c r="C1859" s="11" t="inlineStr">
        <is>
          <t>Common / Comum</t>
        </is>
      </c>
      <c r="D1859" s="11" t="inlineStr">
        <is>
          <t>({T}: Add {G}.) / G</t>
        </is>
      </c>
      <c r="F1859" s="11" t="inlineStr">
        <is>
          <t>Verde</t>
        </is>
      </c>
      <c r="G1859" s="8" t="n">
        <v>0.2</v>
      </c>
      <c r="H1859" s="11" t="inlineStr">
        <is>
          <t>Magic Origins (ORI)</t>
        </is>
      </c>
      <c r="I1859" s="11" t="inlineStr">
        <is>
          <t>Não</t>
        </is>
      </c>
      <c r="J1859" s="11" t="n">
        <v>2015</v>
      </c>
      <c r="L1859" s="11" t="n">
        <v>1</v>
      </c>
      <c r="M1859" s="8">
        <f>L1859*G1859</f>
        <v/>
      </c>
      <c r="P1859" s="9" t="n"/>
    </row>
    <row r="1860">
      <c r="A1860" s="11" t="inlineStr">
        <is>
          <t>Forest / Floresta</t>
        </is>
      </c>
      <c r="B1860" s="11" t="inlineStr">
        <is>
          <t>Basic Land — Forest / Terreno Básico — Floresta</t>
        </is>
      </c>
      <c r="C1860" s="11" t="inlineStr">
        <is>
          <t>Common / Comum</t>
        </is>
      </c>
      <c r="D1860" s="11" t="inlineStr">
        <is>
          <t>({T}: Add {G}.) / G</t>
        </is>
      </c>
      <c r="F1860" s="11" t="inlineStr">
        <is>
          <t>Incolor</t>
        </is>
      </c>
      <c r="G1860" s="8" t="n">
        <v>0.2</v>
      </c>
      <c r="H1860" s="11" t="inlineStr">
        <is>
          <t>Magic Origins (ORI)</t>
        </is>
      </c>
      <c r="I1860" s="11" t="inlineStr">
        <is>
          <t>Não</t>
        </is>
      </c>
      <c r="J1860" s="11" t="n">
        <v>2015</v>
      </c>
      <c r="L1860" s="11" t="n">
        <v>3</v>
      </c>
      <c r="M1860" s="8">
        <f>L1860*G1860</f>
        <v/>
      </c>
      <c r="P1860" s="9" t="n"/>
    </row>
    <row r="1861">
      <c r="A1861" s="11" t="inlineStr">
        <is>
          <t>Forest / Floresta</t>
        </is>
      </c>
      <c r="B1861" s="11" t="inlineStr">
        <is>
          <t>Basic Land — Forest / Terreno Básico — Floresta</t>
        </is>
      </c>
      <c r="C1861" s="11" t="inlineStr">
        <is>
          <t>Rare / Rara</t>
        </is>
      </c>
      <c r="D1861" s="11" t="inlineStr">
        <is>
          <t>({T}: Add {G}.) / G</t>
        </is>
      </c>
      <c r="F1861" s="11" t="inlineStr">
        <is>
          <t>Verde</t>
        </is>
      </c>
      <c r="G1861" s="8" t="n">
        <v>0.51</v>
      </c>
      <c r="H1861" s="11" t="inlineStr">
        <is>
          <t xml:space="preserve">Máscaras de Mercádia </t>
        </is>
      </c>
      <c r="I1861" s="11" t="inlineStr">
        <is>
          <t>Sim</t>
        </is>
      </c>
      <c r="J1861" s="11" t="n">
        <v>1999</v>
      </c>
      <c r="L1861" s="11" t="n">
        <v>1</v>
      </c>
      <c r="M1861" s="8">
        <f>L1861*G1861</f>
        <v/>
      </c>
      <c r="P1861" s="9" t="n"/>
    </row>
    <row r="1862">
      <c r="A1862" s="11" t="inlineStr">
        <is>
          <t>Forest / Floresta</t>
        </is>
      </c>
      <c r="B1862" s="11" t="inlineStr">
        <is>
          <t>Basic Land — Forest / Terreno Básico — Floresta</t>
        </is>
      </c>
      <c r="C1862" s="11" t="inlineStr">
        <is>
          <t>Common / Comum</t>
        </is>
      </c>
      <c r="D1862" s="11" t="inlineStr">
        <is>
          <t>({T}: Add {G}.) / G</t>
        </is>
      </c>
      <c r="F1862" s="11" t="inlineStr">
        <is>
          <t>Verde</t>
        </is>
      </c>
      <c r="G1862" s="8" t="n">
        <v>0.2</v>
      </c>
      <c r="H1862" s="11" t="inlineStr">
        <is>
          <t>Pântano Sombrio</t>
        </is>
      </c>
      <c r="I1862" s="11" t="inlineStr">
        <is>
          <t>Não</t>
        </is>
      </c>
      <c r="J1862" s="11" t="n">
        <v>2008</v>
      </c>
      <c r="L1862" s="11" t="n">
        <v>1</v>
      </c>
      <c r="M1862" s="8">
        <f>L1862*G1862</f>
        <v/>
      </c>
      <c r="P1862" s="9" t="n"/>
    </row>
    <row r="1863">
      <c r="A1863" s="11" t="inlineStr">
        <is>
          <t>Forest / Floresta</t>
        </is>
      </c>
      <c r="B1863" s="11" t="inlineStr">
        <is>
          <t>Basic Land — Forest / Terreno Básico — Floresta</t>
        </is>
      </c>
      <c r="C1863" s="11" t="inlineStr">
        <is>
          <t>Common / Comum</t>
        </is>
      </c>
      <c r="D1863" s="11" t="inlineStr">
        <is>
          <t>({T}: Add {G}.) / G</t>
        </is>
      </c>
      <c r="F1863" s="11" t="inlineStr">
        <is>
          <t>Verde</t>
        </is>
      </c>
      <c r="G1863" s="8" t="n">
        <v>0.26</v>
      </c>
      <c r="H1863" s="11" t="inlineStr">
        <is>
          <t xml:space="preserve">Ravnica: A Cidade das Guildas </t>
        </is>
      </c>
      <c r="I1863" s="11" t="inlineStr">
        <is>
          <t>Não</t>
        </is>
      </c>
      <c r="J1863" s="11" t="n">
        <v>2005</v>
      </c>
      <c r="L1863" s="11" t="n">
        <v>1</v>
      </c>
      <c r="M1863" s="8">
        <f>L1863*G1863</f>
        <v/>
      </c>
      <c r="P1863" s="9" t="n"/>
    </row>
    <row r="1864">
      <c r="A1864" s="11" t="inlineStr">
        <is>
          <t>Forest / Floresta</t>
        </is>
      </c>
      <c r="B1864" s="11" t="inlineStr">
        <is>
          <t>Basic Land — Forest / Terreno Básico — Floresta</t>
        </is>
      </c>
      <c r="C1864" s="11" t="inlineStr">
        <is>
          <t>Rare / Rara</t>
        </is>
      </c>
      <c r="D1864" s="11" t="inlineStr">
        <is>
          <t>({T}: Add {G}.) / G</t>
        </is>
      </c>
      <c r="F1864" s="11" t="inlineStr">
        <is>
          <t>Verde</t>
        </is>
      </c>
      <c r="G1864" s="8" t="n">
        <v>2.4</v>
      </c>
      <c r="H1864" s="11" t="inlineStr">
        <is>
          <t>Revised Edition</t>
        </is>
      </c>
      <c r="I1864" s="11" t="inlineStr">
        <is>
          <t>Sim</t>
        </is>
      </c>
      <c r="J1864" s="11" t="n">
        <v>1994</v>
      </c>
      <c r="L1864" s="11" t="n">
        <v>2</v>
      </c>
      <c r="M1864" s="8">
        <f>L1864*G1864</f>
        <v/>
      </c>
      <c r="N1864" s="11" t="inlineStr">
        <is>
          <t>Pasta</t>
        </is>
      </c>
      <c r="P1864" s="9" t="n"/>
    </row>
    <row r="1865">
      <c r="A1865" s="11" t="inlineStr">
        <is>
          <t>Forest / Floresta</t>
        </is>
      </c>
      <c r="B1865" s="11" t="inlineStr">
        <is>
          <t>Basic Land — Forest / Terreno Básico — Floresta</t>
        </is>
      </c>
      <c r="C1865" s="11" t="inlineStr">
        <is>
          <t>Common / Comum</t>
        </is>
      </c>
      <c r="D1865" s="11" t="inlineStr">
        <is>
          <t>({T}: Add {G}.) / G</t>
        </is>
      </c>
      <c r="F1865" s="11" t="inlineStr">
        <is>
          <t>Verde</t>
        </is>
      </c>
      <c r="G1865" s="8" t="n">
        <v>0.25</v>
      </c>
      <c r="H1865" s="11" t="inlineStr">
        <is>
          <t>Streets of New Capenna (SNC)</t>
        </is>
      </c>
      <c r="I1865" s="11" t="inlineStr">
        <is>
          <t>Não</t>
        </is>
      </c>
      <c r="J1865" s="11" t="n">
        <v>2022</v>
      </c>
      <c r="L1865" s="11" t="n">
        <v>1</v>
      </c>
      <c r="M1865" s="8">
        <f>L1865*G1865</f>
        <v/>
      </c>
      <c r="P1865" s="9" t="n"/>
    </row>
    <row r="1866">
      <c r="A1866" s="11" t="inlineStr">
        <is>
          <t>Forest / Floresta</t>
        </is>
      </c>
      <c r="B1866" s="11" t="inlineStr">
        <is>
          <t>Basic Land — Forest / Terreno Básico — Floresta</t>
        </is>
      </c>
      <c r="C1866" s="11" t="inlineStr">
        <is>
          <t>Common / Comum</t>
        </is>
      </c>
      <c r="D1866" s="11" t="inlineStr">
        <is>
          <t>({T}: Add {G}.) / G</t>
        </is>
      </c>
      <c r="F1866" s="11" t="inlineStr">
        <is>
          <t>Verde</t>
        </is>
      </c>
      <c r="G1866" s="8" t="n">
        <v>0.25</v>
      </c>
      <c r="H1866" s="11" t="inlineStr">
        <is>
          <t>The Brothers' War (BRO)</t>
        </is>
      </c>
      <c r="I1866" s="11" t="inlineStr">
        <is>
          <t>Não</t>
        </is>
      </c>
      <c r="J1866" s="11" t="n">
        <v>2022</v>
      </c>
      <c r="L1866" s="11" t="n">
        <v>1</v>
      </c>
      <c r="M1866" s="8">
        <f>L1866*G1866</f>
        <v/>
      </c>
      <c r="P1866" s="9" t="n"/>
    </row>
    <row r="1867">
      <c r="A1867" s="11" t="inlineStr">
        <is>
          <t>Forest / Floresta</t>
        </is>
      </c>
      <c r="B1867" s="11" t="inlineStr">
        <is>
          <t>Basic Land — Forest / Terreno Básico — Floresta</t>
        </is>
      </c>
      <c r="C1867" s="11" t="inlineStr">
        <is>
          <t>Common / Comum</t>
        </is>
      </c>
      <c r="D1867" s="11" t="inlineStr">
        <is>
          <t>({T}: Add {G}.) / G</t>
        </is>
      </c>
      <c r="F1867" s="11" t="inlineStr">
        <is>
          <t>Verde</t>
        </is>
      </c>
      <c r="G1867" s="8" t="n">
        <v>0.3</v>
      </c>
      <c r="H1867" s="11" t="inlineStr">
        <is>
          <t>Theros</t>
        </is>
      </c>
      <c r="I1867" s="11" t="inlineStr">
        <is>
          <t>Não</t>
        </is>
      </c>
      <c r="J1867" s="11" t="n">
        <v>2013</v>
      </c>
      <c r="L1867" s="11" t="n">
        <v>1</v>
      </c>
      <c r="M1867" s="8">
        <f>L1867*G1867</f>
        <v/>
      </c>
      <c r="P1867" s="9" t="n"/>
    </row>
    <row r="1868">
      <c r="A1868" s="11" t="inlineStr">
        <is>
          <t>Forest / Floresta</t>
        </is>
      </c>
      <c r="B1868" s="11" t="inlineStr">
        <is>
          <t>Basic Land — Forest / Terreno Básico — Floresta</t>
        </is>
      </c>
      <c r="C1868" s="11" t="inlineStr">
        <is>
          <t>Common / Comum</t>
        </is>
      </c>
      <c r="D1868" s="11" t="inlineStr">
        <is>
          <t>({T}: Add {G}.) / G</t>
        </is>
      </c>
      <c r="F1868" s="11" t="inlineStr">
        <is>
          <t>Verde</t>
        </is>
      </c>
      <c r="G1868" s="8" t="n">
        <v>0.2</v>
      </c>
      <c r="H1868" s="11" t="inlineStr">
        <is>
          <t>Theros (THS)</t>
        </is>
      </c>
      <c r="I1868" s="11" t="inlineStr">
        <is>
          <t>Não</t>
        </is>
      </c>
      <c r="J1868" s="11" t="n">
        <v>2013</v>
      </c>
      <c r="L1868" s="11" t="n">
        <v>1</v>
      </c>
      <c r="M1868" s="8">
        <f>L1868*G1868</f>
        <v/>
      </c>
      <c r="P1868" s="9" t="n"/>
    </row>
    <row r="1869">
      <c r="A1869" s="11" t="inlineStr">
        <is>
          <t>Forest / Floresta</t>
        </is>
      </c>
      <c r="B1869" s="11" t="inlineStr">
        <is>
          <t>Basic Land — Forest / Terreno Básico — Floresta</t>
        </is>
      </c>
      <c r="C1869" s="11" t="inlineStr">
        <is>
          <t>Common / Comum</t>
        </is>
      </c>
      <c r="D1869" s="11" t="inlineStr">
        <is>
          <t>({T}: Add {G}.) / G</t>
        </is>
      </c>
      <c r="F1869" s="11" t="inlineStr">
        <is>
          <t>Verde</t>
        </is>
      </c>
      <c r="G1869" s="8" t="n">
        <v>0.15</v>
      </c>
      <c r="H1869" s="11" t="inlineStr">
        <is>
          <t>Theros (THS)</t>
        </is>
      </c>
      <c r="I1869" s="11" t="inlineStr">
        <is>
          <t>Não</t>
        </is>
      </c>
      <c r="J1869" s="11" t="n">
        <v>2013</v>
      </c>
      <c r="L1869" s="11" t="n">
        <v>1</v>
      </c>
      <c r="M1869" s="8">
        <f>L1869*G1869</f>
        <v/>
      </c>
      <c r="P1869" s="9" t="n"/>
    </row>
    <row r="1870">
      <c r="A1870" s="11" t="inlineStr">
        <is>
          <t>Forest / Floresta</t>
        </is>
      </c>
      <c r="B1870" s="11" t="inlineStr">
        <is>
          <t>Basic Land — Forest / Terreno Básico — Floresta</t>
        </is>
      </c>
      <c r="C1870" s="11" t="inlineStr">
        <is>
          <t>Common / Comum</t>
        </is>
      </c>
      <c r="D1870" s="11" t="inlineStr">
        <is>
          <t>({T}: Add {G}.) / G</t>
        </is>
      </c>
      <c r="F1870" s="11" t="inlineStr">
        <is>
          <t>Verde</t>
        </is>
      </c>
      <c r="G1870" s="8" t="n">
        <v>0.25</v>
      </c>
      <c r="H1870" s="11" t="inlineStr">
        <is>
          <t>Wilds of Eldraine (WOE)</t>
        </is>
      </c>
      <c r="I1870" s="11" t="inlineStr">
        <is>
          <t>Não</t>
        </is>
      </c>
      <c r="J1870" s="11" t="n">
        <v>2023</v>
      </c>
      <c r="L1870" s="11" t="n">
        <v>1</v>
      </c>
      <c r="M1870" s="8">
        <f>L1870*G1870</f>
        <v/>
      </c>
      <c r="P1870" s="9" t="n"/>
    </row>
    <row r="1871">
      <c r="A1871" s="11" t="inlineStr">
        <is>
          <t>Forgeborn Oreads / Oréades Nascidas da Forja</t>
        </is>
      </c>
      <c r="B1871" s="11" t="inlineStr">
        <is>
          <t>Criatura Encantamento — Ninfa</t>
        </is>
      </c>
      <c r="C1871" s="11" t="inlineStr">
        <is>
          <t>Comum</t>
        </is>
      </c>
      <c r="D1871" s="11" t="inlineStr">
        <is>
          <t>Constelação — Toda vez que Oréades Nascidas da Forja ou outro encantamento entrar no campo de batalha sob seu controle, Oréades Nascidas da Forja causa 1 ponto de dano à criatura ou ao jogador alvo.</t>
        </is>
      </c>
      <c r="E1871" s="11" t="inlineStr">
        <is>
          <t>2RR</t>
        </is>
      </c>
      <c r="F1871" s="11" t="inlineStr">
        <is>
          <t>Vermelho</t>
        </is>
      </c>
      <c r="G1871" s="8" t="n">
        <v>0.05</v>
      </c>
      <c r="H1871" s="11" t="inlineStr">
        <is>
          <t>Journey into Nyx</t>
        </is>
      </c>
      <c r="I1871" s="11" t="inlineStr">
        <is>
          <t>Não</t>
        </is>
      </c>
      <c r="J1871" s="11" t="n">
        <v>2014</v>
      </c>
      <c r="K1871" s="10" t="n">
        <v>46057</v>
      </c>
      <c r="L1871" s="11" t="n">
        <v>2</v>
      </c>
      <c r="M1871" s="8">
        <f>L1871*G1871</f>
        <v/>
      </c>
      <c r="P1871" s="9" t="n"/>
    </row>
    <row r="1872">
      <c r="A1872" s="11" t="inlineStr">
        <is>
          <t>Formação Aérea</t>
        </is>
      </c>
      <c r="B1872" s="11" t="inlineStr">
        <is>
          <t>Mágica Instantânea</t>
        </is>
      </c>
      <c r="C1872" s="11" t="inlineStr">
        <is>
          <t>Incomum</t>
        </is>
      </c>
      <c r="D1872" s="11" t="inlineStr">
        <is>
          <t>Esforço — Formação Aérea custa 2U a mais para ser conjurado para cada alvo além do primeiro. Qualquer número de criaturas alvo recebe +1/+1 e ganha voar até o final do turno.</t>
        </is>
      </c>
      <c r="E1872" s="11" t="inlineStr">
        <is>
          <t>U</t>
        </is>
      </c>
      <c r="F1872" s="11" t="inlineStr">
        <is>
          <t>Azul</t>
        </is>
      </c>
      <c r="G1872" s="8" t="n">
        <v>0.03</v>
      </c>
      <c r="H1872" s="11" t="inlineStr">
        <is>
          <t>Journey into Nyx</t>
        </is>
      </c>
      <c r="I1872" s="11" t="inlineStr">
        <is>
          <t>Não</t>
        </is>
      </c>
      <c r="J1872" s="11" t="n">
        <v>2014</v>
      </c>
      <c r="L1872" s="11" t="n">
        <v>5</v>
      </c>
      <c r="M1872" s="8">
        <f>L1872*G1872</f>
        <v/>
      </c>
      <c r="P1872" s="9" t="n"/>
    </row>
    <row r="1873">
      <c r="A1873" s="11" t="inlineStr">
        <is>
          <t>Forsaken Drifters / Errantes Abandonados</t>
        </is>
      </c>
      <c r="B1873" s="11" t="inlineStr">
        <is>
          <t>Creature — Zombie / Criatura — Zumbi</t>
        </is>
      </c>
      <c r="C1873" s="11" t="inlineStr">
        <is>
          <t>Common / Comum</t>
        </is>
      </c>
      <c r="D1873" s="11" t="inlineStr">
        <is>
          <t>When this creature dies, mill four cards. / Quando Errantes Abandonados morrer, coloque os quatro cards do topo de seu grimório em seu cemitério.</t>
        </is>
      </c>
      <c r="E1873" s="11" t="inlineStr">
        <is>
          <t>{3}{B}</t>
        </is>
      </c>
      <c r="F1873" s="11" t="inlineStr">
        <is>
          <t>Preto</t>
        </is>
      </c>
      <c r="G1873" s="8" t="n">
        <v>0.03</v>
      </c>
      <c r="H1873" s="11" t="inlineStr">
        <is>
          <t>Born of the Gods (BNG)</t>
        </is>
      </c>
      <c r="I1873" s="11" t="inlineStr">
        <is>
          <t>Não</t>
        </is>
      </c>
      <c r="J1873" s="11" t="n">
        <v>2014</v>
      </c>
      <c r="K1873" s="10" t="n">
        <v>46057</v>
      </c>
      <c r="L1873" s="11" t="n">
        <v>1</v>
      </c>
      <c r="M1873" s="8">
        <f>L1873*G1873</f>
        <v/>
      </c>
      <c r="P1873" s="9" t="n"/>
    </row>
    <row r="1874">
      <c r="A1874" s="11" t="inlineStr">
        <is>
          <t>Forsaken Drifters / Errantes Abandonados</t>
        </is>
      </c>
      <c r="B1874" s="11" t="inlineStr">
        <is>
          <t>Creature — Zombie / Criatura — Zumbi</t>
        </is>
      </c>
      <c r="C1874" s="11" t="inlineStr">
        <is>
          <t>Common / Comum</t>
        </is>
      </c>
      <c r="D1874" s="11" t="inlineStr">
        <is>
          <t>When this creature dies, mill four cards. / Quando Errantes Abandonados morrer, coloque os quatro cards do topo de seu grimório em seu cemitério.</t>
        </is>
      </c>
      <c r="E1874" s="11" t="inlineStr">
        <is>
          <t>{3}{B}</t>
        </is>
      </c>
      <c r="F1874" s="11" t="inlineStr">
        <is>
          <t>Preto</t>
        </is>
      </c>
      <c r="G1874" s="8" t="n">
        <v>0.03</v>
      </c>
      <c r="H1874" s="11" t="inlineStr">
        <is>
          <t>Born of the Gods (BNG)</t>
        </is>
      </c>
      <c r="I1874" s="11" t="inlineStr">
        <is>
          <t>Não</t>
        </is>
      </c>
      <c r="J1874" s="11" t="n">
        <v>2014</v>
      </c>
      <c r="K1874" s="10" t="n">
        <v>46057</v>
      </c>
      <c r="L1874" s="11" t="n">
        <v>2</v>
      </c>
      <c r="M1874" s="8">
        <f>L1874*G1874</f>
        <v/>
      </c>
      <c r="P1874" s="9" t="n"/>
    </row>
    <row r="1875">
      <c r="A1875" s="11" t="inlineStr">
        <is>
          <t>Fortify / Fortificar</t>
        </is>
      </c>
      <c r="B1875" s="11" t="inlineStr">
        <is>
          <t>Instant / Mágica Instantânea</t>
        </is>
      </c>
      <c r="C1875" s="11" t="inlineStr">
        <is>
          <t>Common / Comum</t>
        </is>
      </c>
      <c r="D1875"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75" s="11" t="inlineStr">
        <is>
          <t>{2}{W}</t>
        </is>
      </c>
      <c r="F1875" s="11" t="inlineStr">
        <is>
          <t>Branco</t>
        </is>
      </c>
      <c r="G1875" s="8" t="n">
        <v>0.06</v>
      </c>
      <c r="H1875" s="11" t="inlineStr">
        <is>
          <t>Magic 2014 (M14)</t>
        </is>
      </c>
      <c r="I1875" s="11" t="inlineStr">
        <is>
          <t>Não</t>
        </is>
      </c>
      <c r="J1875" s="11" t="n">
        <v>2013</v>
      </c>
      <c r="L1875" s="11" t="n">
        <v>1</v>
      </c>
      <c r="M1875" s="8">
        <f>L1875*G1875</f>
        <v/>
      </c>
      <c r="P1875" s="9" t="n"/>
    </row>
    <row r="1876">
      <c r="A1876" s="11" t="inlineStr">
        <is>
          <t>Fortify / Fortificar</t>
        </is>
      </c>
      <c r="B1876" s="11" t="inlineStr">
        <is>
          <t>Instant / Mágica Instantânea</t>
        </is>
      </c>
      <c r="C1876" s="11" t="inlineStr">
        <is>
          <t>Common / Comum</t>
        </is>
      </c>
      <c r="D1876"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76" s="11" t="inlineStr">
        <is>
          <t>{2}{W}</t>
        </is>
      </c>
      <c r="F1876" s="11" t="inlineStr">
        <is>
          <t>Branco</t>
        </is>
      </c>
      <c r="G1876" s="8" t="n">
        <v>0.06</v>
      </c>
      <c r="H1876" s="11" t="inlineStr">
        <is>
          <t>Magic 2014 (M14)</t>
        </is>
      </c>
      <c r="I1876" s="11" t="inlineStr">
        <is>
          <t>Não</t>
        </is>
      </c>
      <c r="J1876" s="11" t="n">
        <v>2013</v>
      </c>
      <c r="L1876" s="11" t="n">
        <v>2</v>
      </c>
      <c r="M1876" s="8">
        <f>L1876*G1876</f>
        <v/>
      </c>
      <c r="P1876" s="9" t="n"/>
    </row>
    <row r="1877">
      <c r="A1877" s="11" t="inlineStr">
        <is>
          <t>Fortify / Fortificar</t>
        </is>
      </c>
      <c r="B1877" s="11" t="inlineStr">
        <is>
          <t>Instant / Mágica Instantânea</t>
        </is>
      </c>
      <c r="C1877" s="11" t="inlineStr">
        <is>
          <t>Common / Comum</t>
        </is>
      </c>
      <c r="D1877"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77" s="11" t="inlineStr">
        <is>
          <t>{2}{W}</t>
        </is>
      </c>
      <c r="F1877" s="11" t="inlineStr">
        <is>
          <t>Branco</t>
        </is>
      </c>
      <c r="G1877" s="8" t="n">
        <v>0.06</v>
      </c>
      <c r="H1877" s="11" t="inlineStr">
        <is>
          <t>Time Spiral (TSP)</t>
        </is>
      </c>
      <c r="I1877" s="11" t="inlineStr">
        <is>
          <t>Não</t>
        </is>
      </c>
      <c r="J1877" s="11" t="n">
        <v>2006</v>
      </c>
      <c r="L1877" s="11" t="n">
        <v>1</v>
      </c>
      <c r="M1877" s="8">
        <f>L1877*G1877</f>
        <v/>
      </c>
      <c r="P1877" s="9" t="n"/>
    </row>
    <row r="1878">
      <c r="A1878" s="11" t="inlineStr">
        <is>
          <t>Fortune Thief / Ladra de Sorte</t>
        </is>
      </c>
      <c r="B1878" s="11" t="inlineStr">
        <is>
          <t>Creature — Human Rogue / Criatura — Ladino Humano</t>
        </is>
      </c>
      <c r="C1878" s="11" t="inlineStr">
        <is>
          <t>Rare / Rara</t>
        </is>
      </c>
      <c r="D1878" s="11"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878" s="11" t="inlineStr">
        <is>
          <t>{4}{R}</t>
        </is>
      </c>
      <c r="F1878" s="11" t="inlineStr">
        <is>
          <t>Vermelho</t>
        </is>
      </c>
      <c r="G1878" s="8" t="n">
        <v>0.3</v>
      </c>
      <c r="H1878" s="11" t="inlineStr">
        <is>
          <t>Masters 25 (A25)</t>
        </is>
      </c>
      <c r="I1878" s="11" t="inlineStr">
        <is>
          <t>Não</t>
        </is>
      </c>
      <c r="J1878" s="11" t="n">
        <v>2018</v>
      </c>
      <c r="K1878" s="11" t="inlineStr">
        <is>
          <t>0/1</t>
        </is>
      </c>
      <c r="L1878" s="11" t="n">
        <v>1</v>
      </c>
      <c r="M1878" s="8">
        <f>L1878*G1878</f>
        <v/>
      </c>
      <c r="P1878" s="9" t="n"/>
    </row>
    <row r="1879">
      <c r="A1879" s="11" t="inlineStr">
        <is>
          <t>Fossil Find / Encontrar Fóssil</t>
        </is>
      </c>
      <c r="B1879" s="11" t="inlineStr">
        <is>
          <t>Sorcery / Feitiço</t>
        </is>
      </c>
      <c r="C1879" s="11" t="inlineStr">
        <is>
          <t>Uncommon / Incomum</t>
        </is>
      </c>
      <c r="D1879" s="11" t="inlineStr">
        <is>
          <t>Return a card at random from your graveyard to your hand, then reorder your graveyard as you choose. / Devolva um card aleatoriamente de seu cemitério para sua mão e depois reorganize seu cemitério como quiser.</t>
        </is>
      </c>
      <c r="E1879" s="11" t="inlineStr">
        <is>
          <t>{R/G}</t>
        </is>
      </c>
      <c r="F1879" s="11" t="inlineStr">
        <is>
          <t>Verde, Vermelho</t>
        </is>
      </c>
      <c r="G1879" s="8" t="n">
        <v>0.15</v>
      </c>
      <c r="H1879" s="11" t="inlineStr">
        <is>
          <t>Shadowmoor (SHM)</t>
        </is>
      </c>
      <c r="I1879" s="11" t="inlineStr">
        <is>
          <t>Não</t>
        </is>
      </c>
      <c r="J1879" s="11" t="n">
        <v>2008</v>
      </c>
      <c r="L1879" s="11" t="n">
        <v>2</v>
      </c>
      <c r="M1879" s="8">
        <f>L1879*G1879</f>
        <v/>
      </c>
      <c r="P1879" s="9" t="n"/>
    </row>
    <row r="1880">
      <c r="A1880" s="11" t="inlineStr">
        <is>
          <t>Foul Familiar / Familiar Abominável</t>
        </is>
      </c>
      <c r="B1880" s="11" t="inlineStr">
        <is>
          <t>Creature — Spirit</t>
        </is>
      </c>
      <c r="C1880" s="11" t="inlineStr">
        <is>
          <t>Common / Comum</t>
        </is>
      </c>
      <c r="D1880" s="11" t="inlineStr">
        <is>
          <t>This creature can't block. {B}, Pay 1 life: Return this creature to its owner's hand.</t>
        </is>
      </c>
      <c r="E1880" s="11" t="inlineStr">
        <is>
          <t>{2}{B}</t>
        </is>
      </c>
      <c r="F1880" s="11" t="inlineStr">
        <is>
          <t>Preto</t>
        </is>
      </c>
      <c r="G1880" s="8" t="n">
        <v>0.05</v>
      </c>
      <c r="H1880" s="11" t="inlineStr">
        <is>
          <t>Era Glacial</t>
        </is>
      </c>
      <c r="I1880" s="11" t="inlineStr">
        <is>
          <t>Não</t>
        </is>
      </c>
      <c r="J1880" s="11" t="n">
        <v>1995</v>
      </c>
      <c r="K1880" s="10" t="n">
        <v>46025</v>
      </c>
      <c r="L1880" s="11" t="n">
        <v>1</v>
      </c>
      <c r="M1880" s="8">
        <f>L1880*G1880</f>
        <v/>
      </c>
      <c r="P1880" s="9" t="n"/>
    </row>
    <row r="1881">
      <c r="A1881" s="11" t="inlineStr">
        <is>
          <t>Foul Play / Trapaça</t>
        </is>
      </c>
      <c r="B1881" s="11" t="inlineStr">
        <is>
          <t>Sorcery / Feitiço</t>
        </is>
      </c>
      <c r="C1881" s="11" t="inlineStr">
        <is>
          <t>Uncommon / Incomum</t>
        </is>
      </c>
      <c r="D1881" s="11" t="inlineStr">
        <is>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is>
      </c>
      <c r="E1881" s="11" t="inlineStr">
        <is>
          <t>{1}{B}</t>
        </is>
      </c>
      <c r="F1881" s="11" t="inlineStr">
        <is>
          <t>Preto</t>
        </is>
      </c>
      <c r="G1881" s="8" t="n">
        <v>0.04</v>
      </c>
      <c r="H1881" s="11" t="inlineStr">
        <is>
          <t>Innistrad: Midnight Hunt (MID)</t>
        </is>
      </c>
      <c r="I1881" s="11" t="inlineStr">
        <is>
          <t>Não</t>
        </is>
      </c>
      <c r="J1881" s="11" t="n">
        <v>2021</v>
      </c>
      <c r="L1881" s="11" t="n">
        <v>1</v>
      </c>
      <c r="M1881" s="8">
        <f>L1881*G1881</f>
        <v/>
      </c>
      <c r="P1881" s="9" t="n"/>
    </row>
    <row r="1882">
      <c r="A1882" s="11" t="inlineStr">
        <is>
          <t>Found Footage</t>
        </is>
      </c>
      <c r="B1882" s="11" t="inlineStr">
        <is>
          <t>Artifact — Clue</t>
        </is>
      </c>
      <c r="C1882" s="11" t="inlineStr">
        <is>
          <t>Common</t>
        </is>
      </c>
      <c r="D1882" s="11" t="inlineStr">
        <is>
          <t>You may look at face-down creatures your opponents control any time. {2}, Sacrifice Found Footage: Surveil 2, then draw a card.</t>
        </is>
      </c>
      <c r="E1882" s="11" t="inlineStr">
        <is>
          <t>{1}</t>
        </is>
      </c>
      <c r="F1882" s="11" t="inlineStr">
        <is>
          <t>Colorless</t>
        </is>
      </c>
      <c r="G1882" s="8" t="n">
        <v>0.03</v>
      </c>
      <c r="H1882" s="11" t="inlineStr">
        <is>
          <t>Duskmourn: House of Horror (DSK)</t>
        </is>
      </c>
      <c r="I1882" s="11" t="inlineStr">
        <is>
          <t>Não</t>
        </is>
      </c>
      <c r="J1882" s="11" t="n">
        <v>2024</v>
      </c>
      <c r="L1882" s="11" t="n">
        <v>1</v>
      </c>
      <c r="M1882" s="8">
        <f>L1882*G1882</f>
        <v/>
      </c>
      <c r="P1882" s="9" t="n"/>
    </row>
    <row r="1883">
      <c r="A1883" s="11" t="inlineStr">
        <is>
          <t>Foundry Street Denizen / Habitante da Rua da Fundição</t>
        </is>
      </c>
      <c r="B1883" s="11" t="inlineStr">
        <is>
          <t>Creature — Goblin Warrior / Criatura — Goblin Guerreiro</t>
        </is>
      </c>
      <c r="C1883" s="11" t="inlineStr">
        <is>
          <t>Common / Comum</t>
        </is>
      </c>
      <c r="D1883" s="11" t="inlineStr">
        <is>
          <t>Whenever another red creature you control enters, this creature gets +1/+0 until end of turn. / Toda vez que outra criatura vermelha entra no campo de batalha sob o seu controle, Habitante da Rua da Fundição recebe +1/+0 até o final do turno.</t>
        </is>
      </c>
      <c r="E1883" s="11" t="inlineStr">
        <is>
          <t>{R}</t>
        </is>
      </c>
      <c r="F1883" s="11" t="inlineStr">
        <is>
          <t>Vermelho</t>
        </is>
      </c>
      <c r="G1883" s="8" t="n">
        <v>0.09</v>
      </c>
      <c r="H1883" s="11" t="inlineStr">
        <is>
          <t>Gatecrash (GTC)</t>
        </is>
      </c>
      <c r="I1883" s="11" t="inlineStr">
        <is>
          <t>Não</t>
        </is>
      </c>
      <c r="J1883" s="11" t="n">
        <v>2013</v>
      </c>
      <c r="K1883" s="10" t="n">
        <v>46023</v>
      </c>
      <c r="L1883" s="11" t="n">
        <v>1</v>
      </c>
      <c r="M1883" s="8">
        <f>L1883*G1883</f>
        <v/>
      </c>
      <c r="P1883" s="9" t="n"/>
    </row>
    <row r="1884">
      <c r="A1884" s="11" t="inlineStr">
        <is>
          <t>Fowl Strike / Ataque Avícola</t>
        </is>
      </c>
      <c r="B1884" s="11" t="inlineStr">
        <is>
          <t>Instant / Mágica Instantânea</t>
        </is>
      </c>
      <c r="C1884" s="11" t="inlineStr">
        <is>
          <t>Common / Comum</t>
        </is>
      </c>
      <c r="D1884" s="11" t="inlineStr">
        <is>
          <t>Destroy target creature with flying. Reinforce 2—{2}{G} ({2}{G}, Discard this card: Put two +1/+1 counters on target creature.) / Destrua a criatura alvo com voar. Fortalecer 2 — {2}{G} ({2}{G}, descarte este card: Coloque dois marcadores +1/+1 na criatura alvo.)</t>
        </is>
      </c>
      <c r="E1884" s="11" t="inlineStr">
        <is>
          <t>{1}{G}</t>
        </is>
      </c>
      <c r="F1884" s="11" t="inlineStr">
        <is>
          <t>Verde</t>
        </is>
      </c>
      <c r="G1884" s="8" t="n">
        <v>0.04</v>
      </c>
      <c r="H1884" s="11" t="inlineStr">
        <is>
          <t>Modern Horizons 3 (MH3)</t>
        </is>
      </c>
      <c r="I1884" s="11" t="inlineStr">
        <is>
          <t>Não</t>
        </is>
      </c>
      <c r="J1884" s="11" t="n">
        <v>2024</v>
      </c>
      <c r="L1884" s="11" t="n">
        <v>1</v>
      </c>
      <c r="M1884" s="8">
        <f>L1884*G1884</f>
        <v/>
      </c>
      <c r="P1884" s="9" t="n"/>
    </row>
    <row r="1885">
      <c r="A1885" s="11" t="inlineStr">
        <is>
          <t>Fractal Mascot / Mascote Fractal</t>
        </is>
      </c>
      <c r="B1885" s="11" t="inlineStr">
        <is>
          <t>Criatura — Alce Fractal</t>
        </is>
      </c>
      <c r="C1885" s="11" t="inlineStr">
        <is>
          <t>Comum</t>
        </is>
      </c>
      <c r="D1885" s="11" t="inlineStr">
        <is>
          <t>Atropelar. Quando esta criatura entrar, vire a criatura alvo que um oponente controla. Coloque um marcador de atordoamento nela. (Se uma permanente com um marcador de atordoamento fosse se tornar desvirada, em vez disso, remova um dele.)</t>
        </is>
      </c>
      <c r="E1885" s="11" t="inlineStr">
        <is>
          <t>4{G}{U}</t>
        </is>
      </c>
      <c r="F1885" s="11" t="inlineStr">
        <is>
          <t>Multicolorido</t>
        </is>
      </c>
      <c r="G1885" s="8" t="n">
        <v>0.05</v>
      </c>
      <c r="H1885" s="11" t="inlineStr">
        <is>
          <t>Strixhaven: School of Mages (SOS)</t>
        </is>
      </c>
      <c r="I1885" s="11" t="inlineStr">
        <is>
          <t>Não</t>
        </is>
      </c>
      <c r="J1885" s="11" t="n">
        <v>2026</v>
      </c>
      <c r="K1885" s="10" t="n">
        <v>46179</v>
      </c>
      <c r="L1885" s="11" t="n">
        <v>5</v>
      </c>
      <c r="M1885" s="8">
        <f>L1885*G1885</f>
        <v/>
      </c>
      <c r="P1885" s="9" t="n"/>
    </row>
    <row r="1886">
      <c r="A1886" s="11" t="inlineStr">
        <is>
          <t>Fractal Mascot / Mascote Fractal</t>
        </is>
      </c>
      <c r="B1886" s="11" t="inlineStr">
        <is>
          <t>Criatura — Alce Fractal</t>
        </is>
      </c>
      <c r="C1886" s="11" t="inlineStr">
        <is>
          <t>Comum</t>
        </is>
      </c>
      <c r="D1886" s="11" t="inlineStr">
        <is>
          <t>Atropelar. Quando esta criatura entrar, vire a criatura alvo que um oponente controla. Coloque um marcador de atordoamento nela. (Se uma permanente com um marcador de atordoamento fosse se tornar desvirada, em vez disso, remova um dele.)</t>
        </is>
      </c>
      <c r="E1886" s="11" t="inlineStr">
        <is>
          <t>4{G}{U}</t>
        </is>
      </c>
      <c r="F1886" s="11" t="inlineStr">
        <is>
          <t>Multicolorido</t>
        </is>
      </c>
      <c r="G1886" s="8" t="n">
        <v>0.29</v>
      </c>
      <c r="H1886" s="11" t="inlineStr">
        <is>
          <t>Strixhaven: School of Mages (SOS)</t>
        </is>
      </c>
      <c r="I1886" s="11" t="inlineStr">
        <is>
          <t>Sim</t>
        </is>
      </c>
      <c r="J1886" s="11" t="n">
        <v>2026</v>
      </c>
      <c r="K1886" s="10" t="n">
        <v>46179</v>
      </c>
      <c r="L1886" s="11" t="n">
        <v>2</v>
      </c>
      <c r="M1886" s="8">
        <f>L1886*G1886</f>
        <v/>
      </c>
      <c r="P1886" s="9" t="n"/>
    </row>
    <row r="1887">
      <c r="A1887" s="11" t="inlineStr">
        <is>
          <t>Frantic Salvage / Salvamento Frenético</t>
        </is>
      </c>
      <c r="B1887" s="11" t="inlineStr">
        <is>
          <t>Instant / Mágica Instantânea</t>
        </is>
      </c>
      <c r="C1887" s="11" t="inlineStr">
        <is>
          <t>Common / Comum</t>
        </is>
      </c>
      <c r="D1887" s="11" t="inlineStr">
        <is>
          <t>Put any number of target artifact cards from your graveyard on top of your library. Draw a card. / Coloque qualquer número de cards de artefato alvo de seu cemitério no topo de seu grimório. Compre um card.</t>
        </is>
      </c>
      <c r="E1887" s="11" t="inlineStr">
        <is>
          <t>{3}{W}</t>
        </is>
      </c>
      <c r="F1887" s="11" t="inlineStr">
        <is>
          <t>Branco</t>
        </is>
      </c>
      <c r="G1887" s="8" t="n">
        <v>0.19</v>
      </c>
      <c r="H1887" s="11" t="inlineStr">
        <is>
          <t>Mirrodin Besieged (MBS)</t>
        </is>
      </c>
      <c r="I1887" s="11" t="inlineStr">
        <is>
          <t>Não</t>
        </is>
      </c>
      <c r="J1887" s="11" t="n">
        <v>2011</v>
      </c>
      <c r="L1887" s="11" t="n">
        <v>3</v>
      </c>
      <c r="M1887" s="8">
        <f>L1887*G1887</f>
        <v/>
      </c>
      <c r="P1887" s="9" t="n"/>
    </row>
    <row r="1888">
      <c r="A1888" s="11" t="inlineStr">
        <is>
          <t>Frantic Strength</t>
        </is>
      </c>
      <c r="B1888" s="11" t="inlineStr">
        <is>
          <t>Enchantment — Aura</t>
        </is>
      </c>
      <c r="C1888" s="11" t="inlineStr">
        <is>
          <t>Common / Comum</t>
        </is>
      </c>
      <c r="D1888" s="11" t="inlineStr">
        <is>
          <t>Flash Enchant creature Enchanted creature gets +2/+2 and has trample.</t>
        </is>
      </c>
      <c r="E1888" s="11" t="inlineStr">
        <is>
          <t>{2}{G}</t>
        </is>
      </c>
      <c r="F1888" s="11" t="inlineStr">
        <is>
          <t>Verde</t>
        </is>
      </c>
      <c r="G1888" s="8" t="n">
        <v>0.05</v>
      </c>
      <c r="H1888" s="11" t="inlineStr">
        <is>
          <t>Duskmourn: House of Horror (DSK)</t>
        </is>
      </c>
      <c r="I1888" s="11" t="inlineStr">
        <is>
          <t>Não</t>
        </is>
      </c>
      <c r="J1888" s="11" t="n">
        <v>2024</v>
      </c>
      <c r="L1888" s="11" t="n">
        <v>1</v>
      </c>
      <c r="M1888" s="8">
        <f>L1888*G1888</f>
        <v/>
      </c>
      <c r="P1888" s="9" t="n"/>
    </row>
    <row r="1889">
      <c r="A1889" s="11" t="inlineStr">
        <is>
          <t>Freewind Falcon</t>
        </is>
      </c>
      <c r="B1889" s="11" t="inlineStr">
        <is>
          <t>Criatura — Falcão / Summon Falcon</t>
        </is>
      </c>
      <c r="C1889" s="11" t="inlineStr">
        <is>
          <t>Comum / Common</t>
        </is>
      </c>
      <c r="D1889" s="11" t="inlineStr">
        <is>
          <t>Flying, protection from red.</t>
        </is>
      </c>
      <c r="E1889" s="11" t="inlineStr">
        <is>
          <t>{1}{W}</t>
        </is>
      </c>
      <c r="F1889" s="11" t="inlineStr">
        <is>
          <t>Branco</t>
        </is>
      </c>
      <c r="G1889" s="8" t="n">
        <v>1.5</v>
      </c>
      <c r="H1889" s="11" t="inlineStr">
        <is>
          <t>Visions (VIS)</t>
        </is>
      </c>
      <c r="I1889" s="11" t="inlineStr">
        <is>
          <t>Não</t>
        </is>
      </c>
      <c r="J1889" s="11" t="n">
        <v>1996</v>
      </c>
      <c r="K1889" s="10" t="n">
        <v>46023</v>
      </c>
      <c r="L1889" s="11" t="n">
        <v>4</v>
      </c>
      <c r="M1889" s="8">
        <f>L1889*G1889</f>
        <v/>
      </c>
      <c r="N1889" s="11" t="inlineStr">
        <is>
          <t>Pasta</t>
        </is>
      </c>
      <c r="P1889" s="9" t="n"/>
    </row>
    <row r="1890">
      <c r="A1890" s="11" t="inlineStr">
        <is>
          <t>Frenzied Arynx / Arynx Frenético</t>
        </is>
      </c>
      <c r="B1890" s="11" t="inlineStr">
        <is>
          <t>Creature — Cat Beast / Criatura — Felino Besta</t>
        </is>
      </c>
      <c r="C1890" s="11" t="inlineStr">
        <is>
          <t>Common / Comum</t>
        </is>
      </c>
      <c r="D1890" s="11" t="inlineStr">
        <is>
          <t>Riot (This creature enters with your choice of a +1/+1 counter or haste.) Trample {4}{R}{G}: This creature gets +3/+0 until end of turn. / Tumulto (Esta criatura entra no campo de batalha com um marcador +1/+1 ou ímpeto, à sua escolha.) Atropelar {4}{R}{G}: Arynx Frenético recebe +3/+0 até o final do turno.</t>
        </is>
      </c>
      <c r="E1890" s="11" t="inlineStr">
        <is>
          <t>{2}{R}{G}</t>
        </is>
      </c>
      <c r="F1890" s="11" t="inlineStr">
        <is>
          <t>Verde, Vermelho</t>
        </is>
      </c>
      <c r="G1890" s="8" t="n">
        <v>0.03</v>
      </c>
      <c r="H1890" s="11" t="inlineStr">
        <is>
          <t>Ravnica Allegiance (RNA)</t>
        </is>
      </c>
      <c r="I1890" s="11" t="inlineStr">
        <is>
          <t>Não</t>
        </is>
      </c>
      <c r="J1890" s="11" t="n">
        <v>2019</v>
      </c>
      <c r="K1890" s="10" t="n">
        <v>46084</v>
      </c>
      <c r="L1890" s="11" t="n">
        <v>1</v>
      </c>
      <c r="M1890" s="8">
        <f>L1890*G1890</f>
        <v/>
      </c>
      <c r="P1890" s="9" t="n"/>
    </row>
    <row r="1891">
      <c r="A1891" s="11" t="inlineStr">
        <is>
          <t>Frenzied Goblin / Goblino Enlouquecido</t>
        </is>
      </c>
      <c r="B1891" s="11" t="inlineStr">
        <is>
          <t>Criatura — Goblino Berserker</t>
        </is>
      </c>
      <c r="C1891" s="11" t="inlineStr">
        <is>
          <t>Incomum</t>
        </is>
      </c>
      <c r="D1891" s="11" t="inlineStr">
        <is>
          <t>Toda vez que Goblino Enlouquecido atacar, você poderá pagar {R}. Se fizer isso, a criatura alvo não poderá bloquear neste turno.</t>
        </is>
      </c>
      <c r="E1891" s="11" t="inlineStr">
        <is>
          <t>R</t>
        </is>
      </c>
      <c r="F1891" s="11" t="inlineStr">
        <is>
          <t>Vermelho</t>
        </is>
      </c>
      <c r="G1891" s="8" t="n">
        <v>0.09</v>
      </c>
      <c r="H1891" s="11" t="inlineStr">
        <is>
          <t>Duel Decks: Speed vs. Cunning</t>
        </is>
      </c>
      <c r="I1891" s="11" t="inlineStr">
        <is>
          <t>Não</t>
        </is>
      </c>
      <c r="J1891" s="11" t="n">
        <v>2014</v>
      </c>
      <c r="K1891" s="10" t="n">
        <v>46023</v>
      </c>
      <c r="L1891" s="11" t="n">
        <v>1</v>
      </c>
      <c r="M1891" s="8">
        <f>L1891*G1891</f>
        <v/>
      </c>
      <c r="P1891" s="9" t="n"/>
    </row>
    <row r="1892">
      <c r="A1892" s="11" t="inlineStr">
        <is>
          <t>Frenzied Raptor / Raptor Frenético</t>
        </is>
      </c>
      <c r="B1892" s="11" t="inlineStr">
        <is>
          <t>Creature — Dinosaur / Criatura — Dinossauro</t>
        </is>
      </c>
      <c r="C1892" s="11" t="inlineStr">
        <is>
          <t>Common / Comum</t>
        </is>
      </c>
      <c r="E1892" s="11" t="inlineStr">
        <is>
          <t>{2}{R}</t>
        </is>
      </c>
      <c r="F1892" s="11" t="inlineStr">
        <is>
          <t>Vermelho</t>
        </is>
      </c>
      <c r="G1892" s="8" t="n">
        <v>0.03</v>
      </c>
      <c r="H1892" s="11" t="inlineStr">
        <is>
          <t>Ixalan (XLN)</t>
        </is>
      </c>
      <c r="I1892" s="11" t="inlineStr">
        <is>
          <t>Não</t>
        </is>
      </c>
      <c r="J1892" s="11" t="n">
        <v>2017</v>
      </c>
      <c r="K1892" s="10" t="n">
        <v>46057</v>
      </c>
      <c r="L1892" s="11" t="n">
        <v>1</v>
      </c>
      <c r="M1892" s="8">
        <f>L1892*G1892</f>
        <v/>
      </c>
      <c r="P1892" s="9" t="n"/>
    </row>
    <row r="1893">
      <c r="A1893" s="11" t="inlineStr">
        <is>
          <t>Frenzied Tilling / Cultivo Frenético</t>
        </is>
      </c>
      <c r="B1893" s="11" t="inlineStr">
        <is>
          <t>Sorcery / Feitiço</t>
        </is>
      </c>
      <c r="C1893" s="11" t="inlineStr">
        <is>
          <t>Uncommon / Incomum</t>
        </is>
      </c>
      <c r="D1893" s="11" t="inlineStr">
        <is>
          <t>Destroy target land. Search your library for a basic land card, put that card onto the battlefield tapped, then shuffle. / Destrua o terreno alvo. Procure um card de terreno básico em seu grimório e coloque-o no campo de batalha virado. Depois, embaralhe seu grimório.</t>
        </is>
      </c>
      <c r="E1893" s="11" t="inlineStr">
        <is>
          <t>{3}{R}{G}</t>
        </is>
      </c>
      <c r="F1893" s="11" t="inlineStr">
        <is>
          <t>Verde, Vermelho</t>
        </is>
      </c>
      <c r="G1893" s="8" t="n">
        <v>0.08</v>
      </c>
      <c r="H1893" s="11" t="inlineStr">
        <is>
          <t>Gatecrash (GTC)</t>
        </is>
      </c>
      <c r="I1893" s="11" t="inlineStr">
        <is>
          <t>Não</t>
        </is>
      </c>
      <c r="J1893" s="11" t="n">
        <v>2013</v>
      </c>
      <c r="L1893" s="11" t="n">
        <v>1</v>
      </c>
      <c r="M1893" s="8">
        <f>L1893*G1893</f>
        <v/>
      </c>
      <c r="P1893" s="9" t="n"/>
    </row>
    <row r="1894">
      <c r="A1894" s="11" t="inlineStr">
        <is>
          <t>Fresh-Faced Recruit / Recruta Novato</t>
        </is>
      </c>
      <c r="B1894" s="11" t="inlineStr">
        <is>
          <t>Creature — Human Soldier / Criatura — Humano Soldado</t>
        </is>
      </c>
      <c r="C1894" s="11" t="inlineStr">
        <is>
          <t>Common / Comum</t>
        </is>
      </c>
      <c r="D1894" s="11" t="inlineStr">
        <is>
          <t>During your turn, this creature has first strike. / Enquanto for o seu turno, Recruta Novato terá iniciativa.</t>
        </is>
      </c>
      <c r="E1894" s="11" t="inlineStr">
        <is>
          <t>{1}{R/W}</t>
        </is>
      </c>
      <c r="F1894" s="11" t="inlineStr">
        <is>
          <t>Vermelho, Branco</t>
        </is>
      </c>
      <c r="G1894" s="8" t="n">
        <v>0.04</v>
      </c>
      <c r="H1894" s="11" t="inlineStr">
        <is>
          <t>Guilds of Ravnica (GRN)</t>
        </is>
      </c>
      <c r="I1894" s="11" t="inlineStr">
        <is>
          <t>Não</t>
        </is>
      </c>
      <c r="J1894" s="11" t="n">
        <v>2018</v>
      </c>
      <c r="K1894" s="10" t="n">
        <v>46024</v>
      </c>
      <c r="L1894" s="11" t="n">
        <v>2</v>
      </c>
      <c r="M1894" s="8">
        <f>L1894*G1894</f>
        <v/>
      </c>
      <c r="P1894" s="9" t="n"/>
    </row>
    <row r="1895">
      <c r="A1895" s="11" t="inlineStr">
        <is>
          <t>Freya Crescent / Freya Crescent</t>
        </is>
      </c>
      <c r="B1895" s="11" t="inlineStr">
        <is>
          <t>Criatura Lendária — Rato Cavaleiro</t>
        </is>
      </c>
      <c r="C1895" s="11" t="inlineStr">
        <is>
          <t>Incomum</t>
        </is>
      </c>
      <c r="D1895" s="11" t="inlineStr">
        <is>
          <t>Salto — Durante o seu turno, Freya Crescent tem voar. {T}: Adicione {R}. Gaste este mana apenas para conjurar uma mágica de Equipamento ou para ativar uma habilidade de equipar.</t>
        </is>
      </c>
      <c r="E1895" s="11" t="inlineStr">
        <is>
          <t>{R}</t>
        </is>
      </c>
      <c r="F1895" s="11" t="inlineStr">
        <is>
          <t>Vermelho</t>
        </is>
      </c>
      <c r="G1895" s="8" t="n">
        <v>0.37</v>
      </c>
      <c r="H1895" s="11" t="inlineStr">
        <is>
          <t>Final Fantasy</t>
        </is>
      </c>
      <c r="I1895" s="11" t="inlineStr">
        <is>
          <t>Não</t>
        </is>
      </c>
      <c r="J1895" s="11" t="n">
        <v>2025</v>
      </c>
      <c r="K1895" s="10" t="n">
        <v>46023</v>
      </c>
      <c r="L1895" s="11" t="n">
        <v>1</v>
      </c>
      <c r="M1895" s="8">
        <f>L1895*G1895</f>
        <v/>
      </c>
      <c r="P1895" s="9" t="n"/>
    </row>
    <row r="1896">
      <c r="A1896" s="11" t="inlineStr">
        <is>
          <t>Freyalise's Winds / Ventos de Freyalise</t>
        </is>
      </c>
      <c r="B1896" s="11" t="inlineStr">
        <is>
          <t>Enchantment</t>
        </is>
      </c>
      <c r="C1896" s="11" t="inlineStr">
        <is>
          <t>Rare / Rara</t>
        </is>
      </c>
      <c r="D1896" s="11" t="inlineStr">
        <is>
          <t>Whenever a permanent becomes tapped, put a wind counter on it. If a permanent with a wind counter on it would untap during its controller's untap step, remove all wind counters from it instead.</t>
        </is>
      </c>
      <c r="E1896" s="11" t="inlineStr">
        <is>
          <t>{2}{G}{G}</t>
        </is>
      </c>
      <c r="F1896" s="11" t="inlineStr">
        <is>
          <t>Verde</t>
        </is>
      </c>
      <c r="G1896" s="8" t="n">
        <v>1</v>
      </c>
      <c r="H1896" s="11" t="inlineStr">
        <is>
          <t>Ice Age (ICE)</t>
        </is>
      </c>
      <c r="I1896" s="11" t="inlineStr">
        <is>
          <t>Não</t>
        </is>
      </c>
      <c r="J1896" s="11" t="n">
        <v>1995</v>
      </c>
      <c r="L1896" s="11" t="n">
        <v>1</v>
      </c>
      <c r="M1896" s="8">
        <f>L1896*G1896</f>
        <v/>
      </c>
      <c r="N1896" s="11" t="inlineStr">
        <is>
          <t>Caixa</t>
        </is>
      </c>
      <c r="P1896" s="9" t="n"/>
    </row>
    <row r="1897">
      <c r="A1897" s="11" t="inlineStr">
        <is>
          <t>Friendly Ghost</t>
        </is>
      </c>
      <c r="B1897" s="11" t="inlineStr">
        <is>
          <t>Creature — Spirit</t>
        </is>
      </c>
      <c r="C1897" s="11" t="inlineStr">
        <is>
          <t>Common / Comum</t>
        </is>
      </c>
      <c r="D1897" s="11" t="inlineStr">
        <is>
          <t>Flying When this creature enters, target creature gets +2/+4 until end of turn.</t>
        </is>
      </c>
      <c r="E1897" s="11" t="inlineStr">
        <is>
          <t>{3}{W}</t>
        </is>
      </c>
      <c r="F1897" s="11" t="inlineStr">
        <is>
          <t>Branco</t>
        </is>
      </c>
      <c r="G1897" s="8" t="n">
        <v>0.05</v>
      </c>
      <c r="H1897" s="11" t="inlineStr">
        <is>
          <t>Duskmourn: House of Horror (DSK)</t>
        </is>
      </c>
      <c r="I1897" s="11" t="inlineStr">
        <is>
          <t>Não</t>
        </is>
      </c>
      <c r="J1897" s="11" t="n">
        <v>2024</v>
      </c>
      <c r="K1897" s="10" t="n">
        <v>46114</v>
      </c>
      <c r="L1897" s="11" t="n">
        <v>1</v>
      </c>
      <c r="M1897" s="8">
        <f>L1897*G1897</f>
        <v/>
      </c>
      <c r="P1897" s="9" t="n"/>
    </row>
    <row r="1898">
      <c r="A1898" s="11" t="inlineStr">
        <is>
          <t>Friendly Rivalry / Rivalidade Amigável</t>
        </is>
      </c>
      <c r="B1898" s="11" t="inlineStr">
        <is>
          <t>Instant / Mágica Instantânea</t>
        </is>
      </c>
      <c r="C1898" s="11" t="inlineStr">
        <is>
          <t>Uncommon / Incomum</t>
        </is>
      </c>
      <c r="D1898" s="11"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1898" s="11" t="inlineStr">
        <is>
          <t>{R}{G}</t>
        </is>
      </c>
      <c r="F1898" s="11" t="inlineStr">
        <is>
          <t>Vermelho e Verde</t>
        </is>
      </c>
      <c r="G1898" s="8" t="n">
        <v>0.18</v>
      </c>
      <c r="H1898" s="11" t="inlineStr">
        <is>
          <t>The Lord of the Rings: Tales of Middle-earth (LTR)</t>
        </is>
      </c>
      <c r="I1898" s="11" t="inlineStr">
        <is>
          <t>Não</t>
        </is>
      </c>
      <c r="J1898" s="11" t="n">
        <v>2023</v>
      </c>
      <c r="L1898" s="11" t="n">
        <v>1</v>
      </c>
      <c r="M1898" s="8">
        <f>L1898*G1898</f>
        <v/>
      </c>
      <c r="P1898" s="9" t="n"/>
    </row>
    <row r="1899">
      <c r="A1899" s="11" t="inlineStr">
        <is>
          <t>Friendly Teddy</t>
        </is>
      </c>
      <c r="B1899" s="11" t="inlineStr">
        <is>
          <t>Artifact Creature — Bear Toy</t>
        </is>
      </c>
      <c r="C1899" s="11" t="inlineStr">
        <is>
          <t>Common / Comum</t>
        </is>
      </c>
      <c r="D1899" s="11" t="inlineStr">
        <is>
          <t>When this creature dies, each player draws a card.</t>
        </is>
      </c>
      <c r="E1899" s="11" t="inlineStr">
        <is>
          <t>{2}</t>
        </is>
      </c>
      <c r="F1899" s="11" t="inlineStr">
        <is>
          <t>Incolor</t>
        </is>
      </c>
      <c r="G1899" s="8" t="n">
        <v>0.05</v>
      </c>
      <c r="H1899" s="11" t="inlineStr">
        <is>
          <t>Duskmourn: House of Horror (DSK)</t>
        </is>
      </c>
      <c r="I1899" s="11" t="inlineStr">
        <is>
          <t>Não</t>
        </is>
      </c>
      <c r="J1899" s="11" t="n">
        <v>2024</v>
      </c>
      <c r="K1899" s="10" t="n">
        <v>46055</v>
      </c>
      <c r="L1899" s="11" t="n">
        <v>1</v>
      </c>
      <c r="M1899" s="8">
        <f>L1899*G1899</f>
        <v/>
      </c>
      <c r="P1899" s="9" t="n"/>
    </row>
    <row r="1900">
      <c r="A1900" s="11" t="inlineStr">
        <is>
          <t>Friendly Teddy / Ursinho Amigável</t>
        </is>
      </c>
      <c r="B1900" s="11" t="inlineStr">
        <is>
          <t>Artifact Creature — Bear Toy / Criatura Artefato — Brinquedo de Urso</t>
        </is>
      </c>
      <c r="C1900" s="11" t="inlineStr">
        <is>
          <t>Common / Comum</t>
        </is>
      </c>
      <c r="D1900" s="11" t="inlineStr">
        <is>
          <t>When Friendly Teddy dies, each player draws a card. / Quando Ursinho Amigável morre, cada jogador compra um card.</t>
        </is>
      </c>
      <c r="E1900" s="11" t="inlineStr">
        <is>
          <t>{2}</t>
        </is>
      </c>
      <c r="F1900" s="11" t="inlineStr">
        <is>
          <t>Incolor</t>
        </is>
      </c>
      <c r="G1900" s="8" t="n">
        <v>0.05</v>
      </c>
      <c r="H1900" s="11" t="inlineStr">
        <is>
          <t>Duskmourn: House of Horror (DSK)</t>
        </is>
      </c>
      <c r="I1900" s="11" t="inlineStr">
        <is>
          <t>Não</t>
        </is>
      </c>
      <c r="J1900" s="11" t="n">
        <v>2024</v>
      </c>
      <c r="K1900" s="10" t="n">
        <v>46055</v>
      </c>
      <c r="L1900" s="11" t="n">
        <v>1</v>
      </c>
      <c r="M1900" s="8">
        <f>L1900*G1900</f>
        <v/>
      </c>
      <c r="P1900" s="9" t="n"/>
    </row>
    <row r="1901">
      <c r="A1901" s="11" t="inlineStr">
        <is>
          <t>Frightful Delusion / Ilusão Aterrorizante</t>
        </is>
      </c>
      <c r="B1901" s="11" t="inlineStr">
        <is>
          <t>Instant / Mágica Instantânea</t>
        </is>
      </c>
      <c r="C1901" s="11" t="inlineStr">
        <is>
          <t>Common / Comum</t>
        </is>
      </c>
      <c r="D1901" s="11" t="inlineStr">
        <is>
          <t>Counter target spell unless its controller pays {1}. That player discards a card. / Anule a mágica alvo, a menos que seu controlador pague {1}. Aquele jogador descarta um card.</t>
        </is>
      </c>
      <c r="E1901" s="11" t="inlineStr">
        <is>
          <t>{2}{U}</t>
        </is>
      </c>
      <c r="F1901" s="11" t="inlineStr">
        <is>
          <t>Azul</t>
        </is>
      </c>
      <c r="G1901" s="8" t="n">
        <v>0.09</v>
      </c>
      <c r="H1901" s="11" t="inlineStr">
        <is>
          <t>Innistrad (ISD)</t>
        </is>
      </c>
      <c r="I1901" s="11" t="inlineStr">
        <is>
          <t>Não</t>
        </is>
      </c>
      <c r="J1901" s="11" t="n">
        <v>2011</v>
      </c>
      <c r="L1901" s="11" t="n">
        <v>1</v>
      </c>
      <c r="M1901" s="8">
        <f>L1901*G1901</f>
        <v/>
      </c>
      <c r="P1901" s="9" t="n"/>
    </row>
    <row r="1902">
      <c r="A1902" s="11" t="inlineStr">
        <is>
          <t>Frodo Bolseiro / Frodo Baggins</t>
        </is>
      </c>
      <c r="B1902" s="11" t="inlineStr">
        <is>
          <t>Criatura Lendária — Pequenino Batedor</t>
        </is>
      </c>
      <c r="C1902" s="11" t="inlineStr">
        <is>
          <t>Incomum</t>
        </is>
      </c>
      <c r="D1902" s="11" t="inlineStr">
        <is>
          <t>Toda vez que Frodo Bolseiro ou outra criatura lendária entra no campo de batalha sob seu controle, o Anel tenta você. Enquanto Frodo for o seu Guardião do Anel, ele deverá ser bloqueado se estiver apto.</t>
        </is>
      </c>
      <c r="E1902" s="11" t="inlineStr">
        <is>
          <t>{G}{W}</t>
        </is>
      </c>
      <c r="F1902" s="11" t="inlineStr">
        <is>
          <t>Verde e Branco</t>
        </is>
      </c>
      <c r="G1902" s="8" t="n">
        <v>0.15</v>
      </c>
      <c r="H1902" s="11" t="inlineStr">
        <is>
          <t>The Lord of the Rings: Tales of Middle-earth (LTR)</t>
        </is>
      </c>
      <c r="I1902" s="11" t="inlineStr">
        <is>
          <t>Não</t>
        </is>
      </c>
      <c r="J1902" s="11" t="n">
        <v>2023</v>
      </c>
      <c r="K1902" s="10" t="n">
        <v>46082</v>
      </c>
      <c r="L1902" s="11" t="n">
        <v>1</v>
      </c>
      <c r="M1902" s="8">
        <f>L1902*G1902</f>
        <v/>
      </c>
      <c r="P1902" s="9" t="n"/>
    </row>
    <row r="1903">
      <c r="A1903" s="11" t="inlineStr">
        <is>
          <t>Frog Butler</t>
        </is>
      </c>
      <c r="B1903" s="11" t="inlineStr">
        <is>
          <t>Creature — Frog Spirit</t>
        </is>
      </c>
      <c r="C1903" s="11" t="inlineStr">
        <is>
          <t>Common / Comum</t>
        </is>
      </c>
      <c r="D1903" s="11" t="inlineStr">
        <is>
          <t>Deathtouch {T}: Add one mana of any color. {2}: This creature gains reach until end of turn.</t>
        </is>
      </c>
      <c r="E1903" s="11" t="inlineStr">
        <is>
          <t>{1}{G}</t>
        </is>
      </c>
      <c r="F1903" s="11" t="inlineStr">
        <is>
          <t>Verde</t>
        </is>
      </c>
      <c r="G1903" s="8" t="n">
        <v>0.1</v>
      </c>
      <c r="H1903" s="11" t="inlineStr">
        <is>
          <t>Teenage Mutant Ninja Turtles (TMT)</t>
        </is>
      </c>
      <c r="I1903" s="11" t="inlineStr">
        <is>
          <t>Não</t>
        </is>
      </c>
      <c r="J1903" s="11" t="n">
        <v>2026</v>
      </c>
      <c r="K1903" s="10" t="n">
        <v>46023</v>
      </c>
      <c r="L1903" s="11" t="n">
        <v>4</v>
      </c>
      <c r="M1903" s="8">
        <f>L1903*G1903</f>
        <v/>
      </c>
      <c r="P1903" s="9" t="n"/>
    </row>
    <row r="1904">
      <c r="A1904" s="11" t="inlineStr">
        <is>
          <t>Frogmite</t>
        </is>
      </c>
      <c r="B1904" s="11" t="inlineStr">
        <is>
          <t>Artifact Creature — Frog</t>
        </is>
      </c>
      <c r="C1904" s="11" t="inlineStr">
        <is>
          <t>Common</t>
        </is>
      </c>
      <c r="D1904" s="11" t="inlineStr">
        <is>
          <t>Affinity for artifacts (This spell costs 1 less to cast for each artifact you control.)</t>
        </is>
      </c>
      <c r="E1904" s="11" t="inlineStr">
        <is>
          <t>{4}</t>
        </is>
      </c>
      <c r="F1904" s="11" t="inlineStr">
        <is>
          <t>Colorless</t>
        </is>
      </c>
      <c r="G1904" s="8" t="n">
        <v>0.32</v>
      </c>
      <c r="H1904" s="11" t="inlineStr">
        <is>
          <t>Modern Masters 2015 (MM2)</t>
        </is>
      </c>
      <c r="I1904" s="11" t="inlineStr">
        <is>
          <t>Não</t>
        </is>
      </c>
      <c r="J1904" s="11" t="n">
        <v>2015</v>
      </c>
      <c r="K1904" s="10" t="n">
        <v>46055</v>
      </c>
      <c r="L1904" s="11" t="n">
        <v>1</v>
      </c>
      <c r="M1904" s="8">
        <f>L1904*G1904</f>
        <v/>
      </c>
      <c r="P1904" s="9" t="n"/>
    </row>
    <row r="1905">
      <c r="A1905" s="11" t="inlineStr">
        <is>
          <t>Frogmite / Batracóide</t>
        </is>
      </c>
      <c r="B1905" s="11" t="inlineStr">
        <is>
          <t>Artifact Creature — Frog / Criatura Artefato</t>
        </is>
      </c>
      <c r="C1905" s="11" t="inlineStr">
        <is>
          <t>Common / Comum</t>
        </is>
      </c>
      <c r="D1905" s="11" t="inlineStr">
        <is>
          <t>Affinity for artifacts (This spell costs {1} less to cast for each artifact you control.) / Afinidade por artefatos (Esta mágica custa {1} a menos para jogar para cada artefato que você controla.)</t>
        </is>
      </c>
      <c r="E1905" s="11" t="inlineStr">
        <is>
          <t>{4}</t>
        </is>
      </c>
      <c r="F1905" s="11" t="inlineStr">
        <is>
          <t>Incolor</t>
        </is>
      </c>
      <c r="G1905" s="8" t="n">
        <v>0.32</v>
      </c>
      <c r="H1905" s="11" t="inlineStr">
        <is>
          <t>Mirrodin (MRD)</t>
        </is>
      </c>
      <c r="I1905" s="11" t="inlineStr">
        <is>
          <t>Não</t>
        </is>
      </c>
      <c r="J1905" s="11" t="n">
        <v>2003</v>
      </c>
      <c r="K1905" s="10" t="n">
        <v>46055</v>
      </c>
      <c r="L1905" s="11" t="n">
        <v>4</v>
      </c>
      <c r="M1905" s="8">
        <f>L1905*G1905</f>
        <v/>
      </c>
      <c r="P1905" s="9" t="n"/>
    </row>
    <row r="1906">
      <c r="A1906" s="11" t="inlineStr">
        <is>
          <t>Frogtosser Banneret / Alferes de Lança-sapos</t>
        </is>
      </c>
      <c r="B1906" s="11" t="inlineStr">
        <is>
          <t>Creature — Goblin Rogue / Criatura — Goblin Ladino</t>
        </is>
      </c>
      <c r="C1906" s="11" t="inlineStr">
        <is>
          <t>Common / Comum</t>
        </is>
      </c>
      <c r="D1906" s="11" t="inlineStr">
        <is>
          <t>Haste Goblin spells and Rogue spells you cast cost {1} less to cast. / Ímpeto As mágicas de Goblin e de Ladino que você conjura custam {1} a menos para serem conjuradas.</t>
        </is>
      </c>
      <c r="E1906" s="11" t="inlineStr">
        <is>
          <t>{1}{B}</t>
        </is>
      </c>
      <c r="F1906" s="11" t="inlineStr">
        <is>
          <t>Preto</t>
        </is>
      </c>
      <c r="G1906" s="8" t="n">
        <v>0.1</v>
      </c>
      <c r="H1906" s="11" t="inlineStr">
        <is>
          <t>Morningtide (MOR)</t>
        </is>
      </c>
      <c r="I1906" s="11" t="inlineStr">
        <is>
          <t>Não</t>
        </is>
      </c>
      <c r="J1906" s="11" t="n">
        <v>2008</v>
      </c>
      <c r="K1906" s="10" t="n">
        <v>46023</v>
      </c>
      <c r="L1906" s="11" t="n">
        <v>1</v>
      </c>
      <c r="M1906" s="8">
        <f>L1906*G1906</f>
        <v/>
      </c>
      <c r="P1906" s="9" t="n"/>
    </row>
    <row r="1907">
      <c r="A1907" s="11" t="inlineStr">
        <is>
          <t>Frolicking Familiar // Blow Off Steam / Familiar Brincalhão // Aliviar a Pressão</t>
        </is>
      </c>
      <c r="B1907" s="11" t="inlineStr">
        <is>
          <t>Creature — Otter Wizard // Instant — Adventure / Criatura — Lontra Mago</t>
        </is>
      </c>
      <c r="C1907" s="11" t="inlineStr">
        <is>
          <t>Uncommon / Incomum</t>
        </is>
      </c>
      <c r="D1907" s="11" t="inlineStr">
        <is>
          <t>Frolicking Familiar: Flying Whenever you cast an instant or sorcery spell, this creature gets +1/+1 until end of turn. // Blow Off Steam: Blow Off Steam deals 1 damage to any target. (Then exile this card. You may cast the creature later from exile.) / Voar Toda vez que você conjura uma mágica instantânea ou um feitiço, Familiar Brincalhão recebe +1/+1 até o final do turno.</t>
        </is>
      </c>
      <c r="E1907" s="11" t="inlineStr">
        <is>
          <t>{2}{U} // {R}</t>
        </is>
      </c>
      <c r="F1907" s="11" t="inlineStr">
        <is>
          <t>Azul</t>
        </is>
      </c>
      <c r="G1907" s="8" t="n">
        <v>0.04</v>
      </c>
      <c r="H1907" s="11" t="inlineStr">
        <is>
          <t>Wilds of Eldraine (WOE)</t>
        </is>
      </c>
      <c r="I1907" s="11" t="inlineStr">
        <is>
          <t>Não</t>
        </is>
      </c>
      <c r="J1907" s="11" t="n">
        <v>2023</v>
      </c>
      <c r="K1907" s="10" t="n">
        <v>46055</v>
      </c>
      <c r="L1907" s="11" t="n">
        <v>1</v>
      </c>
      <c r="M1907" s="8">
        <f>L1907*G1907</f>
        <v/>
      </c>
      <c r="P1907" s="9" t="n"/>
    </row>
    <row r="1908">
      <c r="A1908" s="11" t="inlineStr">
        <is>
          <t>From Father to Son / De Pai para Filho</t>
        </is>
      </c>
      <c r="B1908" s="11" t="inlineStr">
        <is>
          <t>Feitiço</t>
        </is>
      </c>
      <c r="C1908" s="11" t="inlineStr">
        <is>
          <t>Rara</t>
        </is>
      </c>
      <c r="D1908" s="11"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1908" s="11" t="inlineStr">
        <is>
          <t>1{W}</t>
        </is>
      </c>
      <c r="F1908" s="11" t="inlineStr">
        <is>
          <t>Branco</t>
        </is>
      </c>
      <c r="G1908" s="8" t="n">
        <v>0.74</v>
      </c>
      <c r="H1908" s="11" t="inlineStr">
        <is>
          <t>Final Fantasy</t>
        </is>
      </c>
      <c r="I1908" s="11" t="inlineStr">
        <is>
          <t>Não</t>
        </is>
      </c>
      <c r="J1908" s="11" t="n">
        <v>2025</v>
      </c>
      <c r="L1908" s="11" t="n">
        <v>1</v>
      </c>
      <c r="M1908" s="8">
        <f>L1908*G1908</f>
        <v/>
      </c>
      <c r="P1908" s="9" t="n"/>
    </row>
    <row r="1909">
      <c r="A1909" s="11" t="inlineStr">
        <is>
          <t>Frontier Seeker / Buscadora da Fronteira</t>
        </is>
      </c>
      <c r="B1909" s="11" t="inlineStr">
        <is>
          <t>Creature — Human Scout / Criatura — Humano Batedor</t>
        </is>
      </c>
      <c r="C1909" s="11" t="inlineStr">
        <is>
          <t>Uncommon / Incomum</t>
        </is>
      </c>
      <c r="D1909" s="11" t="inlineStr">
        <is>
          <t>When this creature enters, look at the top five cards of your library. You may reveal a Mount creature card or a Plains card from among them and put it into your hand. Put the rest on the bottom of your library in a random order. / Quando Buscadora da Fronteira entrar no campo de batalha, olhe os cinco cards do topo de seu grimório. Você pode revelar um card de criatura Montaria ou um card de Planície dentre eles e colocá-lo em sua mão. Coloque o restante no fundo de seu grimório em ordem aleatória.</t>
        </is>
      </c>
      <c r="E1909" s="11" t="inlineStr">
        <is>
          <t>{1}{W}</t>
        </is>
      </c>
      <c r="F1909" s="11" t="inlineStr">
        <is>
          <t>Branco</t>
        </is>
      </c>
      <c r="G1909" s="8" t="n">
        <v>0.08</v>
      </c>
      <c r="H1909" s="11" t="inlineStr">
        <is>
          <t>Outlaws of Thunder Junction (OTJ)</t>
        </is>
      </c>
      <c r="I1909" s="11" t="inlineStr">
        <is>
          <t>Não</t>
        </is>
      </c>
      <c r="J1909" s="11" t="n">
        <v>2024</v>
      </c>
      <c r="K1909" s="10" t="n">
        <v>46024</v>
      </c>
      <c r="L1909" s="11" t="n">
        <v>1</v>
      </c>
      <c r="M1909" s="8">
        <f>L1909*G1909</f>
        <v/>
      </c>
      <c r="P1909" s="9" t="n"/>
    </row>
    <row r="1910">
      <c r="A1910" s="11" t="inlineStr">
        <is>
          <t>Frostwind Invoker / Invocador do Vento Gélido</t>
        </is>
      </c>
      <c r="B1910" s="11" t="inlineStr">
        <is>
          <t>Creature — Merfolk Wizard / Criatura — Tritão Mago</t>
        </is>
      </c>
      <c r="C1910" s="11" t="inlineStr">
        <is>
          <t>Common / Comum</t>
        </is>
      </c>
      <c r="D1910" s="11" t="inlineStr">
        <is>
          <t>Flying {8}: Creatures you control gain flying until end of turn. / Voar {8}: As criaturas que você controla ganham voar até o final do turno.</t>
        </is>
      </c>
      <c r="E1910" s="11" t="inlineStr">
        <is>
          <t>{4}{U}</t>
        </is>
      </c>
      <c r="F1910" s="11" t="inlineStr">
        <is>
          <t>Azul</t>
        </is>
      </c>
      <c r="G1910" s="8" t="n">
        <v>0.09</v>
      </c>
      <c r="H1910" s="11" t="inlineStr">
        <is>
          <t>Rise of the Eldrazi (ROE)</t>
        </is>
      </c>
      <c r="I1910" s="11" t="inlineStr">
        <is>
          <t>Não</t>
        </is>
      </c>
      <c r="J1910" s="11" t="n">
        <v>2010</v>
      </c>
      <c r="K1910" s="10" t="n">
        <v>46084</v>
      </c>
      <c r="L1910" s="11" t="n">
        <v>1</v>
      </c>
      <c r="M1910" s="8">
        <f>L1910*G1910</f>
        <v/>
      </c>
      <c r="P1910" s="9" t="n"/>
    </row>
    <row r="1911">
      <c r="A1911" s="11" t="inlineStr">
        <is>
          <t>Frozen in Ice</t>
        </is>
      </c>
      <c r="B1911" s="11" t="inlineStr">
        <is>
          <t>Enchantment — Aura</t>
        </is>
      </c>
      <c r="C1911" s="11" t="inlineStr">
        <is>
          <t>Common / Comum</t>
        </is>
      </c>
      <c r="D1911" s="11" t="inlineStr">
        <is>
          <t>Enchant creature When this Aura enters, tap enchanted creature. Enchanted creature loses all abilities and can't become untapped.</t>
        </is>
      </c>
      <c r="E1911" s="11" t="inlineStr">
        <is>
          <t>{2}{U}</t>
        </is>
      </c>
      <c r="F1911" s="11" t="inlineStr">
        <is>
          <t>Azul</t>
        </is>
      </c>
      <c r="G1911" s="8" t="n">
        <v>0.09</v>
      </c>
      <c r="H1911" s="11" t="inlineStr">
        <is>
          <t>Marvel Super Heroes (MSH)</t>
        </is>
      </c>
      <c r="I1911" s="11" t="inlineStr">
        <is>
          <t>Não</t>
        </is>
      </c>
      <c r="J1911" s="11" t="n">
        <v>2026</v>
      </c>
      <c r="L1911" s="11" t="n">
        <v>1</v>
      </c>
      <c r="M1911" s="8">
        <f>L1911*G1911</f>
        <v/>
      </c>
      <c r="P1911" s="9" t="n"/>
    </row>
    <row r="1912">
      <c r="A1912" s="11" t="inlineStr">
        <is>
          <t>Frozen in Ice / Congelado no Gelo</t>
        </is>
      </c>
      <c r="B1912" s="11" t="inlineStr">
        <is>
          <t>Encantamento — Aura</t>
        </is>
      </c>
      <c r="C1912" s="11" t="inlineStr">
        <is>
          <t>Comum</t>
        </is>
      </c>
      <c r="D1912" s="11" t="inlineStr">
        <is>
          <t>Encantar criatura. Quando esta Aura entrar, vire a criatura encantada. A criatura encantada perde todas as habilidades e não pode ser desvirada.</t>
        </is>
      </c>
      <c r="E1912" s="11" t="inlineStr">
        <is>
          <t>2{U}</t>
        </is>
      </c>
      <c r="F1912" s="11" t="inlineStr">
        <is>
          <t>Azul</t>
        </is>
      </c>
      <c r="G1912" s="8" t="n">
        <v>0.13</v>
      </c>
      <c r="H1912" s="11" t="inlineStr">
        <is>
          <t>Marvel</t>
        </is>
      </c>
      <c r="I1912" s="11" t="inlineStr">
        <is>
          <t>Não</t>
        </is>
      </c>
      <c r="J1912" s="11" t="n">
        <v>2026</v>
      </c>
      <c r="L1912" s="11" t="n">
        <v>1</v>
      </c>
      <c r="M1912" s="8">
        <f>L1912*G1912</f>
        <v/>
      </c>
      <c r="P1912" s="9" t="n"/>
    </row>
    <row r="1913">
      <c r="A1913" s="11" t="inlineStr">
        <is>
          <t>Frozen Shade / Sombra Materializada</t>
        </is>
      </c>
      <c r="B1913" s="11" t="inlineStr">
        <is>
          <t>Creature — Shade</t>
        </is>
      </c>
      <c r="C1913" s="11" t="inlineStr">
        <is>
          <t>Common / Comum</t>
        </is>
      </c>
      <c r="D1913" s="11" t="inlineStr">
        <is>
          <t>{B}: This creature gets +1/+1 until end of turn.</t>
        </is>
      </c>
      <c r="E1913" s="11" t="inlineStr">
        <is>
          <t>{2}{B}</t>
        </is>
      </c>
      <c r="F1913" s="11" t="inlineStr">
        <is>
          <t>Preto</t>
        </is>
      </c>
      <c r="G1913" s="8" t="n">
        <v>0.08</v>
      </c>
      <c r="H1913" s="11" t="inlineStr">
        <is>
          <t>Quarta Edição</t>
        </is>
      </c>
      <c r="I1913" s="11" t="inlineStr">
        <is>
          <t>Não</t>
        </is>
      </c>
      <c r="J1913" s="11" t="n">
        <v>1995</v>
      </c>
      <c r="K1913" s="11" t="inlineStr">
        <is>
          <t>0/1</t>
        </is>
      </c>
      <c r="L1913" s="11" t="n">
        <v>1</v>
      </c>
      <c r="M1913" s="8">
        <f>L1913*G1913</f>
        <v/>
      </c>
      <c r="P1913" s="9" t="n"/>
    </row>
    <row r="1914">
      <c r="A1914" s="11" t="inlineStr">
        <is>
          <t>Frozen Shade / Sombra Materializada</t>
        </is>
      </c>
      <c r="B1914" s="11" t="inlineStr">
        <is>
          <t>Creature — Shade</t>
        </is>
      </c>
      <c r="C1914" s="11" t="inlineStr">
        <is>
          <t>Common / Comum</t>
        </is>
      </c>
      <c r="D1914" s="11" t="inlineStr">
        <is>
          <t>{B}: This creature gets +1/+1 until end of turn.</t>
        </is>
      </c>
      <c r="E1914" s="11" t="inlineStr">
        <is>
          <t>{2}{B}</t>
        </is>
      </c>
      <c r="F1914" s="11" t="inlineStr">
        <is>
          <t>Preto</t>
        </is>
      </c>
      <c r="G1914" s="8" t="n">
        <v>0.17</v>
      </c>
      <c r="H1914" s="11" t="inlineStr">
        <is>
          <t>Quarta Edição (BB)</t>
        </is>
      </c>
      <c r="I1914" s="11" t="inlineStr">
        <is>
          <t>Não</t>
        </is>
      </c>
      <c r="J1914" s="11" t="n">
        <v>1995</v>
      </c>
      <c r="K1914" s="11" t="inlineStr">
        <is>
          <t>0/1</t>
        </is>
      </c>
      <c r="L1914" s="11" t="n">
        <v>2</v>
      </c>
      <c r="M1914" s="8">
        <f>L1914*G1914</f>
        <v/>
      </c>
      <c r="P1914" s="9" t="n"/>
    </row>
    <row r="1915">
      <c r="A1915" s="11" t="inlineStr">
        <is>
          <t>Frozen Shade / Sombra Materializada</t>
        </is>
      </c>
      <c r="B1915" s="11" t="inlineStr">
        <is>
          <t>Creature — Shade</t>
        </is>
      </c>
      <c r="C1915" s="11" t="inlineStr">
        <is>
          <t>Common / Comum</t>
        </is>
      </c>
      <c r="D1915" s="11" t="inlineStr">
        <is>
          <t>{B}: This creature gets +1/+1 until end of turn.</t>
        </is>
      </c>
      <c r="E1915" s="11" t="inlineStr">
        <is>
          <t>{2}{B}</t>
        </is>
      </c>
      <c r="F1915" s="11" t="inlineStr">
        <is>
          <t>Preto</t>
        </is>
      </c>
      <c r="G1915" s="8" t="n">
        <v>0.21</v>
      </c>
      <c r="H1915" s="11" t="inlineStr">
        <is>
          <t>Revised Edition</t>
        </is>
      </c>
      <c r="I1915" s="11" t="inlineStr">
        <is>
          <t>Não</t>
        </is>
      </c>
      <c r="J1915" s="11" t="n">
        <v>1994</v>
      </c>
      <c r="K1915" s="11" t="inlineStr">
        <is>
          <t>0/1</t>
        </is>
      </c>
      <c r="L1915" s="11" t="n">
        <v>3</v>
      </c>
      <c r="M1915" s="8">
        <f>L1915*G1915</f>
        <v/>
      </c>
      <c r="P1915" s="9" t="n"/>
    </row>
    <row r="1916">
      <c r="A1916" s="11" t="inlineStr">
        <is>
          <t>Fruit of Tizerus / Fruto de Tízero</t>
        </is>
      </c>
      <c r="B1916" s="11" t="inlineStr">
        <is>
          <t>Sorcery / Feitiço</t>
        </is>
      </c>
      <c r="C1916" s="11" t="inlineStr">
        <is>
          <t>Common / Comum</t>
        </is>
      </c>
      <c r="D1916" s="11"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916" s="11" t="inlineStr">
        <is>
          <t>{B}</t>
        </is>
      </c>
      <c r="F1916" s="11" t="inlineStr">
        <is>
          <t>Preto</t>
        </is>
      </c>
      <c r="G1916" s="8" t="n">
        <v>0.07000000000000001</v>
      </c>
      <c r="H1916" s="11" t="inlineStr">
        <is>
          <t>Theros Beyond Death (THB)</t>
        </is>
      </c>
      <c r="I1916" s="11" t="inlineStr">
        <is>
          <t>Não</t>
        </is>
      </c>
      <c r="J1916" s="11" t="n">
        <v>2020</v>
      </c>
      <c r="L1916" s="11" t="n">
        <v>1</v>
      </c>
      <c r="M1916" s="8">
        <f>L1916*G1916</f>
        <v/>
      </c>
      <c r="P1916" s="9" t="n"/>
    </row>
    <row r="1917">
      <c r="A1917" s="11" t="inlineStr">
        <is>
          <t>Fruit of Tizerus / Fruto de Tízero</t>
        </is>
      </c>
      <c r="B1917" s="11" t="inlineStr">
        <is>
          <t>Sorcery / Feitiço</t>
        </is>
      </c>
      <c r="C1917" s="11" t="inlineStr">
        <is>
          <t>Common / Comum</t>
        </is>
      </c>
      <c r="D1917" s="11"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917" s="11" t="inlineStr">
        <is>
          <t>{B}</t>
        </is>
      </c>
      <c r="F1917" s="11" t="inlineStr">
        <is>
          <t>Preto</t>
        </is>
      </c>
      <c r="G1917" s="8" t="n">
        <v>0.07000000000000001</v>
      </c>
      <c r="H1917" s="11" t="inlineStr">
        <is>
          <t>Theros Beyond Death (THB)</t>
        </is>
      </c>
      <c r="I1917" s="11" t="inlineStr">
        <is>
          <t>Não</t>
        </is>
      </c>
      <c r="J1917" s="11" t="n">
        <v>2020</v>
      </c>
      <c r="L1917" s="11" t="n">
        <v>1</v>
      </c>
      <c r="M1917" s="8">
        <f>L1917*G1917</f>
        <v/>
      </c>
      <c r="P1917" s="9" t="n"/>
    </row>
    <row r="1918">
      <c r="A1918" s="11" t="inlineStr">
        <is>
          <t>Fugitive Droid</t>
        </is>
      </c>
      <c r="B1918" s="11" t="inlineStr">
        <is>
          <t>Artifact Creature — Robot Scientist</t>
        </is>
      </c>
      <c r="C1918" s="11" t="inlineStr">
        <is>
          <t>Uncommon / Incomum</t>
        </is>
      </c>
      <c r="D1918" s="11" t="inlineStr">
        <is>
          <t>This creature can't be blocked if an artifact entered the battlefield under your control this turn. {U}, Sacrifice this creature: Counter target spell that targets an artifact or creature you control.</t>
        </is>
      </c>
      <c r="E1918" s="11" t="inlineStr">
        <is>
          <t>{U}</t>
        </is>
      </c>
      <c r="F1918" s="11" t="inlineStr">
        <is>
          <t>Azul</t>
        </is>
      </c>
      <c r="G1918" s="8" t="n">
        <v>0.2</v>
      </c>
      <c r="H1918" s="11" t="inlineStr">
        <is>
          <t>Teenage Mutant Ninja Turtles (TMT)</t>
        </is>
      </c>
      <c r="I1918" s="11" t="inlineStr">
        <is>
          <t>Não</t>
        </is>
      </c>
      <c r="J1918" s="11" t="n">
        <v>2026</v>
      </c>
      <c r="K1918" s="10" t="n">
        <v>46023</v>
      </c>
      <c r="L1918" s="11" t="n">
        <v>1</v>
      </c>
      <c r="M1918" s="8">
        <f>L1918*G1918</f>
        <v/>
      </c>
      <c r="P1918" s="9" t="n"/>
    </row>
    <row r="1919">
      <c r="A1919" s="11" t="inlineStr">
        <is>
          <t>Fugitive Wizard / Mago Fugitivo</t>
        </is>
      </c>
      <c r="B1919" s="11" t="inlineStr">
        <is>
          <t>Creature — Human Wizard / Criatura — Humano Mago</t>
        </is>
      </c>
      <c r="C1919" s="11" t="inlineStr">
        <is>
          <t>Common / Comum</t>
        </is>
      </c>
      <c r="E1919" s="11" t="inlineStr">
        <is>
          <t>{U}</t>
        </is>
      </c>
      <c r="F1919" s="11" t="inlineStr">
        <is>
          <t>Azul</t>
        </is>
      </c>
      <c r="G1919" s="8" t="n">
        <v>0.04</v>
      </c>
      <c r="H1919" s="11" t="inlineStr">
        <is>
          <t>Eighth Edition (8ED)</t>
        </is>
      </c>
      <c r="I1919" s="11" t="inlineStr">
        <is>
          <t>Sim</t>
        </is>
      </c>
      <c r="J1919" s="11" t="n">
        <v>2003</v>
      </c>
      <c r="K1919" s="10" t="n">
        <v>46023</v>
      </c>
      <c r="L1919" s="11" t="n">
        <v>1</v>
      </c>
      <c r="M1919" s="8">
        <f>L1919*G1919</f>
        <v/>
      </c>
      <c r="P1919" s="9" t="n"/>
    </row>
    <row r="1920">
      <c r="A1920" s="11" t="inlineStr">
        <is>
          <t>Fugitive Wizard / Mago Fugitivo</t>
        </is>
      </c>
      <c r="B1920" s="11" t="inlineStr">
        <is>
          <t>Creature — Human Wizard / Criatura — Humano Mago</t>
        </is>
      </c>
      <c r="C1920" s="11" t="inlineStr">
        <is>
          <t>Common / Comum</t>
        </is>
      </c>
      <c r="E1920" s="11" t="inlineStr">
        <is>
          <t>{U}</t>
        </is>
      </c>
      <c r="F1920" s="11" t="inlineStr">
        <is>
          <t>Azul</t>
        </is>
      </c>
      <c r="G1920" s="8" t="n">
        <v>0.09</v>
      </c>
      <c r="H1920" s="11" t="inlineStr">
        <is>
          <t>Tenth Edition (10E)</t>
        </is>
      </c>
      <c r="I1920" s="11" t="inlineStr">
        <is>
          <t>Não</t>
        </is>
      </c>
      <c r="J1920" s="11" t="n">
        <v>2007</v>
      </c>
      <c r="K1920" s="10" t="n">
        <v>46023</v>
      </c>
      <c r="L1920" s="11" t="n">
        <v>1</v>
      </c>
      <c r="M1920" s="8">
        <f>L1920*G1920</f>
        <v/>
      </c>
      <c r="P1920" s="9" t="n"/>
    </row>
    <row r="1921">
      <c r="A1921" s="11" t="inlineStr">
        <is>
          <t>Fulgent Distraction / Distração Fulgente</t>
        </is>
      </c>
      <c r="B1921" s="11" t="inlineStr">
        <is>
          <t>Instant / Mágica Instantânea</t>
        </is>
      </c>
      <c r="C1921" s="11" t="inlineStr">
        <is>
          <t>Common / Comum</t>
        </is>
      </c>
      <c r="D1921" s="11" t="inlineStr">
        <is>
          <t>Choose two target creatures. Tap those creatures, then unattach all Equipment from them. / Escolha duas criaturas alvo. Vire essas criaturas e depois solte todos os Equipamentos anexados a elas.</t>
        </is>
      </c>
      <c r="E1921" s="11" t="inlineStr">
        <is>
          <t>{2}{W}</t>
        </is>
      </c>
      <c r="F1921" s="11" t="inlineStr">
        <is>
          <t>Branco</t>
        </is>
      </c>
      <c r="G1921" s="8" t="n">
        <v>0.06</v>
      </c>
      <c r="H1921" s="11" t="inlineStr">
        <is>
          <t>Scars of Mirrodin (SOM)</t>
        </is>
      </c>
      <c r="I1921" s="11" t="inlineStr">
        <is>
          <t>Não</t>
        </is>
      </c>
      <c r="J1921" s="11" t="n">
        <v>2010</v>
      </c>
      <c r="L1921" s="11" t="n">
        <v>1</v>
      </c>
      <c r="M1921" s="8">
        <f>L1921*G1921</f>
        <v/>
      </c>
      <c r="P1921" s="9" t="n"/>
    </row>
    <row r="1922">
      <c r="A1922" s="11" t="inlineStr">
        <is>
          <t>Full Steam Ahead / A Todo Vapor</t>
        </is>
      </c>
      <c r="B1922" s="11" t="inlineStr">
        <is>
          <t>Sorcery / Feitiço</t>
        </is>
      </c>
      <c r="C1922" s="11" t="inlineStr">
        <is>
          <t>Uncommon / Incomum</t>
        </is>
      </c>
      <c r="D1922" s="11" t="inlineStr">
        <is>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is>
      </c>
      <c r="E1922" s="11" t="inlineStr">
        <is>
          <t>{3}{G}{G}</t>
        </is>
      </c>
      <c r="F1922" s="11" t="inlineStr">
        <is>
          <t>Verde</t>
        </is>
      </c>
      <c r="G1922" s="8" t="n">
        <v>0.1</v>
      </c>
      <c r="H1922" s="11" t="inlineStr">
        <is>
          <t>Outlaws of Thunder Junction (OTJ)</t>
        </is>
      </c>
      <c r="I1922" s="11" t="inlineStr">
        <is>
          <t>Não</t>
        </is>
      </c>
      <c r="J1922" s="11" t="n">
        <v>2024</v>
      </c>
      <c r="L1922" s="11" t="n">
        <v>1</v>
      </c>
      <c r="M1922" s="8">
        <f>L1922*G1922</f>
        <v/>
      </c>
      <c r="P1922" s="9" t="n"/>
    </row>
    <row r="1923">
      <c r="A1923" s="11" t="inlineStr">
        <is>
          <t>Funeral Rites / Ritos Funerários</t>
        </is>
      </c>
      <c r="B1923" s="11" t="inlineStr">
        <is>
          <t>Sorcery / Feitiço</t>
        </is>
      </c>
      <c r="C1923" s="11" t="inlineStr">
        <is>
          <t>Common / Comum</t>
        </is>
      </c>
      <c r="D1923" s="11" t="inlineStr">
        <is>
          <t>You draw two cards, lose 2 life, then mill two cards. / Você compra dois cards, perde 2 pontos de vida e coloca os dois cards do topo de seu grimório em seu cemitério.</t>
        </is>
      </c>
      <c r="E1923" s="11" t="inlineStr">
        <is>
          <t>{2}{B}</t>
        </is>
      </c>
      <c r="F1923" s="11" t="inlineStr">
        <is>
          <t>Preto</t>
        </is>
      </c>
      <c r="G1923" s="8" t="n">
        <v>0.03</v>
      </c>
      <c r="H1923" s="11" t="inlineStr">
        <is>
          <t>Theros Beyond Death (THB)</t>
        </is>
      </c>
      <c r="I1923" s="11" t="inlineStr">
        <is>
          <t>Não</t>
        </is>
      </c>
      <c r="J1923" s="11" t="n">
        <v>2020</v>
      </c>
      <c r="L1923" s="11" t="n">
        <v>3</v>
      </c>
      <c r="M1923" s="8">
        <f>L1923*G1923</f>
        <v/>
      </c>
      <c r="P1923" s="9" t="n"/>
    </row>
    <row r="1924">
      <c r="A1924" s="11" t="inlineStr">
        <is>
          <t>Fungal Colossus / Colosso Fúngico</t>
        </is>
      </c>
      <c r="B1924" s="11" t="inlineStr">
        <is>
          <t>Criatura — Fungo Besta</t>
        </is>
      </c>
      <c r="C1924" s="11" t="inlineStr">
        <is>
          <t>Comum</t>
        </is>
      </c>
      <c r="D1924" s="11" t="inlineStr">
        <is>
          <t>Esta mágica custa {X} a menos para ser conjurada, onde X é o número de terrenos com nomes diferentes que você controla.</t>
        </is>
      </c>
      <c r="E1924" s="11" t="inlineStr">
        <is>
          <t>6{G}</t>
        </is>
      </c>
      <c r="F1924" s="11" t="inlineStr">
        <is>
          <t>Verde</t>
        </is>
      </c>
      <c r="G1924" s="8" t="n">
        <v>0.09</v>
      </c>
      <c r="H1924" s="11" t="inlineStr">
        <is>
          <t>Edge of Eternity</t>
        </is>
      </c>
      <c r="I1924" s="11" t="inlineStr">
        <is>
          <t>Não</t>
        </is>
      </c>
      <c r="J1924" s="11" t="n">
        <v>2025</v>
      </c>
      <c r="K1924" s="10" t="n">
        <v>46147</v>
      </c>
      <c r="L1924" s="11" t="n">
        <v>1</v>
      </c>
      <c r="M1924" s="8">
        <f>L1924*G1924</f>
        <v/>
      </c>
      <c r="P1924" s="9" t="n"/>
    </row>
    <row r="1925">
      <c r="A1925" s="11" t="inlineStr">
        <is>
          <t>Fungal Plots / Terrenos Fungais</t>
        </is>
      </c>
      <c r="B1925" s="11" t="inlineStr">
        <is>
          <t>Enchantment / Encantamento</t>
        </is>
      </c>
      <c r="C1925" s="11" t="inlineStr">
        <is>
          <t>Uncommon / Incomum</t>
        </is>
      </c>
      <c r="D1925" s="11" t="inlineStr">
        <is>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is>
      </c>
      <c r="E1925" s="11" t="inlineStr">
        <is>
          <t>{1}{G}</t>
        </is>
      </c>
      <c r="F1925" s="11" t="inlineStr">
        <is>
          <t>Verde</t>
        </is>
      </c>
      <c r="G1925" s="8" t="n">
        <v>0.23</v>
      </c>
      <c r="H1925" s="11" t="inlineStr">
        <is>
          <t>Commander Masters (CMM)</t>
        </is>
      </c>
      <c r="I1925" s="11" t="inlineStr">
        <is>
          <t>Não</t>
        </is>
      </c>
      <c r="J1925" s="11" t="n">
        <v>2023</v>
      </c>
      <c r="L1925" s="11" t="n">
        <v>2</v>
      </c>
      <c r="M1925" s="8">
        <f>L1925*G1925</f>
        <v/>
      </c>
      <c r="P1925" s="9" t="n"/>
    </row>
    <row r="1926">
      <c r="A1926" s="11" t="inlineStr">
        <is>
          <t>Fungus Sliver</t>
        </is>
      </c>
      <c r="B1926" s="11" t="inlineStr">
        <is>
          <t>Creature — Fungus Sliver</t>
        </is>
      </c>
      <c r="C1926" s="11" t="inlineStr">
        <is>
          <t>Uncommon</t>
        </is>
      </c>
      <c r="D1926" s="11" t="inlineStr">
        <is>
          <t>All Slivers have "Whenever this creature is dealt damage, put a +1/+1 counter on it." (The damage is dealt before the counter is put on.)</t>
        </is>
      </c>
      <c r="E1926" s="11" t="inlineStr">
        <is>
          <t>{3}{G}</t>
        </is>
      </c>
      <c r="F1926" s="11" t="inlineStr">
        <is>
          <t>Verde</t>
        </is>
      </c>
      <c r="G1926" s="8" t="n">
        <v>0.74</v>
      </c>
      <c r="H1926" s="8" t="inlineStr">
        <is>
          <t>Time Spiral (TSP)</t>
        </is>
      </c>
      <c r="I1926" s="11" t="inlineStr">
        <is>
          <t>Não</t>
        </is>
      </c>
      <c r="J1926" s="11" t="n">
        <v>2006</v>
      </c>
      <c r="K1926" s="10" t="n">
        <v>46055</v>
      </c>
      <c r="L1926" s="11" t="n">
        <v>1</v>
      </c>
      <c r="M1926" s="8">
        <f>L1926*G1926</f>
        <v/>
      </c>
      <c r="P1926" s="9" t="n"/>
    </row>
    <row r="1927">
      <c r="A1927" s="11" t="inlineStr">
        <is>
          <t>Fúria do Ent / Ent's Fury</t>
        </is>
      </c>
      <c r="B1927" s="11" t="inlineStr">
        <is>
          <t>Feitiço</t>
        </is>
      </c>
      <c r="C1927" s="11" t="inlineStr">
        <is>
          <t>Comum</t>
        </is>
      </c>
      <c r="D1927" s="11" t="inlineStr">
        <is>
          <t>Coloque um marcador +1/+1 na criatura alvo que você controla se o poder dela for igual ou superior a 4Normally I can help with things like this, but I don't seem to have access to that content. You can try again or ask me for something else.</t>
        </is>
      </c>
      <c r="E1927" s="11" t="inlineStr">
        <is>
          <t>1{G}</t>
        </is>
      </c>
      <c r="F1927" s="11" t="inlineStr">
        <is>
          <t>Verde</t>
        </is>
      </c>
      <c r="G1927" s="8" t="n">
        <v>0.08</v>
      </c>
      <c r="H1927" s="11" t="inlineStr">
        <is>
          <t>The Lord of the Rings: Tales of Middle-earth (LTR)</t>
        </is>
      </c>
      <c r="I1927" s="11" t="inlineStr">
        <is>
          <t>Não</t>
        </is>
      </c>
      <c r="J1927" s="11" t="n">
        <v>2023</v>
      </c>
      <c r="L1927" s="11" t="n">
        <v>1</v>
      </c>
      <c r="M1927" s="8">
        <f>L1927*G1927</f>
        <v/>
      </c>
      <c r="P1927" s="9" t="n"/>
    </row>
    <row r="1928">
      <c r="A1928" s="11" t="inlineStr">
        <is>
          <t>Furnace Celebration / Celebração na Fornalha</t>
        </is>
      </c>
      <c r="B1928" s="11" t="inlineStr">
        <is>
          <t>Enchantment / Encantamento</t>
        </is>
      </c>
      <c r="C1928" s="11" t="inlineStr">
        <is>
          <t>Uncommon / Incomum</t>
        </is>
      </c>
      <c r="D1928" s="11" t="inlineStr">
        <is>
          <t>Whenever you sacrifice another permanent, you may pay {2}. If you do, this enchantment deals 2 damage to any target. / Toda vez que sacrifica outra permanente, você pode pagar {2}. Se fizer isso, Celebração na Fornalha causará 2 pontos de dano à criatura ou ao jogador alvo.</t>
        </is>
      </c>
      <c r="E1928" s="11" t="inlineStr">
        <is>
          <t>{1}{R}{R}</t>
        </is>
      </c>
      <c r="F1928" s="11" t="inlineStr">
        <is>
          <t>Vermelho</t>
        </is>
      </c>
      <c r="G1928" s="8" t="n">
        <v>0.07000000000000001</v>
      </c>
      <c r="H1928" s="11" t="inlineStr">
        <is>
          <t>Scars of Mirrodin (SOM)</t>
        </is>
      </c>
      <c r="I1928" s="11" t="inlineStr">
        <is>
          <t>Não</t>
        </is>
      </c>
      <c r="J1928" s="11" t="n">
        <v>2010</v>
      </c>
      <c r="L1928" s="11" t="n">
        <v>1</v>
      </c>
      <c r="M1928" s="8">
        <f>L1928*G1928</f>
        <v/>
      </c>
      <c r="P1928" s="9" t="n"/>
    </row>
    <row r="1929">
      <c r="A1929" s="11" t="inlineStr">
        <is>
          <t>Furnace Scamp / Maroto da Fornalha</t>
        </is>
      </c>
      <c r="B1929" s="11" t="inlineStr">
        <is>
          <t>Creature — Phyrexian Beast / Criatura — Besta</t>
        </is>
      </c>
      <c r="C1929" s="11" t="inlineStr">
        <is>
          <t>Common / Comum</t>
        </is>
      </c>
      <c r="D1929" s="11" t="inlineStr">
        <is>
          <t>Whenever this creature deals combat damage to a player, you may sacrifice it. If you do, this creature deals 3 damage to that player. / Quando Maroto da Fornalha causar dano de combate a um jogador, você poderá sacrificá-lo. Se fizer isso, Maroto da Fornalha causará 3 pontos de dano àquele jogador.</t>
        </is>
      </c>
      <c r="E1929" s="11" t="inlineStr">
        <is>
          <t>{R}</t>
        </is>
      </c>
      <c r="F1929" s="11" t="inlineStr">
        <is>
          <t>Vermelho</t>
        </is>
      </c>
      <c r="G1929" s="8" t="n">
        <v>0.05</v>
      </c>
      <c r="H1929" s="11" t="inlineStr">
        <is>
          <t>New Phyrexia (NPH)</t>
        </is>
      </c>
      <c r="I1929" s="11" t="inlineStr">
        <is>
          <t>Não</t>
        </is>
      </c>
      <c r="J1929" s="11" t="n">
        <v>2011</v>
      </c>
      <c r="K1929" s="10" t="n">
        <v>46023</v>
      </c>
      <c r="L1929" s="11" t="n">
        <v>2</v>
      </c>
      <c r="M1929" s="8">
        <f>L1929*G1929</f>
        <v/>
      </c>
      <c r="P1929" s="9" t="n"/>
    </row>
    <row r="1930">
      <c r="A1930" s="11" t="inlineStr">
        <is>
          <t>Furtive Courier / Mensageira Furtiva</t>
        </is>
      </c>
      <c r="B1930" s="11" t="inlineStr">
        <is>
          <t>Creature — Merfolk Advisor / Criatura — Tritão Conselheiro</t>
        </is>
      </c>
      <c r="C1930" s="11" t="inlineStr">
        <is>
          <t>Uncommon / Incomum</t>
        </is>
      </c>
      <c r="D1930" s="11" t="inlineStr">
        <is>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is>
      </c>
      <c r="E1930" s="11" t="inlineStr">
        <is>
          <t>{2}{U}</t>
        </is>
      </c>
      <c r="F1930" s="11" t="inlineStr">
        <is>
          <t>Azul</t>
        </is>
      </c>
      <c r="G1930" s="8" t="n">
        <v>0.09</v>
      </c>
      <c r="H1930" s="11" t="inlineStr">
        <is>
          <t>Murders at Karlov Manor (MKM)</t>
        </is>
      </c>
      <c r="I1930" s="11" t="inlineStr">
        <is>
          <t>Não</t>
        </is>
      </c>
      <c r="J1930" s="11" t="n">
        <v>2024</v>
      </c>
      <c r="K1930" s="10" t="n">
        <v>46056</v>
      </c>
      <c r="L1930" s="11" t="n">
        <v>1</v>
      </c>
      <c r="M1930" s="8">
        <f>L1930*G1930</f>
        <v/>
      </c>
      <c r="P1930" s="9" t="n"/>
    </row>
    <row r="1931">
      <c r="A1931" s="11" t="inlineStr">
        <is>
          <t>Furtive Homunculus / Homúnculo Furtivo</t>
        </is>
      </c>
      <c r="B1931" s="11" t="inlineStr">
        <is>
          <t>Creature — Homunculus / Criatura — Homúnculo</t>
        </is>
      </c>
      <c r="C1931" s="11" t="inlineStr">
        <is>
          <t>Common / Comum</t>
        </is>
      </c>
      <c r="D1931" s="11" t="inlineStr">
        <is>
          <t>Skulk (This creature can't be blocked by creatures with greater power.) / Esquivo (Esta criatura não pode ser bloqueada por criaturas com poder superior ao dela.)</t>
        </is>
      </c>
      <c r="E1931" s="11" t="inlineStr">
        <is>
          <t>{1}{U}</t>
        </is>
      </c>
      <c r="F1931" s="11" t="inlineStr">
        <is>
          <t>Azul</t>
        </is>
      </c>
      <c r="G1931" s="8" t="n">
        <v>0.06</v>
      </c>
      <c r="H1931" s="11" t="inlineStr">
        <is>
          <t>Shadows over Innistrad (SOI)</t>
        </is>
      </c>
      <c r="I1931" s="11" t="inlineStr">
        <is>
          <t>Não</t>
        </is>
      </c>
      <c r="J1931" s="11" t="n">
        <v>2016</v>
      </c>
      <c r="K1931" s="10" t="n">
        <v>46024</v>
      </c>
      <c r="L1931" s="11" t="n">
        <v>3</v>
      </c>
      <c r="M1931" s="8">
        <f>L1931*G1931</f>
        <v/>
      </c>
      <c r="P1931" s="9" t="n"/>
    </row>
    <row r="1932">
      <c r="A1932" s="11" t="inlineStr">
        <is>
          <t>Fury of the Horde / Fúria da Horda</t>
        </is>
      </c>
      <c r="B1932" s="11" t="inlineStr">
        <is>
          <t>Feitiço</t>
        </is>
      </c>
      <c r="C1932" s="11" t="inlineStr">
        <is>
          <t>Rara</t>
        </is>
      </c>
      <c r="D1932" s="11"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1932" s="11" t="inlineStr">
        <is>
          <t>5RR</t>
        </is>
      </c>
      <c r="F1932" s="11" t="inlineStr">
        <is>
          <t>Vermelho</t>
        </is>
      </c>
      <c r="G1932" s="8" t="n">
        <v>17.95</v>
      </c>
      <c r="H1932" s="11" t="inlineStr">
        <is>
          <t>Duel Decks: Speed vs. Cunning</t>
        </is>
      </c>
      <c r="I1932" s="11" t="inlineStr">
        <is>
          <t>Não</t>
        </is>
      </c>
      <c r="J1932" s="11" t="n">
        <v>2014</v>
      </c>
      <c r="L1932" s="11" t="n">
        <v>1</v>
      </c>
      <c r="M1932" s="8">
        <f>L1932*G1932</f>
        <v/>
      </c>
      <c r="P1932" s="9" t="n"/>
    </row>
    <row r="1933">
      <c r="A1933" s="11" t="inlineStr">
        <is>
          <t>Futurist Forge</t>
        </is>
      </c>
      <c r="B1933" s="11" t="inlineStr">
        <is>
          <t>Artifact</t>
        </is>
      </c>
      <c r="C1933" s="11" t="inlineStr">
        <is>
          <t>Common / Comum</t>
        </is>
      </c>
      <c r="D1933" s="11" t="inlineStr">
        <is>
          <t>When this artifact enters, draw a card. {3}{U}, Sacrifice this artifact: Draw two cards.</t>
        </is>
      </c>
      <c r="E1933" s="11" t="inlineStr">
        <is>
          <t>{1}{U}</t>
        </is>
      </c>
      <c r="F1933" s="11" t="inlineStr">
        <is>
          <t>Azul</t>
        </is>
      </c>
      <c r="G1933" s="8" t="n">
        <v>0.18</v>
      </c>
      <c r="H1933" s="11" t="inlineStr">
        <is>
          <t>Marvel Super Heroes (MSH)</t>
        </is>
      </c>
      <c r="I1933" s="11" t="inlineStr">
        <is>
          <t>Não</t>
        </is>
      </c>
      <c r="J1933" s="11" t="n">
        <v>2026</v>
      </c>
      <c r="L1933" s="11" t="n">
        <v>1</v>
      </c>
      <c r="M1933" s="8">
        <f>L1933*G1933</f>
        <v/>
      </c>
      <c r="P1933" s="9" t="n"/>
    </row>
    <row r="1934">
      <c r="A1934" s="11" t="inlineStr">
        <is>
          <t>Futurist Sentinel / Sentinela Futurista</t>
        </is>
      </c>
      <c r="B1934" s="11" t="inlineStr">
        <is>
          <t>Artifact — Vehicle / Artefato — Veículo</t>
        </is>
      </c>
      <c r="C1934" s="11" t="inlineStr">
        <is>
          <t>Common / Comum</t>
        </is>
      </c>
      <c r="D1934" s="11"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934" s="11" t="inlineStr">
        <is>
          <t>{3}{U}</t>
        </is>
      </c>
      <c r="F1934" s="11" t="inlineStr">
        <is>
          <t>Azul</t>
        </is>
      </c>
      <c r="G1934" s="8" t="n">
        <v>0.06</v>
      </c>
      <c r="H1934" s="11" t="inlineStr">
        <is>
          <t>Kamigawa: Neon Dynasty (NEO)</t>
        </is>
      </c>
      <c r="I1934" s="11" t="inlineStr">
        <is>
          <t>Não</t>
        </is>
      </c>
      <c r="J1934" s="11" t="n">
        <v>2022</v>
      </c>
      <c r="K1934" s="10" t="n">
        <v>46179</v>
      </c>
      <c r="L1934" s="11" t="n">
        <v>3</v>
      </c>
      <c r="M1934" s="8">
        <f>L1934*G1934</f>
        <v/>
      </c>
      <c r="P1934" s="9" t="n"/>
    </row>
    <row r="1935">
      <c r="A1935" s="11" t="inlineStr">
        <is>
          <t>Fylgja</t>
        </is>
      </c>
      <c r="B1935" s="11" t="inlineStr">
        <is>
          <t>Encantar Criatura / Enchant Creature</t>
        </is>
      </c>
      <c r="C1935" s="11" t="inlineStr">
        <is>
          <t>Incomum / Uncommon</t>
        </is>
      </c>
      <c r="D1935" s="11" t="inlineStr">
        <is>
          <t>When Fylgja comes into play, put four healing counters on it. 0: Remove a healing counter from Fylgja to prevent 1 damage to creature Fylgja enchants. 2{W}: Put a healing counter on Fylgja.</t>
        </is>
      </c>
      <c r="E1935" s="11" t="inlineStr">
        <is>
          <t>{W}</t>
        </is>
      </c>
      <c r="F1935" s="11" t="inlineStr">
        <is>
          <t>Branco</t>
        </is>
      </c>
      <c r="G1935" s="8" t="n">
        <v>0.05</v>
      </c>
      <c r="H1935" s="11" t="inlineStr">
        <is>
          <t>Ice Age (ICE)</t>
        </is>
      </c>
      <c r="I1935" s="11" t="inlineStr">
        <is>
          <t>Não</t>
        </is>
      </c>
      <c r="J1935" s="11" t="n">
        <v>1995</v>
      </c>
      <c r="L1935" s="11" t="n">
        <v>2</v>
      </c>
      <c r="M1935" s="8">
        <f>L1935*G1935</f>
        <v/>
      </c>
      <c r="P1935" s="9" t="n"/>
    </row>
    <row r="1936">
      <c r="A1936" s="11" t="inlineStr">
        <is>
          <t>Fyndhorn Bow / Arco de Fyndhorn</t>
        </is>
      </c>
      <c r="B1936" s="11" t="inlineStr">
        <is>
          <t>Artifact</t>
        </is>
      </c>
      <c r="C1936" s="11" t="inlineStr">
        <is>
          <t>Uncommon / Incomum</t>
        </is>
      </c>
      <c r="D1936" s="11" t="inlineStr">
        <is>
          <t>{3}, {T}: Target creature gains first strike until end of turn.</t>
        </is>
      </c>
      <c r="E1936" s="11" t="inlineStr">
        <is>
          <t>{2}</t>
        </is>
      </c>
      <c r="F1936" s="11" t="inlineStr">
        <is>
          <t>Incolor</t>
        </is>
      </c>
      <c r="G1936" s="8" t="n">
        <v>0.5</v>
      </c>
      <c r="H1936" s="11" t="inlineStr">
        <is>
          <t>Ice Age (ICE)</t>
        </is>
      </c>
      <c r="I1936" s="11" t="inlineStr">
        <is>
          <t>Não</t>
        </is>
      </c>
      <c r="J1936" s="11" t="n">
        <v>1995</v>
      </c>
      <c r="L1936" s="11" t="n">
        <v>1</v>
      </c>
      <c r="M1936" s="8">
        <f>L1936*G1936</f>
        <v/>
      </c>
      <c r="P1936" s="9" t="n"/>
    </row>
    <row r="1937">
      <c r="A1937" s="11" t="inlineStr">
        <is>
          <t>Fyndhorn Elder / Ancião de Fyndhorn</t>
        </is>
      </c>
      <c r="B1937" s="11" t="inlineStr">
        <is>
          <t>Creature — Elf Druid / Criatura — Elfo</t>
        </is>
      </c>
      <c r="C1937" s="11" t="inlineStr">
        <is>
          <t>Uncommon / Incomum</t>
        </is>
      </c>
      <c r="D1937" s="11" t="inlineStr">
        <is>
          <t>{T}: Add {G}{G}. / {T}: Adiciona {G}{G} à sua reserva de mana.</t>
        </is>
      </c>
      <c r="E1937" s="11" t="inlineStr">
        <is>
          <t>{2}{G}</t>
        </is>
      </c>
      <c r="F1937" s="11" t="inlineStr">
        <is>
          <t>Verde</t>
        </is>
      </c>
      <c r="G1937" s="8" t="n">
        <v>0.07000000000000001</v>
      </c>
      <c r="H1937" s="11" t="inlineStr">
        <is>
          <t>Fifth Edition (5ED)</t>
        </is>
      </c>
      <c r="I1937" s="11" t="inlineStr">
        <is>
          <t>Não</t>
        </is>
      </c>
      <c r="J1937" s="11" t="n">
        <v>1997</v>
      </c>
      <c r="K1937" s="10" t="n">
        <v>46023</v>
      </c>
      <c r="L1937" s="11" t="n">
        <v>1</v>
      </c>
      <c r="M1937" s="8">
        <f>L1937*G1937</f>
        <v/>
      </c>
      <c r="P1937" s="9" t="n"/>
    </row>
    <row r="1938">
      <c r="A1938" s="11" t="inlineStr">
        <is>
          <t>Gaea's Gift / Presente de Gaia</t>
        </is>
      </c>
      <c r="B1938" s="11" t="inlineStr">
        <is>
          <t>Instant / Mágica Instantânea</t>
        </is>
      </c>
      <c r="C1938" s="11" t="inlineStr">
        <is>
          <t>Common / Comum</t>
        </is>
      </c>
      <c r="D1938" s="11"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938" s="11" t="inlineStr">
        <is>
          <t>{1}{G}</t>
        </is>
      </c>
      <c r="F1938" s="11" t="inlineStr">
        <is>
          <t>Verde</t>
        </is>
      </c>
      <c r="G1938" s="8" t="n">
        <v>1.81</v>
      </c>
      <c r="H1938" s="11" t="inlineStr">
        <is>
          <t>The Brothers' War (BRO)</t>
        </is>
      </c>
      <c r="I1938" s="11" t="inlineStr">
        <is>
          <t>Não</t>
        </is>
      </c>
      <c r="J1938" s="11" t="n">
        <v>2022</v>
      </c>
      <c r="L1938" s="11" t="n">
        <v>1</v>
      </c>
      <c r="M1938" s="8">
        <f>L1938*G1938</f>
        <v/>
      </c>
      <c r="P1938" s="9" t="n"/>
    </row>
    <row r="1939">
      <c r="A1939" s="11" t="inlineStr">
        <is>
          <t>Gaelicat / Gato Gaélico</t>
        </is>
      </c>
      <c r="B1939" s="11" t="inlineStr">
        <is>
          <t>Criatura — Gato</t>
        </is>
      </c>
      <c r="C1939" s="11" t="inlineStr">
        <is>
          <t>Comum</t>
        </is>
      </c>
      <c r="D1939" s="11" t="inlineStr">
        <is>
          <t>Voar, vigilância. Enquanto você controlar dois ou mais artefatos, esta criatura receberá +2/+0.</t>
        </is>
      </c>
      <c r="E1939" s="11" t="inlineStr">
        <is>
          <t>2{W}</t>
        </is>
      </c>
      <c r="F1939" s="11" t="inlineStr">
        <is>
          <t>Branco</t>
        </is>
      </c>
      <c r="G1939" s="8" t="n">
        <v>0.05</v>
      </c>
      <c r="H1939" s="11" t="inlineStr">
        <is>
          <t>Final Fantasy</t>
        </is>
      </c>
      <c r="I1939" s="11" t="inlineStr">
        <is>
          <t>Não</t>
        </is>
      </c>
      <c r="J1939" s="11" t="n">
        <v>2025</v>
      </c>
      <c r="K1939" s="10" t="n">
        <v>46082</v>
      </c>
      <c r="L1939" s="11" t="n">
        <v>7</v>
      </c>
      <c r="M1939" s="8">
        <f>L1939*G1939</f>
        <v/>
      </c>
      <c r="P1939" s="9" t="n"/>
    </row>
    <row r="1940">
      <c r="A1940" s="11" t="inlineStr">
        <is>
          <t>Gaelicat / Gato Gaélico</t>
        </is>
      </c>
      <c r="B1940" s="11" t="inlineStr">
        <is>
          <t>Criatura — Gato</t>
        </is>
      </c>
      <c r="C1940" s="11" t="inlineStr">
        <is>
          <t>Comum</t>
        </is>
      </c>
      <c r="D1940" s="11" t="inlineStr">
        <is>
          <t>Voar, vigilância. Enquanto você controlar dois ou mais artefatos, esta criatura receberá +2/+0.</t>
        </is>
      </c>
      <c r="E1940" s="11" t="inlineStr">
        <is>
          <t>2{W}</t>
        </is>
      </c>
      <c r="F1940" s="11" t="inlineStr">
        <is>
          <t>Branco</t>
        </is>
      </c>
      <c r="G1940" s="8" t="n">
        <v>0.25</v>
      </c>
      <c r="H1940" s="11" t="inlineStr">
        <is>
          <t>Final Fantasy</t>
        </is>
      </c>
      <c r="I1940" s="11" t="inlineStr">
        <is>
          <t>Sim</t>
        </is>
      </c>
      <c r="J1940" s="11" t="n">
        <v>2025</v>
      </c>
      <c r="K1940" s="10" t="n">
        <v>46082</v>
      </c>
      <c r="L1940" s="11" t="n">
        <v>2</v>
      </c>
      <c r="M1940" s="8">
        <f>L1940*G1940</f>
        <v/>
      </c>
      <c r="P1940" s="9" t="n"/>
    </row>
    <row r="1941">
      <c r="A1941" s="11" t="inlineStr">
        <is>
          <t>Gaius van Baelsar</t>
        </is>
      </c>
      <c r="B1941" s="11" t="inlineStr">
        <is>
          <t>Legendary Creature — Human Soldier</t>
        </is>
      </c>
      <c r="C1941" s="11" t="inlineStr">
        <is>
          <t>Incomum</t>
        </is>
      </c>
      <c r="D1941" s="11" t="inlineStr">
        <is>
          <t>When Gaius van Baelsar enters, choose one — • Each player sacrifices a creature token of their choice. • Each player sacrifices a nontoken creature of their choice. • Each player sacrifices an enchantment of their choice.</t>
        </is>
      </c>
      <c r="E1941" s="11" t="inlineStr">
        <is>
          <t>2BB</t>
        </is>
      </c>
      <c r="F1941" s="11" t="inlineStr">
        <is>
          <t>Preta</t>
        </is>
      </c>
      <c r="G1941" s="8" t="n">
        <v>0.25</v>
      </c>
      <c r="H1941" s="11" t="inlineStr">
        <is>
          <t>Final Fantasy (FFXIV)</t>
        </is>
      </c>
      <c r="I1941" s="11" t="inlineStr">
        <is>
          <t>Não</t>
        </is>
      </c>
      <c r="J1941" s="11" t="n">
        <v>2025</v>
      </c>
      <c r="K1941" s="10" t="n">
        <v>46056</v>
      </c>
      <c r="L1941" s="11" t="n">
        <v>2</v>
      </c>
      <c r="M1941" s="8">
        <f>L1941*G1941</f>
        <v/>
      </c>
      <c r="P1941" s="9" t="n"/>
    </row>
    <row r="1942">
      <c r="A1942" s="11" t="inlineStr">
        <is>
          <t>Galadriel, Elven-Queen / Galadriel, Rainha Élfica</t>
        </is>
      </c>
      <c r="B1942" s="11" t="inlineStr">
        <is>
          <t>Legendary Creature — Elf Noble / Criatura Lendária — Elfo Nobre</t>
        </is>
      </c>
      <c r="C1942" s="11" t="inlineStr">
        <is>
          <t>Mythic / Mítica</t>
        </is>
      </c>
      <c r="D1942" s="11"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942" s="11" t="inlineStr">
        <is>
          <t>{2}{G}{U}</t>
        </is>
      </c>
      <c r="F1942" s="11" t="inlineStr">
        <is>
          <t>Verde, Azul</t>
        </is>
      </c>
      <c r="G1942" s="8" t="n">
        <v>1.76</v>
      </c>
      <c r="H1942" s="11" t="inlineStr">
        <is>
          <t>Tales of Middle-earth Commander (LTC)</t>
        </is>
      </c>
      <c r="I1942" s="11" t="inlineStr">
        <is>
          <t>Não</t>
        </is>
      </c>
      <c r="J1942" s="11" t="n">
        <v>2023</v>
      </c>
      <c r="K1942" s="10" t="n">
        <v>46146</v>
      </c>
      <c r="L1942" s="11" t="n">
        <v>1</v>
      </c>
      <c r="M1942" s="8">
        <f>L1942*G1942</f>
        <v/>
      </c>
      <c r="P1942" s="9" t="n"/>
    </row>
    <row r="1943">
      <c r="A1943" s="11" t="inlineStr">
        <is>
          <t>Galestrike / Golpe do Vendaval</t>
        </is>
      </c>
      <c r="B1943" s="11" t="inlineStr">
        <is>
          <t>Instant / Mágica Instantânea</t>
        </is>
      </c>
      <c r="C1943" s="11" t="inlineStr">
        <is>
          <t>Uncommon / Incomum</t>
        </is>
      </c>
      <c r="D1943" s="11" t="inlineStr">
        <is>
          <t>Return target tapped creature to its owner's hand. Draw a card. / Devolva a criatura virada alvo para a mão de seu dono. Compre um card.</t>
        </is>
      </c>
      <c r="E1943" s="11" t="inlineStr">
        <is>
          <t>{2}{U}</t>
        </is>
      </c>
      <c r="F1943" s="11" t="inlineStr">
        <is>
          <t>Azul</t>
        </is>
      </c>
      <c r="G1943" s="8" t="n">
        <v>0.08</v>
      </c>
      <c r="H1943" s="11" t="inlineStr">
        <is>
          <t>Amonkhet (AKH)</t>
        </is>
      </c>
      <c r="I1943" s="11" t="inlineStr">
        <is>
          <t>Não</t>
        </is>
      </c>
      <c r="J1943" s="11" t="n">
        <v>2017</v>
      </c>
      <c r="L1943" s="11" t="n">
        <v>1</v>
      </c>
      <c r="M1943" s="8">
        <f>L1943*G1943</f>
        <v/>
      </c>
      <c r="P1943" s="9" t="n"/>
    </row>
    <row r="1944">
      <c r="A1944" s="11" t="inlineStr">
        <is>
          <t>Gallant Fowlknight</t>
        </is>
      </c>
      <c r="B1944" s="11" t="inlineStr">
        <is>
          <t>Creature — Kithkin Knight</t>
        </is>
      </c>
      <c r="C1944" s="11" t="inlineStr">
        <is>
          <t>Common / Comum</t>
        </is>
      </c>
      <c r="D1944" s="11" t="inlineStr">
        <is>
          <t>When this creature enters, creatures you control get +1/+0 until end of turn. Kithkin creatures you control also gain first strike until end of turn.</t>
        </is>
      </c>
      <c r="E1944" s="11" t="inlineStr">
        <is>
          <t>{3}{W}</t>
        </is>
      </c>
      <c r="F1944" s="11" t="inlineStr">
        <is>
          <t>Branco</t>
        </is>
      </c>
      <c r="G1944" s="8" t="n">
        <v>0.1</v>
      </c>
      <c r="H1944" s="11" t="inlineStr">
        <is>
          <t>Lorwyn Eclipsed (ECL)</t>
        </is>
      </c>
      <c r="I1944" s="11" t="inlineStr">
        <is>
          <t>Não</t>
        </is>
      </c>
      <c r="J1944" s="11" t="n">
        <v>2026</v>
      </c>
      <c r="K1944" s="10" t="n">
        <v>46115</v>
      </c>
      <c r="L1944" s="11" t="n">
        <v>2</v>
      </c>
      <c r="M1944" s="8">
        <f>L1944*G1944</f>
        <v/>
      </c>
      <c r="P1944" s="9" t="n"/>
    </row>
    <row r="1945">
      <c r="A1945" s="11" t="inlineStr">
        <is>
          <t>Gallant Strike</t>
        </is>
      </c>
      <c r="B1945" s="11" t="inlineStr">
        <is>
          <t>Instant</t>
        </is>
      </c>
      <c r="C1945" s="11" t="inlineStr">
        <is>
          <t>Uncommon / Incomum</t>
        </is>
      </c>
      <c r="D1945" s="11" t="inlineStr">
        <is>
          <t>Destroy target creature with toughness 4 or greater. Cycling {2} ({2}, Discard this card: Draw a card.)</t>
        </is>
      </c>
      <c r="E1945" s="11" t="inlineStr">
        <is>
          <t>{1}{W}</t>
        </is>
      </c>
      <c r="F1945" s="11" t="inlineStr">
        <is>
          <t>Branco</t>
        </is>
      </c>
      <c r="G1945" s="8" t="n">
        <v>0.13</v>
      </c>
      <c r="H1945" s="11" t="inlineStr">
        <is>
          <t>Aetherdrift (DFT)</t>
        </is>
      </c>
      <c r="I1945" s="11" t="inlineStr">
        <is>
          <t>Não</t>
        </is>
      </c>
      <c r="J1945" s="11" t="n">
        <v>2025</v>
      </c>
      <c r="L1945" s="11" t="n">
        <v>1</v>
      </c>
      <c r="M1945" s="8">
        <f>L1945*G1945</f>
        <v/>
      </c>
      <c r="P1945" s="9" t="n"/>
    </row>
    <row r="1946">
      <c r="A1946" s="11" t="inlineStr">
        <is>
          <t>Gallantry / Galanteria</t>
        </is>
      </c>
      <c r="B1946" s="11" t="inlineStr">
        <is>
          <t>Instant / Mágica Instantânea</t>
        </is>
      </c>
      <c r="C1946" s="11" t="inlineStr">
        <is>
          <t>Uncommon / Incomum</t>
        </is>
      </c>
      <c r="D1946" s="11" t="inlineStr">
        <is>
          <t>Target blocking creature gets +4/+4 until end of turn. Draw a card. / A criatura alvo bloqueadora recebe +4/+4 até o final do turno. Compre um card.</t>
        </is>
      </c>
      <c r="E1946" s="11" t="inlineStr">
        <is>
          <t>{1}{W}</t>
        </is>
      </c>
      <c r="F1946" s="11" t="inlineStr">
        <is>
          <t>Branco</t>
        </is>
      </c>
      <c r="G1946" s="8" t="n">
        <v>0.17</v>
      </c>
      <c r="H1946" s="11" t="inlineStr">
        <is>
          <t>Tempest (TMP)</t>
        </is>
      </c>
      <c r="I1946" s="11" t="inlineStr">
        <is>
          <t>Não</t>
        </is>
      </c>
      <c r="J1946" s="11" t="n">
        <v>1997</v>
      </c>
      <c r="L1946" s="11" t="n">
        <v>1</v>
      </c>
      <c r="M1946" s="8">
        <f>L1946*G1946</f>
        <v/>
      </c>
      <c r="P1946" s="9" t="n"/>
    </row>
    <row r="1947">
      <c r="A1947" s="11" t="inlineStr">
        <is>
          <t>Galuf's Final Act / Ato Final de Galuf</t>
        </is>
      </c>
      <c r="B1947" s="11" t="inlineStr">
        <is>
          <t>Mágica Instantânea</t>
        </is>
      </c>
      <c r="C1947" s="11" t="inlineStr">
        <is>
          <t>Incomum</t>
        </is>
      </c>
      <c r="D1947" s="11" t="inlineStr">
        <is>
          <t>Até o final do turno, a criatura alvo recebe +1/+0 e ganha "Quando esta criatura morrer, coloque uma quantidade de marcadores +1/+1 igual ao poder dela em até uma criatura alvo."</t>
        </is>
      </c>
      <c r="E1947" s="11" t="inlineStr">
        <is>
          <t>1{G}</t>
        </is>
      </c>
      <c r="F1947" s="11" t="inlineStr">
        <is>
          <t>Verde</t>
        </is>
      </c>
      <c r="G1947" s="8" t="n">
        <v>0.18</v>
      </c>
      <c r="H1947" s="11" t="inlineStr">
        <is>
          <t>Final Fantasy</t>
        </is>
      </c>
      <c r="I1947" s="11" t="inlineStr">
        <is>
          <t>Não</t>
        </is>
      </c>
      <c r="J1947" s="11" t="n">
        <v>2025</v>
      </c>
      <c r="L1947" s="11" t="n">
        <v>3</v>
      </c>
      <c r="M1947" s="8">
        <f>L1947*G1947</f>
        <v/>
      </c>
      <c r="P1947" s="9" t="n"/>
    </row>
    <row r="1948">
      <c r="A1948" s="11" t="inlineStr">
        <is>
          <t>Galvanic Alchemist / Alquimista Galvânico</t>
        </is>
      </c>
      <c r="B1948" s="11" t="inlineStr">
        <is>
          <t>Creature — Human Wizard / Criatura — Humano Mago</t>
        </is>
      </c>
      <c r="C1948" s="11" t="inlineStr">
        <is>
          <t>Common / Comum</t>
        </is>
      </c>
      <c r="D1948" s="11"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948" s="11" t="inlineStr">
        <is>
          <t>{2}{U}</t>
        </is>
      </c>
      <c r="F1948" s="11" t="inlineStr">
        <is>
          <t>Azul</t>
        </is>
      </c>
      <c r="G1948" s="8" t="n">
        <v>0.2</v>
      </c>
      <c r="H1948" s="11" t="inlineStr">
        <is>
          <t>Avacyn Restored (AVR)</t>
        </is>
      </c>
      <c r="I1948" s="11" t="inlineStr">
        <is>
          <t>Não</t>
        </is>
      </c>
      <c r="J1948" s="11" t="n">
        <v>2012</v>
      </c>
      <c r="K1948" s="10" t="n">
        <v>46113</v>
      </c>
      <c r="L1948" s="11" t="n">
        <v>1</v>
      </c>
      <c r="M1948" s="8">
        <f>L1948*G1948</f>
        <v/>
      </c>
      <c r="P1948" s="9" t="n"/>
    </row>
    <row r="1949">
      <c r="A1949" s="11" t="inlineStr">
        <is>
          <t>Galvanic Blast / Explosão Galvânica</t>
        </is>
      </c>
      <c r="B1949" s="11" t="inlineStr">
        <is>
          <t>Instant / Mágica Instantânea</t>
        </is>
      </c>
      <c r="C1949" s="11" t="inlineStr">
        <is>
          <t>Common / Comum</t>
        </is>
      </c>
      <c r="D1949" s="11"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949" s="11" t="inlineStr">
        <is>
          <t>{R}</t>
        </is>
      </c>
      <c r="F1949" s="11" t="inlineStr">
        <is>
          <t>Vermelho</t>
        </is>
      </c>
      <c r="G1949" s="8" t="n">
        <v>12.26</v>
      </c>
      <c r="H1949" s="11" t="inlineStr">
        <is>
          <t>Scars of Mirrodin (SOM)</t>
        </is>
      </c>
      <c r="I1949" s="11" t="inlineStr">
        <is>
          <t>Não</t>
        </is>
      </c>
      <c r="J1949" s="11" t="n">
        <v>2010</v>
      </c>
      <c r="L1949" s="11" t="n">
        <v>4</v>
      </c>
      <c r="M1949" s="8">
        <f>L1949*G1949</f>
        <v/>
      </c>
      <c r="P1949" s="9" t="n"/>
    </row>
    <row r="1950">
      <c r="A1950" s="11" t="inlineStr">
        <is>
          <t>Galvanic Key</t>
        </is>
      </c>
      <c r="B1950" s="11" t="inlineStr">
        <is>
          <t>Artifact</t>
        </is>
      </c>
      <c r="C1950" s="11" t="inlineStr">
        <is>
          <t>Uncommon</t>
        </is>
      </c>
      <c r="D1950" s="11" t="inlineStr">
        <is>
          <t>You may play Galvanic Key any time you could play an instant. {3}, {T}: Untap target artifact.</t>
        </is>
      </c>
      <c r="E1950" s="11" t="inlineStr">
        <is>
          <t>{2}</t>
        </is>
      </c>
      <c r="F1950" s="11" t="inlineStr">
        <is>
          <t>Colorless</t>
        </is>
      </c>
      <c r="G1950" s="8" t="n">
        <v>0.05</v>
      </c>
      <c r="H1950" s="11" t="inlineStr">
        <is>
          <t>Mirrodin (MRD)</t>
        </is>
      </c>
      <c r="I1950" s="11" t="inlineStr">
        <is>
          <t>Não</t>
        </is>
      </c>
      <c r="J1950" s="11" t="n">
        <v>2003</v>
      </c>
      <c r="L1950" s="11" t="n">
        <v>1</v>
      </c>
      <c r="M1950" s="8">
        <f>L1950*G1950</f>
        <v/>
      </c>
      <c r="P1950" s="9" t="n"/>
    </row>
    <row r="1951">
      <c r="A1951" s="11" t="inlineStr">
        <is>
          <t>Galvanizing Sawship / Nauserra Galvanizante</t>
        </is>
      </c>
      <c r="B1951" s="11" t="inlineStr">
        <is>
          <t>Artefato — Nave Espacial</t>
        </is>
      </c>
      <c r="C1951" s="11" t="inlineStr">
        <is>
          <t>Incomum</t>
        </is>
      </c>
      <c r="D1951" s="11" t="inlineStr">
        <is>
          <t>Estação (Vire outra criatura que você controla: Coloque marcadores de carga iguais ao poder dela nesta Nave Espacial. Estacione somente como um feitiço. É uma criatura artefato enquanto tiver 3+.) Voar, ímpeto</t>
        </is>
      </c>
      <c r="E1951" s="11" t="inlineStr">
        <is>
          <t>5{R}</t>
        </is>
      </c>
      <c r="F1951" s="11" t="inlineStr">
        <is>
          <t>Vermelho</t>
        </is>
      </c>
      <c r="G1951" s="8" t="n">
        <v>0.26</v>
      </c>
      <c r="H1951" s="11" t="inlineStr">
        <is>
          <t>Edge of Eternity</t>
        </is>
      </c>
      <c r="I1951" s="11" t="inlineStr">
        <is>
          <t>Sim</t>
        </is>
      </c>
      <c r="J1951" s="11" t="n">
        <v>2025</v>
      </c>
      <c r="K1951" s="10" t="n">
        <v>46148</v>
      </c>
      <c r="L1951" s="11" t="n">
        <v>1</v>
      </c>
      <c r="M1951" s="8">
        <f>L1951*G1951</f>
        <v/>
      </c>
      <c r="P1951" s="9" t="n"/>
    </row>
    <row r="1952">
      <c r="A1952" s="11" t="inlineStr">
        <is>
          <t>Game-Trail Changeling / Morfolóide Trilha-de-Caça</t>
        </is>
      </c>
      <c r="B1952" s="11" t="inlineStr">
        <is>
          <t>Creature — Shapeshifter / Criatura — Metamorfo</t>
        </is>
      </c>
      <c r="C1952" s="11" t="inlineStr">
        <is>
          <t>Common / Comum</t>
        </is>
      </c>
      <c r="D1952" s="11" t="inlineStr">
        <is>
          <t>Changeling (This card is every creature type.) Trample / Morfolóide (Este card é de todos os tipos de criatura sempre.) Atropelar</t>
        </is>
      </c>
      <c r="E1952" s="11" t="inlineStr">
        <is>
          <t>{3}{G}{G}</t>
        </is>
      </c>
      <c r="F1952" s="11" t="inlineStr">
        <is>
          <t>Verde</t>
        </is>
      </c>
      <c r="G1952" s="8" t="n">
        <v>0.06</v>
      </c>
      <c r="H1952" s="11" t="inlineStr">
        <is>
          <t>Morningtide (MOR)</t>
        </is>
      </c>
      <c r="I1952" s="11" t="inlineStr">
        <is>
          <t>Não</t>
        </is>
      </c>
      <c r="J1952" s="11" t="n">
        <v>2008</v>
      </c>
      <c r="K1952" s="10" t="n">
        <v>46116</v>
      </c>
      <c r="L1952" s="11" t="n">
        <v>1</v>
      </c>
      <c r="M1952" s="8">
        <f>L1952*G1952</f>
        <v/>
      </c>
      <c r="P1952" s="9" t="n"/>
    </row>
    <row r="1953">
      <c r="A1953" s="11" t="inlineStr">
        <is>
          <t>Gandalf, Amigo do Condado / Gandalf, Friend of the Shire</t>
        </is>
      </c>
      <c r="B1953" s="11" t="inlineStr">
        <is>
          <t>Criatura Lendária — Avatar Mago</t>
        </is>
      </c>
      <c r="C1953" s="11" t="inlineStr">
        <is>
          <t>Incomum</t>
        </is>
      </c>
      <c r="D1953" s="11" t="inlineStr">
        <is>
          <t>Lampejo. Você pode conjurar mágicas de feitiço como se tivessem lampejo. Toda vez que o Anel tentar você, se você escolher uma criatura que não seja Gandalf, Amigo do Condado, como seu Guardião do Anel, compre um card.</t>
        </is>
      </c>
      <c r="E1953" s="11" t="inlineStr">
        <is>
          <t>3{U}</t>
        </is>
      </c>
      <c r="F1953" s="11" t="inlineStr">
        <is>
          <t>Azul</t>
        </is>
      </c>
      <c r="G1953" s="8" t="n">
        <v>0.5</v>
      </c>
      <c r="H1953" s="11" t="inlineStr">
        <is>
          <t>The Lord of the Rings: Tales of Middle-earth (LTR)</t>
        </is>
      </c>
      <c r="I1953" s="11" t="inlineStr">
        <is>
          <t>Não</t>
        </is>
      </c>
      <c r="J1953" s="11" t="n">
        <v>2023</v>
      </c>
      <c r="K1953" s="10" t="n">
        <v>46114</v>
      </c>
      <c r="L1953" s="11" t="n">
        <v>2</v>
      </c>
      <c r="M1953" s="8">
        <f>L1953*G1953</f>
        <v/>
      </c>
      <c r="P1953" s="9" t="n"/>
    </row>
    <row r="1954">
      <c r="A1954" s="11" t="inlineStr">
        <is>
          <t>Gangly Stompling</t>
        </is>
      </c>
      <c r="B1954" s="11" t="inlineStr">
        <is>
          <t>Creature — Shapeshifter</t>
        </is>
      </c>
      <c r="C1954" s="11" t="inlineStr">
        <is>
          <t>Common / Comum</t>
        </is>
      </c>
      <c r="D1954" s="11" t="inlineStr">
        <is>
          <t>Changeling (This card is every creature type.) Trample</t>
        </is>
      </c>
      <c r="E1954" s="11" t="inlineStr">
        <is>
          <t>{2}{R/G}</t>
        </is>
      </c>
      <c r="F1954" s="11" t="inlineStr">
        <is>
          <t>Verde, Vermelho</t>
        </is>
      </c>
      <c r="G1954" s="8" t="n">
        <v>0.11</v>
      </c>
      <c r="H1954" s="11" t="inlineStr">
        <is>
          <t>Lorwyn Eclipsed (ECL)</t>
        </is>
      </c>
      <c r="I1954" s="11" t="inlineStr">
        <is>
          <t>Não</t>
        </is>
      </c>
      <c r="J1954" s="11" t="n">
        <v>2026</v>
      </c>
      <c r="K1954" s="10" t="n">
        <v>46057</v>
      </c>
      <c r="L1954" s="11" t="n">
        <v>2</v>
      </c>
      <c r="M1954" s="8">
        <f>L1954*G1954</f>
        <v/>
      </c>
      <c r="P1954" s="9" t="n"/>
    </row>
    <row r="1955">
      <c r="A1955" s="11" t="inlineStr">
        <is>
          <t>Gangrenous Zombies / Zumbis Gangrenosos</t>
        </is>
      </c>
      <c r="B1955" s="11" t="inlineStr">
        <is>
          <t>Creature — Zombie</t>
        </is>
      </c>
      <c r="C1955" s="11" t="inlineStr">
        <is>
          <t>Common / Comum</t>
        </is>
      </c>
      <c r="D1955" s="11" t="inlineStr">
        <is>
          <t>{T}, Sacrifice this creature: This creature deals 1 damage to each creature and each player. If you control a snow Swamp, this creature deals 2 damage to each creature and each player instead.</t>
        </is>
      </c>
      <c r="E1955" s="11" t="inlineStr">
        <is>
          <t>{1}{B}{B}</t>
        </is>
      </c>
      <c r="F1955" s="11" t="inlineStr">
        <is>
          <t>Preto</t>
        </is>
      </c>
      <c r="G1955" s="8" t="n">
        <v>0.1</v>
      </c>
      <c r="H1955" s="11" t="inlineStr">
        <is>
          <t>Ice Age (ICE)</t>
        </is>
      </c>
      <c r="I1955" s="11" t="inlineStr">
        <is>
          <t>Não</t>
        </is>
      </c>
      <c r="J1955" s="11" t="n">
        <v>1995</v>
      </c>
      <c r="K1955" s="10" t="n">
        <v>46055</v>
      </c>
      <c r="L1955" s="11" t="n">
        <v>3</v>
      </c>
      <c r="M1955" s="8">
        <f>L1955*G1955</f>
        <v/>
      </c>
      <c r="P1955" s="9" t="n"/>
    </row>
    <row r="1956">
      <c r="A1956" s="11" t="inlineStr">
        <is>
          <t>Garna, the Bloodflame / Garna, a Chama Sanguínea</t>
        </is>
      </c>
      <c r="B1956" s="11" t="inlineStr">
        <is>
          <t>Legendary Creature — Human Warrior / Criatura Lendária — Humano Guerreiro</t>
        </is>
      </c>
      <c r="C1956" s="11" t="inlineStr">
        <is>
          <t>Uncommon / Incomum</t>
        </is>
      </c>
      <c r="D1956" s="11" t="inlineStr">
        <is>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is>
      </c>
      <c r="E1956" s="11" t="inlineStr">
        <is>
          <t>{3}{B}{R}</t>
        </is>
      </c>
      <c r="F1956" s="11" t="inlineStr">
        <is>
          <t>Preto, Vermelho</t>
        </is>
      </c>
      <c r="G1956" s="8" t="n">
        <v>0.05</v>
      </c>
      <c r="H1956" s="11" t="inlineStr">
        <is>
          <t>Ultimate Masters (UMA)</t>
        </is>
      </c>
      <c r="I1956" s="11" t="inlineStr">
        <is>
          <t>Não</t>
        </is>
      </c>
      <c r="J1956" s="11" t="n">
        <v>2018</v>
      </c>
      <c r="K1956" s="10" t="n">
        <v>46084</v>
      </c>
      <c r="L1956" s="11" t="n">
        <v>1</v>
      </c>
      <c r="M1956" s="8">
        <f>L1956*G1956</f>
        <v/>
      </c>
      <c r="P1956" s="9" t="n"/>
    </row>
    <row r="1957">
      <c r="A1957" s="11" t="inlineStr">
        <is>
          <t>Garnet, Princess of Alexandria / Garnet, Princesa de Alexandria</t>
        </is>
      </c>
      <c r="B1957" s="11" t="inlineStr">
        <is>
          <t>Criatura Lendária — Humano Nobre Clerigo</t>
        </is>
      </c>
      <c r="C1957" s="11" t="inlineStr">
        <is>
          <t>Incomum</t>
        </is>
      </c>
      <c r="D1957" s="11" t="inlineStr">
        <is>
          <t>Vínculo com a vida. Sempre que Garnet atacar, você poderá remover um marcador de conhecimento de cada um de qualquer número de Sagas que você controla. Coloque um marcador +1/+1 em Garnet para cada marcador de conhecimento removido deste modo.</t>
        </is>
      </c>
      <c r="E1957" s="11" t="inlineStr">
        <is>
          <t>{G}{W}</t>
        </is>
      </c>
      <c r="F1957" s="11" t="inlineStr">
        <is>
          <t>Verde/Branco</t>
        </is>
      </c>
      <c r="G1957" s="8" t="n">
        <v>0.32</v>
      </c>
      <c r="H1957" s="11" t="inlineStr">
        <is>
          <t>Final Fantasy</t>
        </is>
      </c>
      <c r="I1957" s="11" t="inlineStr">
        <is>
          <t>Não</t>
        </is>
      </c>
      <c r="J1957" s="11" t="n">
        <v>2025</v>
      </c>
      <c r="K1957" s="10" t="n">
        <v>46055</v>
      </c>
      <c r="L1957" s="11" t="n">
        <v>1</v>
      </c>
      <c r="M1957" s="8">
        <f>L1957*G1957</f>
        <v/>
      </c>
      <c r="P1957" s="9" t="n"/>
    </row>
    <row r="1958">
      <c r="A1958" s="11" t="inlineStr">
        <is>
          <t>Garrison Excavator / Escavador da Guarnição</t>
        </is>
      </c>
      <c r="B1958" s="11" t="inlineStr">
        <is>
          <t>Creature — Orc Sorcerer / Criatura — Orc Feiticeiro</t>
        </is>
      </c>
      <c r="C1958" s="11" t="inlineStr">
        <is>
          <t>Uncommon / Incomum</t>
        </is>
      </c>
      <c r="D1958" s="11"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1958" s="11" t="inlineStr">
        <is>
          <t>{3}{R}</t>
        </is>
      </c>
      <c r="F1958" s="11" t="inlineStr">
        <is>
          <t>Vermelho</t>
        </is>
      </c>
      <c r="G1958" s="8" t="n">
        <v>0.18</v>
      </c>
      <c r="H1958" s="11" t="inlineStr">
        <is>
          <t>Shadows of Sothia (SOS)</t>
        </is>
      </c>
      <c r="I1958" s="11" t="inlineStr">
        <is>
          <t>Não</t>
        </is>
      </c>
      <c r="J1958" s="11" t="n">
        <v>2026</v>
      </c>
      <c r="K1958" s="10" t="n">
        <v>46115</v>
      </c>
      <c r="L1958" s="11" t="n">
        <v>1</v>
      </c>
      <c r="M1958" s="8">
        <f>L1958*G1958</f>
        <v/>
      </c>
      <c r="P1958" s="9" t="n"/>
    </row>
    <row r="1959">
      <c r="A1959" s="11" t="inlineStr">
        <is>
          <t>Garruk Wildspeaker / Garruk Falabravo</t>
        </is>
      </c>
      <c r="B1959" s="11" t="inlineStr">
        <is>
          <t>Legendary Planeswalker — Garruk / Planeswalker — Garruk</t>
        </is>
      </c>
      <c r="C1959" s="11" t="inlineStr">
        <is>
          <t>Rare / Rara</t>
        </is>
      </c>
      <c r="D1959" s="11">
        <f>+1: Untap two target lands. −1: Create a 3/3 green Beast creature token. −4: Creatures you control get +3/+3 and gain trample until end of turn. / +1: Desvire dois terrenos alvo. -1: Coloque no campo de batalha uma ficha de criatura verde 3/3 do tipo Besta. -4: As criaturas que você controla recebem +3/+3 e ganham atropelar até o final do turno.</f>
        <v/>
      </c>
      <c r="E1959" s="11" t="inlineStr">
        <is>
          <t>{2}{G}{G}</t>
        </is>
      </c>
      <c r="F1959" s="11" t="inlineStr">
        <is>
          <t>Verde</t>
        </is>
      </c>
      <c r="G1959" s="8" t="n">
        <v>6.83</v>
      </c>
      <c r="H1959" s="11" t="inlineStr">
        <is>
          <t>Lorwyn (LRW)</t>
        </is>
      </c>
      <c r="I1959" s="11" t="inlineStr">
        <is>
          <t>Não</t>
        </is>
      </c>
      <c r="J1959" s="11" t="n">
        <v>2007</v>
      </c>
      <c r="L1959" s="11" t="n">
        <v>1</v>
      </c>
      <c r="M1959" s="8">
        <f>L1959*G1959</f>
        <v/>
      </c>
      <c r="N1959" s="11" t="inlineStr">
        <is>
          <t>Pasta</t>
        </is>
      </c>
      <c r="P1959" s="9" t="n"/>
    </row>
    <row r="1960">
      <c r="A1960" s="11" t="inlineStr">
        <is>
          <t>Garruk's Companion / Companheiro de Garruk</t>
        </is>
      </c>
      <c r="B1960" s="11" t="inlineStr">
        <is>
          <t>Creature — Beast / Criatura — Besta</t>
        </is>
      </c>
      <c r="C1960" s="11" t="inlineStr">
        <is>
          <t>Common / Comum</t>
        </is>
      </c>
      <c r="D1960" s="11" t="inlineStr">
        <is>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is>
      </c>
      <c r="E1960" s="11" t="inlineStr">
        <is>
          <t>{G}{G}</t>
        </is>
      </c>
      <c r="F1960" s="11" t="inlineStr">
        <is>
          <t>Verde</t>
        </is>
      </c>
      <c r="G1960" s="8" t="n">
        <v>0.06</v>
      </c>
      <c r="H1960" s="11" t="inlineStr">
        <is>
          <t>Magic 2011 (M11)</t>
        </is>
      </c>
      <c r="I1960" s="11" t="inlineStr">
        <is>
          <t>Não</t>
        </is>
      </c>
      <c r="J1960" s="11" t="n">
        <v>2010</v>
      </c>
      <c r="K1960" s="10" t="n">
        <v>46056</v>
      </c>
      <c r="L1960" s="11" t="n">
        <v>2</v>
      </c>
      <c r="M1960" s="8">
        <f>L1960*G1960</f>
        <v/>
      </c>
      <c r="P1960" s="9" t="n"/>
    </row>
    <row r="1961">
      <c r="A1961" s="11" t="inlineStr">
        <is>
          <t>Garruk's Horde / Horda de Garruk</t>
        </is>
      </c>
      <c r="B1961" s="11" t="inlineStr">
        <is>
          <t>Creature — Beast / Criatura — Besta</t>
        </is>
      </c>
      <c r="C1961" s="11" t="inlineStr">
        <is>
          <t>Rare / Rara</t>
        </is>
      </c>
      <c r="D1961" s="11" t="inlineStr">
        <is>
          <t>Trample Play with the top card of your library revealed. You may cast creature spells from the top of your library. (Do this only any time you could cast that creature spell. You still pay the spell's costs.) / Atropelar Jogue com o card do topo de seu grimório revelado.Você pode conjurar o card do topo de seu grimório se este for um card de criatura. (Faça isso somente nos momentos em que poderia conjurar aquele card de criatura. Você ainda paga os custos da mágica.)</t>
        </is>
      </c>
      <c r="E1961" s="11" t="inlineStr">
        <is>
          <t>{5}{G}{G}</t>
        </is>
      </c>
      <c r="F1961" s="11" t="inlineStr">
        <is>
          <t>Verde</t>
        </is>
      </c>
      <c r="G1961" s="8" t="n">
        <v>0.5</v>
      </c>
      <c r="H1961" s="11" t="inlineStr">
        <is>
          <t>Magic 2012 (M12)</t>
        </is>
      </c>
      <c r="I1961" s="11" t="inlineStr">
        <is>
          <t>Não</t>
        </is>
      </c>
      <c r="J1961" s="11" t="n">
        <v>2011</v>
      </c>
      <c r="K1961" s="10" t="n">
        <v>46210</v>
      </c>
      <c r="L1961" s="11" t="n">
        <v>1</v>
      </c>
      <c r="M1961" s="8">
        <f>L1961*G1961</f>
        <v/>
      </c>
      <c r="P1961" s="9" t="n"/>
    </row>
    <row r="1962">
      <c r="A1962" s="11" t="inlineStr">
        <is>
          <t>Garruk's Packleader / Líder de Matilha de Garruk</t>
        </is>
      </c>
      <c r="B1962" s="11" t="inlineStr">
        <is>
          <t>Creature — Beast / Criatura — Besta</t>
        </is>
      </c>
      <c r="C1962" s="11" t="inlineStr">
        <is>
          <t>Uncommon / Incomum</t>
        </is>
      </c>
      <c r="D1962" s="11" t="inlineStr">
        <is>
          <t>Whenever another creature you control with power 3 or greater enters, you may draw a card. / Toda vez que outra criatura com poder maior ou igual a 3 entra no campo de batalha sob o seu controle, você pode comprar um card.</t>
        </is>
      </c>
      <c r="E1962" s="11" t="inlineStr">
        <is>
          <t>{4}{G}</t>
        </is>
      </c>
      <c r="F1962" s="11" t="inlineStr">
        <is>
          <t>Verde</t>
        </is>
      </c>
      <c r="G1962" s="8" t="n">
        <v>0.38</v>
      </c>
      <c r="H1962" s="11" t="inlineStr">
        <is>
          <t>Magic 2011 (M11)</t>
        </is>
      </c>
      <c r="I1962" s="11" t="inlineStr">
        <is>
          <t>Não</t>
        </is>
      </c>
      <c r="J1962" s="11" t="n">
        <v>2010</v>
      </c>
      <c r="K1962" s="10" t="n">
        <v>46116</v>
      </c>
      <c r="L1962" s="11" t="n">
        <v>1</v>
      </c>
      <c r="M1962" s="8">
        <f>L1962*G1962</f>
        <v/>
      </c>
      <c r="P1962" s="9" t="n"/>
    </row>
    <row r="1963">
      <c r="A1963" s="11" t="inlineStr">
        <is>
          <t>Gate Colossus / Colosso do Portão</t>
        </is>
      </c>
      <c r="B1963" s="11" t="inlineStr">
        <is>
          <t>Artifact Creature — Construct / Criatura Artefato — Constructo</t>
        </is>
      </c>
      <c r="C1963" s="11" t="inlineStr">
        <is>
          <t>Uncommon / Incomum</t>
        </is>
      </c>
      <c r="D1963" s="11" t="inlineStr">
        <is>
          <t>This spell costs {1} less to cast for each Gate you control. Gate Colossus can't be blocked by creatures with power 2 or less. Whenever a Gate enters the battlefield under your control, you may put Gate Colossus from your graveyard on top of your library.</t>
        </is>
      </c>
      <c r="E1963" s="11" t="inlineStr">
        <is>
          <t>{8}</t>
        </is>
      </c>
      <c r="F1963" s="11" t="inlineStr">
        <is>
          <t>Incolor</t>
        </is>
      </c>
      <c r="G1963" s="8" t="n">
        <v>0.09</v>
      </c>
      <c r="H1963" s="11" t="inlineStr">
        <is>
          <t>Ravnica Allegiance (RNA)</t>
        </is>
      </c>
      <c r="I1963" s="11" t="inlineStr">
        <is>
          <t>Não</t>
        </is>
      </c>
      <c r="J1963" s="11" t="n">
        <v>2019</v>
      </c>
      <c r="K1963" s="10" t="n">
        <v>46242</v>
      </c>
      <c r="L1963" s="11" t="n">
        <v>1</v>
      </c>
      <c r="M1963" s="8">
        <f>L1963*G1963</f>
        <v/>
      </c>
      <c r="P1963" s="9" t="n"/>
    </row>
    <row r="1964">
      <c r="A1964" s="11" t="inlineStr">
        <is>
          <t>Gatebreaker Ram / Carneiro Quebra-portões</t>
        </is>
      </c>
      <c r="B1964" s="11" t="inlineStr">
        <is>
          <t>Creature — Sheep / Criatura — Ovelha</t>
        </is>
      </c>
      <c r="C1964" s="11" t="inlineStr">
        <is>
          <t>Uncommon / Incomum</t>
        </is>
      </c>
      <c r="D1964" s="11"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1964" s="11" t="inlineStr">
        <is>
          <t>{2}{G}</t>
        </is>
      </c>
      <c r="F1964" s="11" t="inlineStr">
        <is>
          <t>Verde</t>
        </is>
      </c>
      <c r="G1964" s="8" t="n">
        <v>0.13</v>
      </c>
      <c r="H1964" s="11" t="inlineStr">
        <is>
          <t>Ravnica Allegiance (RNA)</t>
        </is>
      </c>
      <c r="I1964" s="11" t="inlineStr">
        <is>
          <t>Não</t>
        </is>
      </c>
      <c r="J1964" s="11" t="n">
        <v>2019</v>
      </c>
      <c r="K1964" s="10" t="n">
        <v>46055</v>
      </c>
      <c r="L1964" s="11" t="n">
        <v>3</v>
      </c>
      <c r="M1964" s="8">
        <f>L1964*G1964</f>
        <v/>
      </c>
      <c r="P1964" s="9" t="n"/>
    </row>
    <row r="1965">
      <c r="A1965" s="11" t="inlineStr">
        <is>
          <t>Gateway Plaza / Praça do Portão</t>
        </is>
      </c>
      <c r="B1965" s="11" t="inlineStr">
        <is>
          <t>Land — Gate / Terreno — Portão</t>
        </is>
      </c>
      <c r="C1965" s="11" t="inlineStr">
        <is>
          <t>Common / Comum</t>
        </is>
      </c>
      <c r="D1965" s="11"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965" s="11" t="inlineStr">
        <is>
          <t>Incolor</t>
        </is>
      </c>
      <c r="G1965" s="8" t="n">
        <v>0.1</v>
      </c>
      <c r="H1965" s="11" t="inlineStr">
        <is>
          <t>Ravnica Allegiance (RNA)</t>
        </is>
      </c>
      <c r="I1965" s="11" t="inlineStr">
        <is>
          <t>Não</t>
        </is>
      </c>
      <c r="J1965" s="11" t="n">
        <v>2019</v>
      </c>
      <c r="L1965" s="11" t="n">
        <v>3</v>
      </c>
      <c r="M1965" s="8">
        <f>L1965*G1965</f>
        <v/>
      </c>
      <c r="P1965" s="9" t="n"/>
    </row>
    <row r="1966">
      <c r="A1966" s="11" t="inlineStr">
        <is>
          <t>Gather the Townsfolk / Reunir o Povo</t>
        </is>
      </c>
      <c r="B1966" s="11" t="inlineStr">
        <is>
          <t>Sorcery / Feitiço</t>
        </is>
      </c>
      <c r="C1966" s="11" t="inlineStr">
        <is>
          <t>Common / Comum</t>
        </is>
      </c>
      <c r="D1966" s="11" t="inlineStr">
        <is>
          <t>Create two 1/1 white Human creature tokens. Fateful hour — If you have 5 or less life, create five of those tokens instead. / Coloque no campo de batalha duas fichas de criatura brancas 1/1 do tipo Humano. Hora fatal — Se você tiver 5 ou menos pontos de vida, em vez disso, coloque cinco dessas fichas no campo de batalha.</t>
        </is>
      </c>
      <c r="E1966" s="11" t="inlineStr">
        <is>
          <t>{1}{W}</t>
        </is>
      </c>
      <c r="F1966" s="11" t="inlineStr">
        <is>
          <t>Branco</t>
        </is>
      </c>
      <c r="G1966" s="8" t="n">
        <v>0.08</v>
      </c>
      <c r="H1966" s="11" t="inlineStr">
        <is>
          <t>Innistrad Remastered (INR)</t>
        </is>
      </c>
      <c r="I1966" s="11" t="inlineStr">
        <is>
          <t>Não</t>
        </is>
      </c>
      <c r="J1966" s="11" t="n">
        <v>2025</v>
      </c>
      <c r="L1966" s="11" t="n">
        <v>1</v>
      </c>
      <c r="M1966" s="8">
        <f>L1966*G1966</f>
        <v/>
      </c>
      <c r="P1966" s="9" t="n"/>
    </row>
    <row r="1967">
      <c r="A1967" s="11" t="inlineStr">
        <is>
          <t>Gato Preto / Black Cat</t>
        </is>
      </c>
      <c r="B1967" s="11" t="inlineStr">
        <is>
          <t>Criatura — Zumbi Felino / Creature — Zombie Cat</t>
        </is>
      </c>
      <c r="C1967" s="11" t="inlineStr">
        <is>
          <t>Comum / Common</t>
        </is>
      </c>
      <c r="D1967" s="11" t="inlineStr">
        <is>
          <t>Quando Gato Preto morre, o oponente alvo descarta um card aleatoriamente. / When Black Cat dies, target opponent discards a card at random.</t>
        </is>
      </c>
      <c r="E1967" s="11" t="inlineStr">
        <is>
          <t>{1}{B}</t>
        </is>
      </c>
      <c r="F1967" s="11" t="inlineStr">
        <is>
          <t>Preto</t>
        </is>
      </c>
      <c r="G1967" s="8" t="n">
        <v>0.11</v>
      </c>
      <c r="H1967" s="11" t="inlineStr">
        <is>
          <t>Dark Ascension (DKA)</t>
        </is>
      </c>
      <c r="I1967" s="11" t="inlineStr">
        <is>
          <t>Não</t>
        </is>
      </c>
      <c r="J1967" s="11" t="n">
        <v>2012</v>
      </c>
      <c r="K1967" s="10" t="n">
        <v>46023</v>
      </c>
      <c r="L1967" s="11" t="n">
        <v>4</v>
      </c>
      <c r="M1967" s="8">
        <f>L1967*G1967</f>
        <v/>
      </c>
      <c r="P1967" s="9" t="n"/>
    </row>
    <row r="1968">
      <c r="A1968" s="11" t="inlineStr">
        <is>
          <t>Gaze of Pain / Olhar de Dor</t>
        </is>
      </c>
      <c r="B1968" s="11" t="inlineStr">
        <is>
          <t>Sorcery</t>
        </is>
      </c>
      <c r="C1968" s="11" t="inlineStr">
        <is>
          <t>Common / Comum</t>
        </is>
      </c>
      <c r="D1968" s="11" t="inlineStr">
        <is>
          <t>Until end of turn, whenever a creature you control attacks and isn't blocked, you may choose to have it deal damage equal to its power to a target creature. If you do, it assigns no combat damage this turn.</t>
        </is>
      </c>
      <c r="E1968" s="11" t="inlineStr">
        <is>
          <t>{1}{B}</t>
        </is>
      </c>
      <c r="F1968" s="11" t="inlineStr">
        <is>
          <t>Preto</t>
        </is>
      </c>
      <c r="G1968" s="8" t="n">
        <v>0.05</v>
      </c>
      <c r="H1968" s="11" t="inlineStr">
        <is>
          <t>Ice Age (ICE)</t>
        </is>
      </c>
      <c r="I1968" s="11" t="inlineStr">
        <is>
          <t>Não</t>
        </is>
      </c>
      <c r="J1968" s="11" t="n">
        <v>1995</v>
      </c>
      <c r="L1968" s="11" t="n">
        <v>2</v>
      </c>
      <c r="M1968" s="8">
        <f>L1968*G1968</f>
        <v/>
      </c>
      <c r="P1968" s="9" t="n"/>
    </row>
    <row r="1969">
      <c r="A1969" s="11" t="inlineStr">
        <is>
          <t>Gearseeker Serpent / Serpente Mecanívora</t>
        </is>
      </c>
      <c r="B1969" s="11" t="inlineStr">
        <is>
          <t>Creature — Serpent / Criatura — Serpente</t>
        </is>
      </c>
      <c r="C1969" s="11" t="inlineStr">
        <is>
          <t>Common / Comum</t>
        </is>
      </c>
      <c r="D1969" s="11"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1969" s="11" t="inlineStr">
        <is>
          <t>{5}{U}{U}</t>
        </is>
      </c>
      <c r="F1969" s="11" t="inlineStr">
        <is>
          <t>Azul</t>
        </is>
      </c>
      <c r="G1969" s="8" t="n">
        <v>0.1</v>
      </c>
      <c r="H1969" s="11" t="inlineStr">
        <is>
          <t>Aetherdrift (DFT)</t>
        </is>
      </c>
      <c r="I1969" s="11" t="inlineStr">
        <is>
          <t>Não</t>
        </is>
      </c>
      <c r="J1969" s="11" t="n">
        <v>2025</v>
      </c>
      <c r="K1969" s="10" t="n">
        <v>46178</v>
      </c>
      <c r="L1969" s="11" t="n">
        <v>2</v>
      </c>
      <c r="M1969" s="8">
        <f>L1969*G1969</f>
        <v/>
      </c>
      <c r="P1969" s="9" t="n"/>
    </row>
    <row r="1970">
      <c r="A1970" s="11" t="inlineStr">
        <is>
          <t>Gearseeker Serpent / Serpente Mecanívora</t>
        </is>
      </c>
      <c r="B1970" s="11" t="inlineStr">
        <is>
          <t>Creature — Serpent / Criatura — Serpente</t>
        </is>
      </c>
      <c r="C1970" s="11" t="inlineStr">
        <is>
          <t>Common / Comum</t>
        </is>
      </c>
      <c r="D1970" s="11"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1970" s="11" t="inlineStr">
        <is>
          <t>{5}{U}{U}</t>
        </is>
      </c>
      <c r="F1970" s="11" t="inlineStr">
        <is>
          <t>Azul</t>
        </is>
      </c>
      <c r="G1970" s="8" t="n">
        <v>0.09</v>
      </c>
      <c r="H1970" s="11" t="inlineStr">
        <is>
          <t>Kaladesh (KLD)</t>
        </is>
      </c>
      <c r="I1970" s="11" t="inlineStr">
        <is>
          <t>Não</t>
        </is>
      </c>
      <c r="J1970" s="11" t="n">
        <v>2016</v>
      </c>
      <c r="K1970" s="10" t="n">
        <v>46178</v>
      </c>
      <c r="L1970" s="11" t="n">
        <v>2</v>
      </c>
      <c r="M1970" s="8">
        <f>L1970*G1970</f>
        <v/>
      </c>
      <c r="P1970" s="9" t="n"/>
    </row>
    <row r="1971">
      <c r="A1971" s="11" t="inlineStr">
        <is>
          <t>Geist of the Lonely Vigil / Geist da Vigia Solitária</t>
        </is>
      </c>
      <c r="B1971" s="11" t="inlineStr">
        <is>
          <t>Creature — Spirit Cleric / Criatura — Espírito Clérigo</t>
        </is>
      </c>
      <c r="C1971" s="11" t="inlineStr">
        <is>
          <t>Uncommon / Incomum</t>
        </is>
      </c>
      <c r="D1971" s="11" t="inlineStr">
        <is>
          <t>Defender, flying Delirium — This creature can attack as though it didn't have defender as long as there are four or more card types among cards in your graveyard. / Defensor, voar Delírio — Geist da Vigia Solitária poderá atacar como se não tivesse defensor enquanto houver quatro ou mais tipos de card entre os cards de seu cemitério.</t>
        </is>
      </c>
      <c r="E1971" s="11" t="inlineStr">
        <is>
          <t>{1}{W}</t>
        </is>
      </c>
      <c r="F1971" s="11" t="inlineStr">
        <is>
          <t>Branco</t>
        </is>
      </c>
      <c r="G1971" s="8" t="n">
        <v>0.06</v>
      </c>
      <c r="H1971" s="11" t="inlineStr">
        <is>
          <t>Eldritch Moon (EMN)</t>
        </is>
      </c>
      <c r="I1971" s="11" t="inlineStr">
        <is>
          <t>Não</t>
        </is>
      </c>
      <c r="J1971" s="11" t="n">
        <v>2016</v>
      </c>
      <c r="K1971" s="10" t="n">
        <v>46083</v>
      </c>
      <c r="L1971" s="11" t="n">
        <v>2</v>
      </c>
      <c r="M1971" s="8">
        <f>L1971*G1971</f>
        <v/>
      </c>
      <c r="P1971" s="9" t="n"/>
    </row>
    <row r="1972">
      <c r="A1972" s="11" t="inlineStr">
        <is>
          <t>Geist Snatch / Rapina do Geist</t>
        </is>
      </c>
      <c r="B1972" s="11" t="inlineStr">
        <is>
          <t>Instant / Mágica Instantânea</t>
        </is>
      </c>
      <c r="C1972" s="11" t="inlineStr">
        <is>
          <t>Common / Comum</t>
        </is>
      </c>
      <c r="D1972" s="11" t="inlineStr">
        <is>
          <t>Counter target creature spell. Create a 1/1 blue Spirit creature token with flying. / Anule a mágica de criatura alvo. Coloque no campo de batalha uma ficha de criatura azul 1/1 do tipo Espírito com voar.</t>
        </is>
      </c>
      <c r="E1972" s="11" t="inlineStr">
        <is>
          <t>{2}{U}{U}</t>
        </is>
      </c>
      <c r="F1972" s="11" t="inlineStr">
        <is>
          <t>Azul</t>
        </is>
      </c>
      <c r="G1972" s="8" t="n">
        <v>0.06</v>
      </c>
      <c r="H1972" s="11" t="inlineStr">
        <is>
          <t>Avacyn Restored (AVR)</t>
        </is>
      </c>
      <c r="I1972" s="11" t="inlineStr">
        <is>
          <t>Não</t>
        </is>
      </c>
      <c r="J1972" s="11" t="n">
        <v>2012</v>
      </c>
      <c r="L1972" s="11" t="n">
        <v>1</v>
      </c>
      <c r="M1972" s="8">
        <f>L1972*G1972</f>
        <v/>
      </c>
      <c r="P1972" s="9" t="n"/>
    </row>
    <row r="1973">
      <c r="A1973" s="11" t="inlineStr">
        <is>
          <t>Geist-Fueled Scarecrow / Espantalho Movido a Geist</t>
        </is>
      </c>
      <c r="B1973" s="11" t="inlineStr">
        <is>
          <t>Artifact Creature — Scarecrow / Criatura Artefato — Espantalho</t>
        </is>
      </c>
      <c r="C1973" s="11" t="inlineStr">
        <is>
          <t>Uncommon / Incomum</t>
        </is>
      </c>
      <c r="D1973" s="11" t="inlineStr">
        <is>
          <t>Creature spells you cast cost {1} more to cast. / As mágicas de criatura que você conjura custam {1} a mais para serem conjuradas.</t>
        </is>
      </c>
      <c r="E1973" s="11" t="inlineStr">
        <is>
          <t>{4}</t>
        </is>
      </c>
      <c r="F1973" s="11" t="inlineStr">
        <is>
          <t>Incolor</t>
        </is>
      </c>
      <c r="G1973" s="8" t="n">
        <v>0.07000000000000001</v>
      </c>
      <c r="H1973" s="11" t="inlineStr">
        <is>
          <t>Eldritch Moon (EMN)</t>
        </is>
      </c>
      <c r="I1973" s="11" t="inlineStr">
        <is>
          <t>Não</t>
        </is>
      </c>
      <c r="J1973" s="11" t="n">
        <v>2016</v>
      </c>
      <c r="K1973" s="10" t="n">
        <v>46116</v>
      </c>
      <c r="L1973" s="11" t="n">
        <v>1</v>
      </c>
      <c r="M1973" s="8">
        <f>L1973*G1973</f>
        <v/>
      </c>
      <c r="P1973" s="9" t="n"/>
    </row>
    <row r="1974">
      <c r="A1974" s="11" t="inlineStr">
        <is>
          <t>Geistflame / Flameogeist</t>
        </is>
      </c>
      <c r="B1974" s="11" t="inlineStr">
        <is>
          <t>Instant / Mágica Instantânea</t>
        </is>
      </c>
      <c r="C1974" s="11" t="inlineStr">
        <is>
          <t>Common / Comum</t>
        </is>
      </c>
      <c r="D1974" s="11" t="inlineStr">
        <is>
          <t>Geistflame deals 1 damage to any target. Flashback {3}{R} (You may cast this card from your graveyard for its flashback cost. Then exile it.) / Flameogeist causa 1 ponto de dano à criatura ou ao jogador alvo. Recapitular {3}{R} (Você pode conjurar este card de seu cemitério pagando seu custo de recapitular. Depois, exile-o.)</t>
        </is>
      </c>
      <c r="E1974" s="11" t="inlineStr">
        <is>
          <t>{R}</t>
        </is>
      </c>
      <c r="F1974" s="11" t="inlineStr">
        <is>
          <t>Vermelho</t>
        </is>
      </c>
      <c r="G1974" s="8" t="n">
        <v>0.06</v>
      </c>
      <c r="H1974" s="11" t="inlineStr">
        <is>
          <t>Innistrad (ISD)</t>
        </is>
      </c>
      <c r="I1974" s="11" t="inlineStr">
        <is>
          <t>Não</t>
        </is>
      </c>
      <c r="J1974" s="11" t="n">
        <v>2011</v>
      </c>
      <c r="L1974" s="11" t="n">
        <v>1</v>
      </c>
      <c r="M1974" s="8">
        <f>L1974*G1974</f>
        <v/>
      </c>
      <c r="P1974" s="9" t="n"/>
    </row>
    <row r="1975">
      <c r="A1975" s="11" t="inlineStr">
        <is>
          <t>Gelar</t>
        </is>
      </c>
      <c r="B1975" s="11" t="inlineStr">
        <is>
          <t>Mágica Instantânea / Instant</t>
        </is>
      </c>
      <c r="C1975" s="11" t="inlineStr">
        <is>
          <t>Comum / Common</t>
        </is>
      </c>
      <c r="D1975" s="11" t="inlineStr">
        <is>
          <t>Negociar (Você pode sacrificar um artefato, um encantamento ou uma ficha conforme conjura esta mágica.) Esta mágica custa {1} a menos para conjurar se tiver sido negociada. Anule a mágica alvo.</t>
        </is>
      </c>
      <c r="E1975" s="11" t="inlineStr">
        <is>
          <t>{1}{U}{U}</t>
        </is>
      </c>
      <c r="F1975" s="11" t="inlineStr">
        <is>
          <t>Azul</t>
        </is>
      </c>
      <c r="G1975" s="8" t="n">
        <v>0.12</v>
      </c>
      <c r="H1975" s="11" t="inlineStr">
        <is>
          <t>Terras Selvagens de Eldraine (WOE)</t>
        </is>
      </c>
      <c r="I1975" s="11" t="inlineStr">
        <is>
          <t>Não</t>
        </is>
      </c>
      <c r="J1975" s="11" t="n">
        <v>2023</v>
      </c>
      <c r="L1975" s="11" t="n">
        <v>1</v>
      </c>
      <c r="M1975" s="8">
        <f>L1975*G1975</f>
        <v/>
      </c>
      <c r="P1975" s="9" t="n"/>
    </row>
    <row r="1976">
      <c r="A1976" s="11" t="inlineStr">
        <is>
          <t>General Traag, Heart of Stone</t>
        </is>
      </c>
      <c r="B1976" s="11" t="inlineStr">
        <is>
          <t>Legendary Artifact Creature — Elemental Soldier</t>
        </is>
      </c>
      <c r="C1976" s="11" t="inlineStr">
        <is>
          <t>Uncommon / Incomum</t>
        </is>
      </c>
      <c r="D1976" s="11" t="inlineStr">
        <is>
          <t>Trample When General Traag enters, you may sacrifice another artifact. When you do, General Traag deals 4 damage to target creature.</t>
        </is>
      </c>
      <c r="E1976" s="11" t="inlineStr">
        <is>
          <t>{3}{R}{R}</t>
        </is>
      </c>
      <c r="F1976" s="11" t="inlineStr">
        <is>
          <t>Vermelho</t>
        </is>
      </c>
      <c r="G1976" s="8" t="n">
        <v>0.13</v>
      </c>
      <c r="H1976" s="11" t="inlineStr">
        <is>
          <t>Teenage Mutant Ninja Turtles (TMT)</t>
        </is>
      </c>
      <c r="I1976" s="11" t="inlineStr">
        <is>
          <t>Não</t>
        </is>
      </c>
      <c r="J1976" s="11" t="n">
        <v>2026</v>
      </c>
      <c r="K1976" s="10" t="n">
        <v>46085</v>
      </c>
      <c r="L1976" s="11" t="n">
        <v>1</v>
      </c>
      <c r="M1976" s="8">
        <f>L1976*G1976</f>
        <v/>
      </c>
      <c r="P1976" s="9" t="n"/>
    </row>
    <row r="1977">
      <c r="A1977" s="11" t="inlineStr">
        <is>
          <t>Gênese Planar / Planar Genesis</t>
        </is>
      </c>
      <c r="B1977" s="11" t="inlineStr">
        <is>
          <t>Mágica Instantânea / Instant</t>
        </is>
      </c>
      <c r="C1977" s="11" t="inlineStr">
        <is>
          <t>Incomum / Uncommon</t>
        </is>
      </c>
      <c r="D1977" s="11" t="inlineStr">
        <is>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is>
      </c>
      <c r="E1977" s="11" t="inlineStr">
        <is>
          <t>{G}{U}</t>
        </is>
      </c>
      <c r="F1977" s="11" t="inlineStr">
        <is>
          <t>Verde e Azul</t>
        </is>
      </c>
      <c r="G1977" s="8" t="n">
        <v>0.75</v>
      </c>
      <c r="H1977" s="11" t="inlineStr">
        <is>
          <t>Modern Horizons 3 (MH3)</t>
        </is>
      </c>
      <c r="I1977" s="11" t="inlineStr">
        <is>
          <t>Não</t>
        </is>
      </c>
      <c r="J1977" s="11" t="n">
        <v>2024</v>
      </c>
      <c r="L1977" s="11" t="n">
        <v>1</v>
      </c>
      <c r="M1977" s="8">
        <f>L1977*G1977</f>
        <v/>
      </c>
      <c r="P1977" s="9" t="n"/>
    </row>
    <row r="1978">
      <c r="A1978" s="11" t="inlineStr">
        <is>
          <t>Genghis Frog</t>
        </is>
      </c>
      <c r="B1978" s="11" t="inlineStr">
        <is>
          <t>Legendary Creature — Frog Mutant Rogue</t>
        </is>
      </c>
      <c r="C1978" s="11" t="inlineStr">
        <is>
          <t>Uncommon / Incomum</t>
        </is>
      </c>
      <c r="D1978" s="11" t="inlineStr">
        <is>
          <t>Trample Whenever Genghis Frog or another Mutant you control enters, create a Mutagen token. (It's an artifact with "{1}, {T}, Sacrifice this token: Put a +1/+1 counter on target creature. Activate only as a sorcery.")</t>
        </is>
      </c>
      <c r="E1978" s="11" t="inlineStr">
        <is>
          <t>{G}{U}</t>
        </is>
      </c>
      <c r="F1978" s="11" t="inlineStr">
        <is>
          <t>Verde, Azul</t>
        </is>
      </c>
      <c r="G1978" s="8" t="n">
        <v>0.14</v>
      </c>
      <c r="H1978" s="11" t="inlineStr">
        <is>
          <t>Teenage Mutant Ninja Turtles (TMT)</t>
        </is>
      </c>
      <c r="I1978" s="11" t="inlineStr">
        <is>
          <t>Não</t>
        </is>
      </c>
      <c r="J1978" s="11" t="n">
        <v>2026</v>
      </c>
      <c r="K1978" s="10" t="n">
        <v>46082</v>
      </c>
      <c r="L1978" s="11" t="n">
        <v>2</v>
      </c>
      <c r="M1978" s="8">
        <f>L1978*G1978</f>
        <v/>
      </c>
      <c r="P1978" s="9" t="n"/>
    </row>
    <row r="1979">
      <c r="A1979" s="11" t="inlineStr">
        <is>
          <t>Genju of the Falls / Genju das Cataratas</t>
        </is>
      </c>
      <c r="B1979" s="11" t="inlineStr">
        <is>
          <t>Enchantment — Aura / Encantar Ilha</t>
        </is>
      </c>
      <c r="C1979" s="11" t="inlineStr">
        <is>
          <t>Uncommon / Incomum</t>
        </is>
      </c>
      <c r="D1979" s="11"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979" s="11" t="inlineStr">
        <is>
          <t>{U}</t>
        </is>
      </c>
      <c r="F1979" s="11" t="inlineStr">
        <is>
          <t>Azul</t>
        </is>
      </c>
      <c r="G1979" s="8" t="n">
        <v>0.5</v>
      </c>
      <c r="H1979" s="11" t="inlineStr">
        <is>
          <t>Masters 25 (A25)</t>
        </is>
      </c>
      <c r="I1979" s="11" t="inlineStr">
        <is>
          <t>Sim</t>
        </is>
      </c>
      <c r="J1979" s="11" t="n">
        <v>2018</v>
      </c>
      <c r="L1979" s="11" t="n">
        <v>1</v>
      </c>
      <c r="M1979" s="8">
        <f>L1979*G1979</f>
        <v/>
      </c>
      <c r="P1979" s="9" t="n"/>
    </row>
    <row r="1980">
      <c r="A1980" s="11" t="inlineStr">
        <is>
          <t>Geothermal Kami / Kami Geotérmico</t>
        </is>
      </c>
      <c r="B1980" s="11" t="inlineStr">
        <is>
          <t>Creature — Spirit / Criatura — Espírito</t>
        </is>
      </c>
      <c r="C1980" s="11" t="inlineStr">
        <is>
          <t>Common / Comum</t>
        </is>
      </c>
      <c r="D1980" s="11"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1980" s="11" t="inlineStr">
        <is>
          <t>{3}{G}</t>
        </is>
      </c>
      <c r="F1980" s="11" t="inlineStr">
        <is>
          <t>Verde</t>
        </is>
      </c>
      <c r="G1980" s="8" t="n">
        <v>0.06</v>
      </c>
      <c r="H1980" s="8" t="inlineStr">
        <is>
          <t>Kamigawa: Neon Dynasty (NEO)</t>
        </is>
      </c>
      <c r="I1980" s="11" t="inlineStr">
        <is>
          <t>Não</t>
        </is>
      </c>
      <c r="J1980" s="11" t="n">
        <v>2022</v>
      </c>
      <c r="K1980" s="10" t="n">
        <v>46085</v>
      </c>
      <c r="L1980" s="11" t="n">
        <v>1</v>
      </c>
      <c r="M1980" s="8">
        <f>L1980*G1980</f>
        <v/>
      </c>
      <c r="P1980" s="9" t="n"/>
    </row>
    <row r="1981">
      <c r="A1981" s="11" t="inlineStr">
        <is>
          <t>Gerador de Carniçais / Ghoulraiser</t>
        </is>
      </c>
      <c r="B1981" s="11" t="inlineStr">
        <is>
          <t>Criatura — Zumbi / Creature — Zombie</t>
        </is>
      </c>
      <c r="C1981" s="11" t="inlineStr">
        <is>
          <t>Comum / Common</t>
        </is>
      </c>
      <c r="D1981" s="11" t="inlineStr">
        <is>
          <t>Quando Gerador de Carniçais entrar no campo de batalha, devolva um card de Zumbi de seu cemitério para sua mão aleatoriamente. / When Ghoulraiser enters the battlefield, return a Zombie card from your graveyard to your hand at random.</t>
        </is>
      </c>
      <c r="E1981" s="11" t="inlineStr">
        <is>
          <t>{1}{B}{B}</t>
        </is>
      </c>
      <c r="F1981" s="11" t="inlineStr">
        <is>
          <t>Preto</t>
        </is>
      </c>
      <c r="G1981" s="8" t="n">
        <v>1.31</v>
      </c>
      <c r="H1981" s="11" t="inlineStr">
        <is>
          <t>Innistrad (ISD)</t>
        </is>
      </c>
      <c r="I1981" s="11" t="inlineStr">
        <is>
          <t>Sim</t>
        </is>
      </c>
      <c r="J1981" s="11" t="n">
        <v>2011</v>
      </c>
      <c r="K1981" s="10" t="n">
        <v>46055</v>
      </c>
      <c r="L1981" s="11" t="n">
        <v>1</v>
      </c>
      <c r="M1981" s="8">
        <f>L1981*G1981</f>
        <v/>
      </c>
      <c r="P1981" s="9" t="n"/>
    </row>
    <row r="1982">
      <c r="A1982" s="11" t="inlineStr">
        <is>
          <t>Get the Point / Performance de Ponta</t>
        </is>
      </c>
      <c r="B1982" s="11" t="inlineStr">
        <is>
          <t>Instant / Mágica Instantânea</t>
        </is>
      </c>
      <c r="C1982" s="11" t="inlineStr">
        <is>
          <t>Common / Comum</t>
        </is>
      </c>
      <c r="D1982" s="11" t="inlineStr">
        <is>
          <t>Destroy target creature. Scry 1. / Destrua a criatura alvo. Vidência 1.</t>
        </is>
      </c>
      <c r="E1982" s="11" t="inlineStr">
        <is>
          <t>{3}{B}{R}</t>
        </is>
      </c>
      <c r="F1982" s="11" t="inlineStr">
        <is>
          <t>Preto, Vermelho</t>
        </is>
      </c>
      <c r="G1982" s="8" t="n">
        <v>0.03</v>
      </c>
      <c r="H1982" s="11" t="inlineStr">
        <is>
          <t>Ravnica Allegiance (RNA)</t>
        </is>
      </c>
      <c r="I1982" s="11" t="inlineStr">
        <is>
          <t>Não</t>
        </is>
      </c>
      <c r="J1982" s="11" t="n">
        <v>2019</v>
      </c>
      <c r="L1982" s="11" t="n">
        <v>1</v>
      </c>
      <c r="M1982" s="8">
        <f>L1982*G1982</f>
        <v/>
      </c>
      <c r="P1982" s="9" t="n"/>
    </row>
    <row r="1983">
      <c r="A1983" s="11" t="inlineStr">
        <is>
          <t>Get the Point / Performance de Ponta</t>
        </is>
      </c>
      <c r="B1983" s="11" t="inlineStr">
        <is>
          <t>Instant / Mágica Instantânea</t>
        </is>
      </c>
      <c r="C1983" s="11" t="inlineStr">
        <is>
          <t>Common / Comum</t>
        </is>
      </c>
      <c r="D1983" s="11" t="inlineStr">
        <is>
          <t>Destroy target creature. Scry 1. / Destrua a criatura alvo. Vidência 1.</t>
        </is>
      </c>
      <c r="E1983" s="11" t="inlineStr">
        <is>
          <t>{3}{B}{R}</t>
        </is>
      </c>
      <c r="F1983" s="11" t="inlineStr">
        <is>
          <t>Preto, Vermelho</t>
        </is>
      </c>
      <c r="G1983" s="8" t="n">
        <v>0.03</v>
      </c>
      <c r="H1983" s="11" t="inlineStr">
        <is>
          <t>Ravnica Allegiance (RNA)</t>
        </is>
      </c>
      <c r="I1983" s="11" t="inlineStr">
        <is>
          <t>Não</t>
        </is>
      </c>
      <c r="J1983" s="11" t="n">
        <v>2019</v>
      </c>
      <c r="L1983" s="11" t="n">
        <v>1</v>
      </c>
      <c r="M1983" s="8">
        <f>L1983*G1983</f>
        <v/>
      </c>
      <c r="P1983" s="9" t="n"/>
    </row>
    <row r="1984">
      <c r="A1984" s="11" t="inlineStr">
        <is>
          <t>Geyser Leaper</t>
        </is>
      </c>
      <c r="B1984" s="11" t="inlineStr">
        <is>
          <t>Creature — Human Warrior Ally</t>
        </is>
      </c>
      <c r="C1984" s="11" t="inlineStr">
        <is>
          <t>Common / Comum</t>
        </is>
      </c>
      <c r="D1984" s="11" t="inlineStr">
        <is>
          <t>Flying Waterbend {4}: Draw a card, then discard a card. (While paying a waterbend cost, you can tap your artifacts and creatures to help. Each one pays for {1}.)</t>
        </is>
      </c>
      <c r="E1984" s="11" t="inlineStr">
        <is>
          <t>{4}{U}</t>
        </is>
      </c>
      <c r="F1984" s="11" t="inlineStr">
        <is>
          <t>Azul</t>
        </is>
      </c>
      <c r="G1984" s="8" t="n">
        <v>0.05</v>
      </c>
      <c r="H1984" s="11" t="inlineStr">
        <is>
          <t>Avatar: The Last Airbender (TLA)</t>
        </is>
      </c>
      <c r="I1984" s="11" t="inlineStr">
        <is>
          <t>Não</t>
        </is>
      </c>
      <c r="J1984" s="11" t="n">
        <v>2025</v>
      </c>
      <c r="K1984" s="10" t="n">
        <v>46085</v>
      </c>
      <c r="L1984" s="11" t="n">
        <v>2</v>
      </c>
      <c r="M1984" s="8">
        <f>L1984*G1984</f>
        <v/>
      </c>
      <c r="P1984" s="9" t="n"/>
    </row>
    <row r="1985">
      <c r="A1985" s="11" t="inlineStr">
        <is>
          <t>Ghirapur Aether Grid / Grade de Éter de Ghirapur</t>
        </is>
      </c>
      <c r="B1985" s="11" t="inlineStr">
        <is>
          <t>Enchantment / Encantamento</t>
        </is>
      </c>
      <c r="C1985" s="11" t="inlineStr">
        <is>
          <t>Uncommon / Incomum</t>
        </is>
      </c>
      <c r="D1985" s="11" t="inlineStr">
        <is>
          <t>Tap two untapped artifacts you control: This enchantment deals 1 damage to any target. / Vire dois artefatos desvirados que você controla: Grade de Éter de Ghirapur causa 1 ponto de dano à criatura ou ao jogador alvo.</t>
        </is>
      </c>
      <c r="E1985" s="11" t="inlineStr">
        <is>
          <t>{2}{R}</t>
        </is>
      </c>
      <c r="F1985" s="11" t="inlineStr">
        <is>
          <t>Vermelho</t>
        </is>
      </c>
      <c r="G1985" s="8" t="n">
        <v>0.1</v>
      </c>
      <c r="H1985" s="11" t="inlineStr">
        <is>
          <t>Magic Origins (ORI)</t>
        </is>
      </c>
      <c r="I1985" s="11" t="inlineStr">
        <is>
          <t>Não</t>
        </is>
      </c>
      <c r="J1985" s="11" t="n">
        <v>2015</v>
      </c>
      <c r="L1985" s="11" t="n">
        <v>1</v>
      </c>
      <c r="M1985" s="8">
        <f>L1985*G1985</f>
        <v/>
      </c>
      <c r="P1985" s="9" t="n"/>
    </row>
    <row r="1986">
      <c r="A1986" s="11" t="inlineStr">
        <is>
          <t>Ghirapur Gearcrafter / Artesão Mecânico de Ghirapur</t>
        </is>
      </c>
      <c r="B1986" s="11" t="inlineStr">
        <is>
          <t>Creature — Human Artificer / Criatura — Humano Artesão</t>
        </is>
      </c>
      <c r="C1986" s="11" t="inlineStr">
        <is>
          <t>Common / Comum</t>
        </is>
      </c>
      <c r="D1986" s="11" t="inlineStr">
        <is>
          <t>When this creature enters, create a 1/1 colorless Thopter artifact creature token with flying. (A creature with flying can't be blocked except by creatures with flying or reach.) / Quando Artesão Mecânico de Ghirapur entrar no campo de batalha, coloque no campo de batalha uma ficha de criatura artefato incolor 1/1 do tipo Tóptero com voar. (Uma criatura com voar só pode ser bloqueada por criaturas com voar ou alcance.)</t>
        </is>
      </c>
      <c r="E1986" s="11" t="inlineStr">
        <is>
          <t>{2}{R}</t>
        </is>
      </c>
      <c r="F1986" s="11" t="inlineStr">
        <is>
          <t>Vermelho</t>
        </is>
      </c>
      <c r="G1986" s="8" t="n">
        <v>0.04</v>
      </c>
      <c r="H1986" s="11" t="inlineStr">
        <is>
          <t>Magic Origins (ORI)</t>
        </is>
      </c>
      <c r="I1986" s="11" t="inlineStr">
        <is>
          <t>Não</t>
        </is>
      </c>
      <c r="J1986" s="11" t="n">
        <v>2015</v>
      </c>
      <c r="K1986" s="10" t="n">
        <v>46024</v>
      </c>
      <c r="L1986" s="11" t="n">
        <v>3</v>
      </c>
      <c r="M1986" s="8">
        <f>L1986*G1986</f>
        <v/>
      </c>
      <c r="P1986" s="9" t="n"/>
    </row>
    <row r="1987">
      <c r="A1987" s="11" t="inlineStr">
        <is>
          <t>Ghirapur Guide / Guia de Ghirapur</t>
        </is>
      </c>
      <c r="B1987" s="11" t="inlineStr">
        <is>
          <t>Creature — Elf Scout / Criatura — Elfo Batedor</t>
        </is>
      </c>
      <c r="C1987" s="11" t="inlineStr">
        <is>
          <t>Uncommon / Incomum</t>
        </is>
      </c>
      <c r="D1987" s="11" t="inlineStr">
        <is>
          <t>{2}{G}: Target creature you control can't be blocked by creatures with power 2 or less this turn. / {2}{G}: A criatura alvo que você controla não pode ser boqueada neste turno por criaturas com poder igual ou inferior a 2.</t>
        </is>
      </c>
      <c r="E1987" s="11" t="inlineStr">
        <is>
          <t>{2}{G}</t>
        </is>
      </c>
      <c r="F1987" s="11" t="inlineStr">
        <is>
          <t>Verde</t>
        </is>
      </c>
      <c r="G1987" s="8" t="n">
        <v>0.17</v>
      </c>
      <c r="H1987" s="11" t="inlineStr">
        <is>
          <t>Jumpstart (JMP)</t>
        </is>
      </c>
      <c r="I1987" s="11" t="inlineStr">
        <is>
          <t>Não</t>
        </is>
      </c>
      <c r="J1987" s="11" t="n">
        <v>2020</v>
      </c>
      <c r="K1987" s="10" t="n">
        <v>46056</v>
      </c>
      <c r="L1987" s="11" t="n">
        <v>1</v>
      </c>
      <c r="M1987" s="8">
        <f>L1987*G1987</f>
        <v/>
      </c>
      <c r="P1987" s="9" t="n"/>
    </row>
    <row r="1988">
      <c r="A1988" s="11" t="inlineStr">
        <is>
          <t>Ghitu Amplifier / Amplificadora Ghitu</t>
        </is>
      </c>
      <c r="B1988" s="11" t="inlineStr">
        <is>
          <t>Creature — Human Wizard / Criatura — Humano Mago</t>
        </is>
      </c>
      <c r="C1988" s="11" t="inlineStr">
        <is>
          <t>Common / Comum</t>
        </is>
      </c>
      <c r="D1988" s="11" t="inlineStr">
        <is>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is>
      </c>
      <c r="E1988" s="11" t="inlineStr">
        <is>
          <t>{1}{R}</t>
        </is>
      </c>
      <c r="F1988" s="11" t="inlineStr">
        <is>
          <t>Vermelho</t>
        </is>
      </c>
      <c r="G1988" s="8" t="n">
        <v>0.05</v>
      </c>
      <c r="H1988" s="11" t="inlineStr">
        <is>
          <t>Dominaria United (DMU)</t>
        </is>
      </c>
      <c r="I1988" s="11" t="inlineStr">
        <is>
          <t>Não</t>
        </is>
      </c>
      <c r="J1988" s="11" t="n">
        <v>2022</v>
      </c>
      <c r="K1988" s="10" t="n">
        <v>46054</v>
      </c>
      <c r="L1988" s="11" t="n">
        <v>1</v>
      </c>
      <c r="M1988" s="8">
        <f>L1988*G1988</f>
        <v/>
      </c>
      <c r="P1988" s="9" t="n"/>
    </row>
    <row r="1989">
      <c r="A1989" s="11" t="inlineStr">
        <is>
          <t>Ghitu Encampment / Acampamento Ghitu</t>
        </is>
      </c>
      <c r="B1989" s="11" t="inlineStr">
        <is>
          <t>Terreno</t>
        </is>
      </c>
      <c r="C1989" s="11" t="inlineStr">
        <is>
          <t>Incomum</t>
        </is>
      </c>
      <c r="D1989" s="11" t="inlineStr">
        <is>
          <t>Ghitu Encampment entra no campo de batalha virado. T: Adicione R à sua reserva de mana. 1R: Ghitu Encampment torna-se uma criatura 2/1 vermelha do tipo Guerreiro com iniciativa até o final do turno. Ainda é um terreno.</t>
        </is>
      </c>
      <c r="E1989" s="11" t="inlineStr">
        <is>
          <t>Nenhum</t>
        </is>
      </c>
      <c r="F1989" s="11" t="inlineStr">
        <is>
          <t>Vermelho</t>
        </is>
      </c>
      <c r="G1989" s="8" t="n">
        <v>0.44</v>
      </c>
      <c r="H1989" s="11" t="inlineStr">
        <is>
          <t>Duel Decks: Speed vs. Cunning</t>
        </is>
      </c>
      <c r="I1989" s="11" t="inlineStr">
        <is>
          <t>Não</t>
        </is>
      </c>
      <c r="J1989" s="11" t="n">
        <v>2014</v>
      </c>
      <c r="L1989" s="11" t="n">
        <v>1</v>
      </c>
      <c r="M1989" s="8">
        <f>L1989*G1989</f>
        <v/>
      </c>
      <c r="P1989" s="9" t="n"/>
    </row>
    <row r="1990">
      <c r="A1990" s="11" t="inlineStr">
        <is>
          <t>Ghost, Spectral Saboteur / Fantasma, Sabotador Espectral</t>
        </is>
      </c>
      <c r="B1990" s="11" t="inlineStr">
        <is>
          <t>Criatura Lendária — Humano Ladino Vilão</t>
        </is>
      </c>
      <c r="C1990" s="11" t="inlineStr">
        <is>
          <t>Incomum</t>
        </is>
      </c>
      <c r="D1990" s="11" t="inlineStr">
        <is>
          <t>Lampejo. Intangibilidade — Fantasma não pode ser bloqueado.</t>
        </is>
      </c>
      <c r="E1990" s="11" t="inlineStr">
        <is>
          <t>2{U/B}</t>
        </is>
      </c>
      <c r="F1990" s="11" t="inlineStr">
        <is>
          <t>Multicolorido</t>
        </is>
      </c>
      <c r="G1990" s="8" t="n">
        <v>0.44</v>
      </c>
      <c r="H1990" s="11" t="inlineStr">
        <is>
          <t>Marvel</t>
        </is>
      </c>
      <c r="I1990" s="11" t="inlineStr">
        <is>
          <t>Não</t>
        </is>
      </c>
      <c r="J1990" s="11" t="n">
        <v>2026</v>
      </c>
      <c r="K1990" s="10" t="n">
        <v>46055</v>
      </c>
      <c r="L1990" s="11" t="n">
        <v>1</v>
      </c>
      <c r="M1990" s="8">
        <f>L1990*G1990</f>
        <v/>
      </c>
      <c r="P1990" s="9" t="n"/>
    </row>
    <row r="1991">
      <c r="A1991" s="11" t="inlineStr">
        <is>
          <t>Ghostly Keybearer</t>
        </is>
      </c>
      <c r="B1991" s="11" t="inlineStr">
        <is>
          <t>Creature — Spirit</t>
        </is>
      </c>
      <c r="C1991" s="11" t="inlineStr">
        <is>
          <t>Uncommon / Incomum</t>
        </is>
      </c>
      <c r="D1991" s="11" t="inlineStr">
        <is>
          <t>Flying Whenever this creature deals combat damage to a player, unlock a locked door of up to one target Room you control.</t>
        </is>
      </c>
      <c r="E1991" s="11" t="inlineStr">
        <is>
          <t>{3}{U}</t>
        </is>
      </c>
      <c r="F1991" s="11" t="inlineStr">
        <is>
          <t>Azul</t>
        </is>
      </c>
      <c r="G1991" s="8" t="n">
        <v>0.05</v>
      </c>
      <c r="H1991" s="11" t="inlineStr">
        <is>
          <t>Duskmourn: House of Horror (DSK)</t>
        </is>
      </c>
      <c r="I1991" s="11" t="inlineStr">
        <is>
          <t>Não</t>
        </is>
      </c>
      <c r="J1991" s="11" t="n">
        <v>2024</v>
      </c>
      <c r="K1991" s="10" t="n">
        <v>46084</v>
      </c>
      <c r="L1991" s="11" t="n">
        <v>1</v>
      </c>
      <c r="M1991" s="8">
        <f>L1991*G1991</f>
        <v/>
      </c>
      <c r="P1991" s="9" t="n"/>
    </row>
    <row r="1992">
      <c r="A1992" s="11" t="inlineStr">
        <is>
          <t>Ghostly Wings / Asas Fantasmagóricas</t>
        </is>
      </c>
      <c r="B1992" s="11" t="inlineStr">
        <is>
          <t>Enchantment — Aura / Encantamento — Aura</t>
        </is>
      </c>
      <c r="C1992" s="11" t="inlineStr">
        <is>
          <t>Common / Comum</t>
        </is>
      </c>
      <c r="D1992" s="11" t="inlineStr">
        <is>
          <t>Enchant creature Enchanted creature gets +1/+1 and has flying. Discard a card: Return enchanted creature to its owner's hand. / Encantar criatura A criatura encantada recebe +1/+1 e tem voar. Descarte um card: Devolva a criatura encantada para a mão de seu dono.</t>
        </is>
      </c>
      <c r="E1992" s="11" t="inlineStr">
        <is>
          <t>{1}{U}</t>
        </is>
      </c>
      <c r="F1992" s="11" t="inlineStr">
        <is>
          <t>Azul</t>
        </is>
      </c>
      <c r="G1992" s="8" t="n">
        <v>0.06</v>
      </c>
      <c r="H1992" s="11" t="inlineStr">
        <is>
          <t>Shadows over Innistrad (SOI)</t>
        </is>
      </c>
      <c r="I1992" s="11" t="inlineStr">
        <is>
          <t>Não</t>
        </is>
      </c>
      <c r="J1992" s="11" t="n">
        <v>2016</v>
      </c>
      <c r="L1992" s="11" t="n">
        <v>2</v>
      </c>
      <c r="M1992" s="8">
        <f>L1992*G1992</f>
        <v/>
      </c>
      <c r="P1992" s="9" t="n"/>
    </row>
    <row r="1993">
      <c r="A1993" s="11" t="inlineStr">
        <is>
          <t>Giant Cockroach / Barata Gigante</t>
        </is>
      </c>
      <c r="B1993" s="11" t="inlineStr">
        <is>
          <t>Creature — Insect / Criatura — Inseto</t>
        </is>
      </c>
      <c r="C1993" s="11" t="inlineStr">
        <is>
          <t>Common / Comum</t>
        </is>
      </c>
      <c r="E1993" s="11" t="inlineStr">
        <is>
          <t>{3}{B}</t>
        </is>
      </c>
      <c r="F1993" s="11" t="inlineStr">
        <is>
          <t>Preto</t>
        </is>
      </c>
      <c r="G1993" s="8" t="n">
        <v>0.09</v>
      </c>
      <c r="H1993" s="11" t="inlineStr">
        <is>
          <t>Oitava Edição</t>
        </is>
      </c>
      <c r="I1993" s="11" t="inlineStr">
        <is>
          <t>Não</t>
        </is>
      </c>
      <c r="J1993" s="11" t="n">
        <v>2003</v>
      </c>
      <c r="K1993" s="10" t="n">
        <v>46057</v>
      </c>
      <c r="L1993" s="11" t="n">
        <v>1</v>
      </c>
      <c r="M1993" s="8">
        <f>L1993*G1993</f>
        <v/>
      </c>
      <c r="P1993" s="9" t="n"/>
    </row>
    <row r="1994">
      <c r="A1994" s="11" t="inlineStr">
        <is>
          <t>Giant Cockroach / Barata Gigante</t>
        </is>
      </c>
      <c r="B1994" s="11" t="inlineStr">
        <is>
          <t>Creature — Insect / Criatura — Inseto</t>
        </is>
      </c>
      <c r="C1994" s="11" t="inlineStr">
        <is>
          <t>Common / Comum</t>
        </is>
      </c>
      <c r="E1994" s="11" t="inlineStr">
        <is>
          <t>{3}{B}</t>
        </is>
      </c>
      <c r="F1994" s="11" t="inlineStr">
        <is>
          <t>Preto</t>
        </is>
      </c>
      <c r="G1994" s="8" t="n">
        <v>14.99</v>
      </c>
      <c r="H1994" s="11" t="inlineStr">
        <is>
          <t>Urza's Legacy (ULG)</t>
        </is>
      </c>
      <c r="I1994" s="11" t="inlineStr">
        <is>
          <t>Sim</t>
        </is>
      </c>
      <c r="J1994" s="11" t="n">
        <v>1999</v>
      </c>
      <c r="K1994" s="10" t="n">
        <v>46057</v>
      </c>
      <c r="L1994" s="11" t="n">
        <v>1</v>
      </c>
      <c r="M1994" s="8">
        <f>L1994*G1994</f>
        <v/>
      </c>
      <c r="P1994" s="9" t="n"/>
    </row>
    <row r="1995">
      <c r="A1995" s="11" t="inlineStr">
        <is>
          <t>Giant Growth / Crescimento Desenfreado</t>
        </is>
      </c>
      <c r="B1995" s="11" t="inlineStr">
        <is>
          <t>Instant / Mágica Instantânea</t>
        </is>
      </c>
      <c r="C1995" s="11" t="inlineStr">
        <is>
          <t>Common / Comum</t>
        </is>
      </c>
      <c r="D1995" s="11" t="inlineStr">
        <is>
          <t>Target creature gets +3/+3 until end of turn. / A criatura alvo recebe +3/+3 até o final do turno.</t>
        </is>
      </c>
      <c r="E1995" s="11" t="inlineStr">
        <is>
          <t>{G}</t>
        </is>
      </c>
      <c r="F1995" s="11" t="inlineStr">
        <is>
          <t>Verde</t>
        </is>
      </c>
      <c r="G1995" s="8" t="n">
        <v>0.39</v>
      </c>
      <c r="H1995" s="11" t="inlineStr">
        <is>
          <t>Foundations (FDN)</t>
        </is>
      </c>
      <c r="I1995" s="11" t="inlineStr">
        <is>
          <t>Sim</t>
        </is>
      </c>
      <c r="J1995" s="11" t="n">
        <v>2024</v>
      </c>
      <c r="L1995" s="11" t="n">
        <v>1</v>
      </c>
      <c r="M1995" s="8">
        <f>L1995*G1995</f>
        <v/>
      </c>
      <c r="P1995" s="9" t="n"/>
    </row>
    <row r="1996">
      <c r="A1996" s="11" t="inlineStr">
        <is>
          <t>Giant Growth / Crescimento Desenfreado</t>
        </is>
      </c>
      <c r="B1996" s="11" t="inlineStr">
        <is>
          <t>Instant / Mágica Instantânea</t>
        </is>
      </c>
      <c r="C1996" s="11" t="inlineStr">
        <is>
          <t>Common / Comum</t>
        </is>
      </c>
      <c r="D1996" s="11" t="inlineStr">
        <is>
          <t>Target creature gets +3/+3 until end of turn. / A criatura alvo recebe +3/+3 até o final do turno.</t>
        </is>
      </c>
      <c r="E1996" s="11" t="inlineStr">
        <is>
          <t>{G}</t>
        </is>
      </c>
      <c r="F1996" s="11" t="inlineStr">
        <is>
          <t>Verde</t>
        </is>
      </c>
      <c r="G1996" s="8" t="n">
        <v>0.09</v>
      </c>
      <c r="H1996" s="11" t="inlineStr">
        <is>
          <t>Magic 2011 (M11)</t>
        </is>
      </c>
      <c r="I1996" s="11" t="inlineStr">
        <is>
          <t>Não</t>
        </is>
      </c>
      <c r="J1996" s="11" t="n">
        <v>2010</v>
      </c>
      <c r="L1996" s="11" t="n">
        <v>6</v>
      </c>
      <c r="M1996" s="8">
        <f>L1996*G1996</f>
        <v/>
      </c>
      <c r="P1996" s="9" t="n"/>
    </row>
    <row r="1997">
      <c r="A1997" s="11" t="inlineStr">
        <is>
          <t>Giant Koi</t>
        </is>
      </c>
      <c r="B1997" s="11" t="inlineStr">
        <is>
          <t>Creature — Fish</t>
        </is>
      </c>
      <c r="C1997" s="11" t="inlineStr">
        <is>
          <t>Common / Comum</t>
        </is>
      </c>
      <c r="D1997" s="11"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1997" s="11" t="inlineStr">
        <is>
          <t>{4}{U}{U}</t>
        </is>
      </c>
      <c r="F1997" s="11" t="inlineStr">
        <is>
          <t>Azul</t>
        </is>
      </c>
      <c r="G1997" s="8" t="n">
        <v>0.05</v>
      </c>
      <c r="H1997" s="11" t="inlineStr">
        <is>
          <t>Avatar: The Last Airbender (TLA)</t>
        </is>
      </c>
      <c r="I1997" s="11" t="inlineStr">
        <is>
          <t>Não</t>
        </is>
      </c>
      <c r="J1997" s="11" t="n">
        <v>2025</v>
      </c>
      <c r="K1997" s="10" t="n">
        <v>46208</v>
      </c>
      <c r="L1997" s="11" t="n">
        <v>3</v>
      </c>
      <c r="M1997" s="8">
        <f>L1997*G1997</f>
        <v/>
      </c>
      <c r="P1997" s="9" t="n"/>
    </row>
    <row r="1998">
      <c r="A1998" s="11" t="inlineStr">
        <is>
          <t>Giant Slug</t>
        </is>
      </c>
      <c r="B1998" s="11" t="inlineStr">
        <is>
          <t>Creature — Slug</t>
        </is>
      </c>
      <c r="C1998" s="11" t="inlineStr">
        <is>
          <t>Common / Comum</t>
        </is>
      </c>
      <c r="D1998" s="11" t="inlineStr">
        <is>
          <t>{5}: At the beginning of your next upkeep, choose a basic land type. This creature gains landwalk of the chosen type until the end of that turn. (It can't be blocked as long as defending player controls a land of that type.)</t>
        </is>
      </c>
      <c r="E1998" s="11" t="inlineStr">
        <is>
          <t>{1}{B}</t>
        </is>
      </c>
      <c r="F1998" s="11" t="inlineStr">
        <is>
          <t>Preto</t>
        </is>
      </c>
      <c r="G1998" s="8" t="n">
        <v>0.5</v>
      </c>
      <c r="H1998" s="11" t="inlineStr">
        <is>
          <t>Legends (LEG)</t>
        </is>
      </c>
      <c r="I1998" s="11" t="inlineStr">
        <is>
          <t>Não</t>
        </is>
      </c>
      <c r="J1998" s="11" t="n">
        <v>1994</v>
      </c>
      <c r="K1998" s="10" t="n">
        <v>46023</v>
      </c>
      <c r="L1998" s="11" t="n">
        <v>1</v>
      </c>
      <c r="M1998" s="8">
        <f>L1998*G1998</f>
        <v/>
      </c>
      <c r="P1998" s="9" t="n"/>
    </row>
    <row r="1999">
      <c r="A1999" s="11" t="inlineStr">
        <is>
          <t>Giant Spider / Aranha Gigante</t>
        </is>
      </c>
      <c r="B1999" s="11" t="inlineStr">
        <is>
          <t>Creature — Spider / Criatura — Aranha</t>
        </is>
      </c>
      <c r="C1999" s="11" t="inlineStr">
        <is>
          <t>Common / Comum</t>
        </is>
      </c>
      <c r="D1999" s="11" t="inlineStr">
        <is>
          <t>Reach (This creature can block creatures with flying.) / Alcance (Esta criatura pode bloquear criaturas com voar.)</t>
        </is>
      </c>
      <c r="E1999" s="11" t="inlineStr">
        <is>
          <t>{3}{G}</t>
        </is>
      </c>
      <c r="F1999" s="11" t="inlineStr">
        <is>
          <t>Verde</t>
        </is>
      </c>
      <c r="G1999" s="8" t="n">
        <v>0.03</v>
      </c>
      <c r="H1999" s="11" t="inlineStr">
        <is>
          <t>Amonkhet (AKH)</t>
        </is>
      </c>
      <c r="I1999" s="11" t="inlineStr">
        <is>
          <t>Não</t>
        </is>
      </c>
      <c r="J1999" s="11" t="n">
        <v>2017</v>
      </c>
      <c r="K1999" s="10" t="n">
        <v>46114</v>
      </c>
      <c r="L1999" s="11" t="n">
        <v>2</v>
      </c>
      <c r="M1999" s="8">
        <f>L1999*G1999</f>
        <v/>
      </c>
      <c r="P1999" s="9" t="n"/>
    </row>
    <row r="2000">
      <c r="A2000" s="11" t="inlineStr">
        <is>
          <t>Giant Spider / Aranha Gigante</t>
        </is>
      </c>
      <c r="B2000" s="11" t="inlineStr">
        <is>
          <t>Creature — Spider / Criatura — Aranha</t>
        </is>
      </c>
      <c r="C2000" s="11" t="inlineStr">
        <is>
          <t>Common / Comum</t>
        </is>
      </c>
      <c r="D2000" s="11" t="inlineStr">
        <is>
          <t>Reach (This creature can block creatures with flying.) / Alcance (Esta criatura pode bloquear criaturas com voar.)</t>
        </is>
      </c>
      <c r="E2000" s="11" t="inlineStr">
        <is>
          <t>{3}{G}</t>
        </is>
      </c>
      <c r="F2000" s="11" t="inlineStr">
        <is>
          <t>Verde</t>
        </is>
      </c>
      <c r="G2000" s="8" t="n">
        <v>0.06</v>
      </c>
      <c r="H2000" s="11" t="inlineStr">
        <is>
          <t>Magic 2010</t>
        </is>
      </c>
      <c r="I2000" s="11" t="inlineStr">
        <is>
          <t>Não</t>
        </is>
      </c>
      <c r="J2000" s="11" t="n">
        <v>2009</v>
      </c>
      <c r="K2000" s="10" t="n">
        <v>46114</v>
      </c>
      <c r="L2000" s="11" t="n">
        <v>4</v>
      </c>
      <c r="M2000" s="8">
        <f>L2000*G2000</f>
        <v/>
      </c>
      <c r="P2000" s="9" t="n"/>
    </row>
    <row r="2001">
      <c r="A2001" s="11" t="inlineStr">
        <is>
          <t>Giant Spider / Aranha Gigante</t>
        </is>
      </c>
      <c r="B2001" s="11" t="inlineStr">
        <is>
          <t>Creature — Spider / Criatura — Aranha</t>
        </is>
      </c>
      <c r="C2001" s="11" t="inlineStr">
        <is>
          <t>Common / Comum</t>
        </is>
      </c>
      <c r="D2001" s="11" t="inlineStr">
        <is>
          <t>Reach (This creature can block creatures with flying.) / Alcance (Esta criatura pode bloquear criaturas com voar.)</t>
        </is>
      </c>
      <c r="E2001" s="11" t="inlineStr">
        <is>
          <t>{3}{G}</t>
        </is>
      </c>
      <c r="F2001" s="11" t="inlineStr">
        <is>
          <t>Verde</t>
        </is>
      </c>
      <c r="G2001" s="8" t="n">
        <v>0.04</v>
      </c>
      <c r="H2001" s="11" t="inlineStr">
        <is>
          <t>Magic 2011 (M11)</t>
        </is>
      </c>
      <c r="I2001" s="11" t="inlineStr">
        <is>
          <t>Não</t>
        </is>
      </c>
      <c r="J2001" s="11" t="n">
        <v>2010</v>
      </c>
      <c r="K2001" s="10" t="n">
        <v>46114</v>
      </c>
      <c r="L2001" s="11" t="n">
        <v>4</v>
      </c>
      <c r="M2001" s="8">
        <f>L2001*G2001</f>
        <v/>
      </c>
      <c r="P2001" s="9" t="n"/>
    </row>
    <row r="2002">
      <c r="A2002" s="11" t="inlineStr">
        <is>
          <t>Giant Spider / Aranha Gigante</t>
        </is>
      </c>
      <c r="B2002" s="11" t="inlineStr">
        <is>
          <t>Creature — Spider / Criatura — Aranha</t>
        </is>
      </c>
      <c r="C2002" s="11" t="inlineStr">
        <is>
          <t>Common / Comum</t>
        </is>
      </c>
      <c r="D2002" s="11" t="inlineStr">
        <is>
          <t>Reach (This creature can block creatures with flying.) / Alcance (Esta criatura pode bloquear criaturas com voar.)</t>
        </is>
      </c>
      <c r="E2002" s="11" t="inlineStr">
        <is>
          <t>{3}{G}</t>
        </is>
      </c>
      <c r="F2002" s="11" t="inlineStr">
        <is>
          <t>Verde</t>
        </is>
      </c>
      <c r="G2002" s="8" t="n">
        <v>0.05</v>
      </c>
      <c r="H2002" s="11" t="inlineStr">
        <is>
          <t>Magic 2014 (M14)</t>
        </is>
      </c>
      <c r="I2002" s="11" t="inlineStr">
        <is>
          <t>Não</t>
        </is>
      </c>
      <c r="J2002" s="11" t="n">
        <v>2013</v>
      </c>
      <c r="K2002" s="10" t="n">
        <v>46114</v>
      </c>
      <c r="L2002" s="11" t="n">
        <v>2</v>
      </c>
      <c r="M2002" s="8">
        <f>L2002*G2002</f>
        <v/>
      </c>
      <c r="P2002" s="9" t="n"/>
    </row>
    <row r="2003">
      <c r="A2003" s="11" t="inlineStr">
        <is>
          <t>Giant Strength / Força do Gigante</t>
        </is>
      </c>
      <c r="B2003" s="11" t="inlineStr">
        <is>
          <t>Enchantment — Aura</t>
        </is>
      </c>
      <c r="C2003" s="11" t="inlineStr">
        <is>
          <t>Common / Comum</t>
        </is>
      </c>
      <c r="D2003" s="11" t="inlineStr">
        <is>
          <t>Enchant creature Enchanted creature gets +2/+2.</t>
        </is>
      </c>
      <c r="E2003" s="11" t="inlineStr">
        <is>
          <t>{R}{R}</t>
        </is>
      </c>
      <c r="F2003" s="11" t="inlineStr">
        <is>
          <t>Vermelho</t>
        </is>
      </c>
      <c r="G2003" s="8" t="n">
        <v>0.08</v>
      </c>
      <c r="H2003" s="11" t="inlineStr">
        <is>
          <t>Quarta Edição</t>
        </is>
      </c>
      <c r="I2003" s="11" t="inlineStr">
        <is>
          <t>Não</t>
        </is>
      </c>
      <c r="J2003" s="11" t="n">
        <v>1995</v>
      </c>
      <c r="L2003" s="11" t="n">
        <v>4</v>
      </c>
      <c r="M2003" s="8">
        <f>L2003*G2003</f>
        <v/>
      </c>
      <c r="P2003" s="9" t="n"/>
    </row>
    <row r="2004">
      <c r="A2004" s="11" t="inlineStr">
        <is>
          <t>Giant Strength / Força do Gigante</t>
        </is>
      </c>
      <c r="B2004" s="11" t="inlineStr">
        <is>
          <t>Enchantment — Aura</t>
        </is>
      </c>
      <c r="C2004" s="11" t="inlineStr">
        <is>
          <t>Common / Comum</t>
        </is>
      </c>
      <c r="D2004" s="11" t="inlineStr">
        <is>
          <t>Enchant creature Enchanted creature gets +2/+2.</t>
        </is>
      </c>
      <c r="E2004" s="11" t="inlineStr">
        <is>
          <t>{R}{R}</t>
        </is>
      </c>
      <c r="F2004" s="11" t="inlineStr">
        <is>
          <t>Vermelho</t>
        </is>
      </c>
      <c r="G2004" s="8" t="n">
        <v>0.09</v>
      </c>
      <c r="H2004" s="11" t="inlineStr">
        <is>
          <t>Quarta Edição (BB)</t>
        </is>
      </c>
      <c r="I2004" s="11" t="inlineStr">
        <is>
          <t>Não</t>
        </is>
      </c>
      <c r="J2004" s="11" t="n">
        <v>1995</v>
      </c>
      <c r="L2004" s="11" t="n">
        <v>2</v>
      </c>
      <c r="M2004" s="8">
        <f>L2004*G2004</f>
        <v/>
      </c>
      <c r="P2004" s="9" t="n"/>
    </row>
    <row r="2005">
      <c r="A2005" s="11" t="inlineStr">
        <is>
          <t>Giant Warrior</t>
        </is>
      </c>
      <c r="B2005" s="11" t="inlineStr">
        <is>
          <t>Token</t>
        </is>
      </c>
      <c r="C2005" s="11" t="inlineStr">
        <is>
          <t>Token</t>
        </is>
      </c>
      <c r="D2005" s="11" t="inlineStr">
        <is>
          <t>-</t>
        </is>
      </c>
      <c r="E2005" s="11" t="inlineStr">
        <is>
          <t>-</t>
        </is>
      </c>
      <c r="F2005" s="11" t="inlineStr">
        <is>
          <t>-</t>
        </is>
      </c>
      <c r="G2005" s="8" t="n">
        <v>0.23</v>
      </c>
      <c r="H2005" s="11" t="inlineStr">
        <is>
          <t>Eventide (EVE)</t>
        </is>
      </c>
      <c r="I2005" s="11" t="inlineStr">
        <is>
          <t>Não</t>
        </is>
      </c>
      <c r="J2005" s="11" t="n">
        <v>2008</v>
      </c>
      <c r="K2005" s="10" t="n">
        <v>46147</v>
      </c>
      <c r="L2005" s="11" t="n">
        <v>1</v>
      </c>
      <c r="M2005" s="8">
        <f>L2005*G2005</f>
        <v/>
      </c>
      <c r="P2005" s="9" t="n"/>
    </row>
    <row r="2006">
      <c r="A2006" s="11" t="inlineStr">
        <is>
          <t>Gideon's Lawkeeper / Guardião da Lei de Gideon</t>
        </is>
      </c>
      <c r="B2006" s="11" t="inlineStr">
        <is>
          <t>Creature — Human Soldier / Criatura — Humano Soldado</t>
        </is>
      </c>
      <c r="C2006" s="11" t="inlineStr">
        <is>
          <t>Common / Comum</t>
        </is>
      </c>
      <c r="D2006" s="11" t="inlineStr">
        <is>
          <t>{W}, {T}: Tap target creature. / {W}, {T}: Vire a criatura alvo.</t>
        </is>
      </c>
      <c r="E2006" s="11" t="inlineStr">
        <is>
          <t>{W}</t>
        </is>
      </c>
      <c r="F2006" s="11" t="inlineStr">
        <is>
          <t>Branco</t>
        </is>
      </c>
      <c r="G2006" s="8" t="n">
        <v>0.06</v>
      </c>
      <c r="H2006" s="11" t="inlineStr">
        <is>
          <t>Magic 2012 (M12)</t>
        </is>
      </c>
      <c r="I2006" s="11" t="inlineStr">
        <is>
          <t>Não</t>
        </is>
      </c>
      <c r="J2006" s="11" t="n">
        <v>2011</v>
      </c>
      <c r="K2006" s="10" t="n">
        <v>46023</v>
      </c>
      <c r="L2006" s="11" t="n">
        <v>2</v>
      </c>
      <c r="M2006" s="8">
        <f>L2006*G2006</f>
        <v/>
      </c>
      <c r="P2006" s="9" t="n"/>
    </row>
    <row r="2007">
      <c r="A2007" s="11" t="inlineStr">
        <is>
          <t>Gideon's Lawkeeper / Guardião da Lei de Gideon</t>
        </is>
      </c>
      <c r="B2007" s="11" t="inlineStr">
        <is>
          <t>Creature — Human Soldier / Criatura — Humano Soldado</t>
        </is>
      </c>
      <c r="C2007" s="11" t="inlineStr">
        <is>
          <t>Common / Comum</t>
        </is>
      </c>
      <c r="D2007" s="11" t="inlineStr">
        <is>
          <t>{W}, {T}: Tap target creature. / {W}, {T}: Vire a criatura alvo.</t>
        </is>
      </c>
      <c r="E2007" s="11" t="inlineStr">
        <is>
          <t>{W}</t>
        </is>
      </c>
      <c r="F2007" s="11" t="inlineStr">
        <is>
          <t>Branco</t>
        </is>
      </c>
      <c r="G2007" s="8" t="n">
        <v>0.32</v>
      </c>
      <c r="H2007" s="11" t="inlineStr">
        <is>
          <t>Modern Masters 2017 (MM3)</t>
        </is>
      </c>
      <c r="I2007" s="11" t="inlineStr">
        <is>
          <t>Sim</t>
        </is>
      </c>
      <c r="J2007" s="11" t="n">
        <v>2017</v>
      </c>
      <c r="K2007" s="10" t="n">
        <v>46023</v>
      </c>
      <c r="L2007" s="11" t="n">
        <v>1</v>
      </c>
      <c r="M2007" s="8">
        <f>L2007*G2007</f>
        <v/>
      </c>
      <c r="P2007" s="9" t="n"/>
    </row>
    <row r="2008">
      <c r="A2008" s="11" t="inlineStr">
        <is>
          <t>Gideon's Lawkeeper / Guardião da Lei de Gideon</t>
        </is>
      </c>
      <c r="B2008" s="11" t="inlineStr">
        <is>
          <t>Creature — Human Soldier / Criatura — Humano Soldado</t>
        </is>
      </c>
      <c r="C2008" s="11" t="inlineStr">
        <is>
          <t>Common / Comum</t>
        </is>
      </c>
      <c r="D2008" s="11" t="inlineStr">
        <is>
          <t>{W}, {T}: Tap target creature. / {W}, {T}: Vire a criatura alvo.</t>
        </is>
      </c>
      <c r="E2008" s="11" t="inlineStr">
        <is>
          <t>{W}</t>
        </is>
      </c>
      <c r="F2008" s="11" t="inlineStr">
        <is>
          <t>Branco</t>
        </is>
      </c>
      <c r="G2008" s="8" t="n">
        <v>0.13</v>
      </c>
      <c r="H2008" s="11" t="inlineStr">
        <is>
          <t>Modern Masters 2017 (MM3)</t>
        </is>
      </c>
      <c r="I2008" s="11" t="inlineStr">
        <is>
          <t>Não</t>
        </is>
      </c>
      <c r="J2008" s="11" t="n">
        <v>2017</v>
      </c>
      <c r="K2008" s="10" t="n">
        <v>46023</v>
      </c>
      <c r="L2008" s="11" t="n">
        <v>1</v>
      </c>
      <c r="M2008" s="8">
        <f>L2008*G2008</f>
        <v/>
      </c>
      <c r="P2008" s="9" t="n"/>
    </row>
    <row r="2009">
      <c r="A2009" s="11" t="inlineStr">
        <is>
          <t>Gideon's Triumph / Triunfo de Gideon</t>
        </is>
      </c>
      <c r="B2009" s="11" t="inlineStr">
        <is>
          <t>Instant / Mágica Instantânea</t>
        </is>
      </c>
      <c r="C2009" s="11" t="inlineStr">
        <is>
          <t>Uncommon / Incomum</t>
        </is>
      </c>
      <c r="D2009" s="11" t="inlineStr">
        <is>
          <t>Target opponent sacrifices a creature of their choice that attacked or blocked this turn. If you control a Gideon planeswalker, that player sacrifices two of those creatures of their choice instead. / O oponente alvo sacrifica uma criatura que atacou ou bloqueou neste turno. Se você controla um planeswalker Gideon, aquele jogador, em vez disso, sacrifica duas daquelas criaturas.</t>
        </is>
      </c>
      <c r="E2009" s="11" t="inlineStr">
        <is>
          <t>{1}{W}</t>
        </is>
      </c>
      <c r="F2009" s="11" t="inlineStr">
        <is>
          <t>Branco</t>
        </is>
      </c>
      <c r="G2009" s="8" t="n">
        <v>0.06</v>
      </c>
      <c r="H2009" s="11" t="inlineStr">
        <is>
          <t>War of the Spark (WAR)</t>
        </is>
      </c>
      <c r="I2009" s="11" t="inlineStr">
        <is>
          <t>Não</t>
        </is>
      </c>
      <c r="J2009" s="11" t="n">
        <v>2019</v>
      </c>
      <c r="L2009" s="11" t="n">
        <v>1</v>
      </c>
      <c r="M2009" s="8">
        <f>L2009*G2009</f>
        <v/>
      </c>
      <c r="P2009" s="9" t="n"/>
    </row>
    <row r="2010">
      <c r="A2010" s="11" t="inlineStr">
        <is>
          <t>Gift of Strength / Dádiva da Força</t>
        </is>
      </c>
      <c r="B2010" s="11" t="inlineStr">
        <is>
          <t>Instant / Mágica Instantânea</t>
        </is>
      </c>
      <c r="C2010" s="11" t="inlineStr">
        <is>
          <t>Common / Comum</t>
        </is>
      </c>
      <c r="D2010" s="11" t="inlineStr">
        <is>
          <t>Target creature gets +3/+3 and gains reach until end of turn. / A criatura alvo recebe +3/+3 e ganha alcance até o final do turno.</t>
        </is>
      </c>
      <c r="E2010" s="11" t="inlineStr">
        <is>
          <t>{1}{G}</t>
        </is>
      </c>
      <c r="F2010" s="11" t="inlineStr">
        <is>
          <t>Verde</t>
        </is>
      </c>
      <c r="G2010" s="8" t="n">
        <v>0.03</v>
      </c>
      <c r="H2010" s="11" t="inlineStr">
        <is>
          <t>Hour of Devastation (HOU)</t>
        </is>
      </c>
      <c r="I2010" s="11" t="inlineStr">
        <is>
          <t>Não</t>
        </is>
      </c>
      <c r="J2010" s="11" t="n">
        <v>2017</v>
      </c>
      <c r="L2010" s="11" t="n">
        <v>6</v>
      </c>
      <c r="M2010" s="8">
        <f>L2010*G2010</f>
        <v/>
      </c>
      <c r="P2010" s="9" t="n"/>
    </row>
    <row r="2011">
      <c r="A2011" s="11" t="inlineStr">
        <is>
          <t>Gift of Strength / Dádiva da Força</t>
        </is>
      </c>
      <c r="B2011" s="11" t="inlineStr">
        <is>
          <t>Instant / Mágica Instantânea</t>
        </is>
      </c>
      <c r="C2011" s="11" t="inlineStr">
        <is>
          <t>Common / Comum</t>
        </is>
      </c>
      <c r="D2011" s="11" t="inlineStr">
        <is>
          <t>Target creature gets +3/+3 and gains reach until end of turn. / A criatura alvo recebe +3/+3 e ganha alcance até o final do turno.</t>
        </is>
      </c>
      <c r="E2011" s="11" t="inlineStr">
        <is>
          <t>{1}{G}</t>
        </is>
      </c>
      <c r="F2011" s="11" t="inlineStr">
        <is>
          <t>Verde</t>
        </is>
      </c>
      <c r="G2011" s="8" t="n">
        <v>0.03</v>
      </c>
      <c r="H2011" s="11" t="inlineStr">
        <is>
          <t>Theros Beyond Death (THB)</t>
        </is>
      </c>
      <c r="I2011" s="11" t="inlineStr">
        <is>
          <t>Não</t>
        </is>
      </c>
      <c r="J2011" s="11" t="n">
        <v>2020</v>
      </c>
      <c r="L2011" s="11" t="n">
        <v>3</v>
      </c>
      <c r="M2011" s="8">
        <f>L2011*G2011</f>
        <v/>
      </c>
      <c r="P2011" s="9" t="n"/>
    </row>
    <row r="2012">
      <c r="A2012" s="11" t="inlineStr">
        <is>
          <t>Gift of the Viper / Presente da Víbora</t>
        </is>
      </c>
      <c r="B2012" s="11" t="inlineStr">
        <is>
          <t>Instant / Mágica Instantânea</t>
        </is>
      </c>
      <c r="C2012" s="11" t="inlineStr">
        <is>
          <t>Common / Comum</t>
        </is>
      </c>
      <c r="D2012" s="11" t="inlineStr">
        <is>
          <t>Put a +1/+1 counter, a reach counter, and a deathtouch counter on target creature. Untap it. / Coloque um marcador +1/+1, um marcador de alcance e um marcador de toque mortífero na criatura alvo. Desvire aquela criatura.</t>
        </is>
      </c>
      <c r="E2012" s="11" t="inlineStr">
        <is>
          <t>{G}</t>
        </is>
      </c>
      <c r="F2012" s="11" t="inlineStr">
        <is>
          <t>Verde</t>
        </is>
      </c>
      <c r="G2012" s="8" t="n">
        <v>0.11</v>
      </c>
      <c r="H2012" s="11" t="inlineStr">
        <is>
          <t>Modern Horizons 3 (MH3)</t>
        </is>
      </c>
      <c r="I2012" s="11" t="inlineStr">
        <is>
          <t>Não</t>
        </is>
      </c>
      <c r="J2012" s="11" t="n">
        <v>2024</v>
      </c>
      <c r="L2012" s="11" t="n">
        <v>1</v>
      </c>
      <c r="M2012" s="8">
        <f>L2012*G2012</f>
        <v/>
      </c>
      <c r="P2012" s="9" t="n"/>
    </row>
    <row r="2013">
      <c r="A2013" s="11" t="inlineStr">
        <is>
          <t>Gift of the Woods / Presente das Matas</t>
        </is>
      </c>
      <c r="B2013" s="11" t="inlineStr">
        <is>
          <t>Enchantment — Aura</t>
        </is>
      </c>
      <c r="C2013" s="11" t="inlineStr">
        <is>
          <t>Common / Comum</t>
        </is>
      </c>
      <c r="D2013" s="11" t="inlineStr">
        <is>
          <t>Enchant creature Whenever enchanted creature blocks or becomes blocked, it gets +0/+3 until end of turn and you gain 1 life.</t>
        </is>
      </c>
      <c r="E2013" s="11" t="inlineStr">
        <is>
          <t>{G}</t>
        </is>
      </c>
      <c r="F2013" s="11" t="inlineStr">
        <is>
          <t>Verde</t>
        </is>
      </c>
      <c r="G2013" s="8" t="n">
        <v>0.06</v>
      </c>
      <c r="H2013" s="11" t="inlineStr">
        <is>
          <t>Alliances (ALL)</t>
        </is>
      </c>
      <c r="I2013" s="11" t="inlineStr">
        <is>
          <t>Não</t>
        </is>
      </c>
      <c r="J2013" s="11" t="n">
        <v>1996</v>
      </c>
      <c r="L2013" s="11" t="n">
        <v>1</v>
      </c>
      <c r="M2013" s="8">
        <f>L2013*G2013</f>
        <v/>
      </c>
      <c r="P2013" s="9" t="n"/>
    </row>
    <row r="2014">
      <c r="A2014" s="11" t="inlineStr">
        <is>
          <t>Gift of Wrath / Dádiva da Ira</t>
        </is>
      </c>
      <c r="B2014" s="11" t="inlineStr">
        <is>
          <t>Enchantment — Aura / Encantamento — Aura</t>
        </is>
      </c>
      <c r="C2014" s="11" t="inlineStr">
        <is>
          <t>Common / Comum</t>
        </is>
      </c>
      <c r="D2014" s="11"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2014" s="11" t="inlineStr">
        <is>
          <t>{3}{R}</t>
        </is>
      </c>
      <c r="F2014" s="11" t="inlineStr">
        <is>
          <t>Vermelho</t>
        </is>
      </c>
      <c r="G2014" s="8" t="n">
        <v>0.06</v>
      </c>
      <c r="H2014" s="11" t="inlineStr">
        <is>
          <t>Kamigawa: Neon Dynasty (NEO)</t>
        </is>
      </c>
      <c r="I2014" s="11" t="inlineStr">
        <is>
          <t>Não</t>
        </is>
      </c>
      <c r="J2014" s="11" t="n">
        <v>2022</v>
      </c>
      <c r="L2014" s="11" t="n">
        <v>1</v>
      </c>
      <c r="M2014" s="8">
        <f>L2014*G2014</f>
        <v/>
      </c>
      <c r="P2014" s="9" t="n"/>
    </row>
    <row r="2015">
      <c r="A2015" s="11" t="inlineStr">
        <is>
          <t>Gigante Petrochoque</t>
        </is>
      </c>
      <c r="B2015" s="11" t="inlineStr">
        <is>
          <t>Criatura — Gigante / Creature — Giant</t>
        </is>
      </c>
      <c r="C2015" s="11" t="inlineStr">
        <is>
          <t>Incomum / Uncommon</t>
        </is>
      </c>
      <c r="D2015" s="11" t="inlineStr">
        <is>
          <t>{6}{R}{R}: Monstruosidade 3. (Se esta criatura não for monstruosa, coloque três marcadores +1/+1 nela e ela se tornará monstruosa.) Quando Gigante Petrochoque se torna monstruoso, as criaturas sem voar que seus oponentes controlam não podem bloquear neste turno.</t>
        </is>
      </c>
      <c r="E2015" s="11" t="inlineStr">
        <is>
          <t>{3}{R}{R}</t>
        </is>
      </c>
      <c r="F2015" s="11" t="inlineStr">
        <is>
          <t>Vermelho</t>
        </is>
      </c>
      <c r="G2015" s="8" t="n">
        <v>0.02</v>
      </c>
      <c r="H2015" s="11" t="inlineStr">
        <is>
          <t>Theros (THS)</t>
        </is>
      </c>
      <c r="I2015" s="11" t="inlineStr">
        <is>
          <t>Não</t>
        </is>
      </c>
      <c r="J2015" s="11" t="n">
        <v>2013</v>
      </c>
      <c r="K2015" s="10" t="n">
        <v>46117</v>
      </c>
      <c r="L2015" s="11" t="n">
        <v>1</v>
      </c>
      <c r="M2015" s="8">
        <f>L2015*G2015</f>
        <v/>
      </c>
      <c r="P2015" s="9" t="n"/>
    </row>
    <row r="2016">
      <c r="A2016" s="11" t="inlineStr">
        <is>
          <t>Gigantoad</t>
        </is>
      </c>
      <c r="B2016" s="11" t="inlineStr">
        <is>
          <t>Creature — Frog</t>
        </is>
      </c>
      <c r="C2016" s="11" t="inlineStr">
        <is>
          <t>Comum</t>
        </is>
      </c>
      <c r="D2016" s="11" t="inlineStr">
        <is>
          <t>As long as you control seven or more lands, this creature gets +2/+2.</t>
        </is>
      </c>
      <c r="E2016" s="11" t="inlineStr">
        <is>
          <t>3G</t>
        </is>
      </c>
      <c r="F2016" s="11" t="inlineStr">
        <is>
          <t>Verde</t>
        </is>
      </c>
      <c r="G2016" s="8" t="n">
        <v>0.04</v>
      </c>
      <c r="H2016" s="11" t="inlineStr">
        <is>
          <t>Final Fantasy (FFXV)</t>
        </is>
      </c>
      <c r="I2016" s="11" t="inlineStr">
        <is>
          <t>Não</t>
        </is>
      </c>
      <c r="J2016" s="11" t="n">
        <v>2025</v>
      </c>
      <c r="K2016" s="10" t="n">
        <v>46116</v>
      </c>
      <c r="L2016" s="11" t="n">
        <v>4</v>
      </c>
      <c r="M2016" s="8">
        <f>L2016*G2016</f>
        <v/>
      </c>
      <c r="P2016" s="9" t="n"/>
    </row>
    <row r="2017">
      <c r="A2017" s="11" t="inlineStr">
        <is>
          <t>Gilded Ghoda</t>
        </is>
      </c>
      <c r="B2017" s="11" t="inlineStr">
        <is>
          <t>Creature — Horse Mount</t>
        </is>
      </c>
      <c r="C2017" s="11" t="inlineStr">
        <is>
          <t>Common / Comum</t>
        </is>
      </c>
      <c r="D2017" s="11" t="inlineStr">
        <is>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is>
      </c>
      <c r="E2017" s="11" t="inlineStr">
        <is>
          <t>{1}{R}</t>
        </is>
      </c>
      <c r="F2017" s="11" t="inlineStr">
        <is>
          <t>Vermelho</t>
        </is>
      </c>
      <c r="G2017" s="8" t="n">
        <v>0.1</v>
      </c>
      <c r="H2017" s="11" t="inlineStr">
        <is>
          <t>Aetherdrift (DFT)</t>
        </is>
      </c>
      <c r="I2017" s="11" t="inlineStr">
        <is>
          <t>Não</t>
        </is>
      </c>
      <c r="J2017" s="11" t="n">
        <v>2025</v>
      </c>
      <c r="K2017" s="10" t="n">
        <v>46055</v>
      </c>
      <c r="L2017" s="11" t="n">
        <v>2</v>
      </c>
      <c r="M2017" s="8">
        <f>L2017*G2017</f>
        <v/>
      </c>
      <c r="P2017" s="9" t="n"/>
    </row>
    <row r="2018">
      <c r="A2018" s="11" t="inlineStr">
        <is>
          <t>Gilgamesh, Master-at-Arms / Gilgamesh, Mestre de Armas</t>
        </is>
      </c>
      <c r="B2018" s="11" t="inlineStr">
        <is>
          <t>Criatura Lendária — Humano Samurai</t>
        </is>
      </c>
      <c r="C2018" s="11" t="inlineStr">
        <is>
          <t>Rara</t>
        </is>
      </c>
      <c r="D2018" s="11"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2018" s="11" t="inlineStr">
        <is>
          <t>4RR</t>
        </is>
      </c>
      <c r="F2018" s="11" t="inlineStr">
        <is>
          <t>Vermelho</t>
        </is>
      </c>
      <c r="G2018" s="8" t="n">
        <v>1.8</v>
      </c>
      <c r="H2018" s="11" t="inlineStr">
        <is>
          <t>Final Fantasy</t>
        </is>
      </c>
      <c r="I2018" s="11" t="inlineStr">
        <is>
          <t>Não</t>
        </is>
      </c>
      <c r="J2018" s="11" t="n">
        <v>2025</v>
      </c>
      <c r="K2018" s="10" t="n">
        <v>46179</v>
      </c>
      <c r="L2018" s="11" t="n">
        <v>1</v>
      </c>
      <c r="M2018" s="8">
        <f>L2018*G2018</f>
        <v/>
      </c>
      <c r="P2018" s="9" t="n"/>
    </row>
    <row r="2019">
      <c r="A2019" s="11" t="inlineStr">
        <is>
          <t>Gilt-Leaf Seer / Vidente de Folha D'Ouro</t>
        </is>
      </c>
      <c r="B2019" s="11" t="inlineStr">
        <is>
          <t>Creature — Elf Shaman / Criatura — Elfo Xamã</t>
        </is>
      </c>
      <c r="C2019" s="11" t="inlineStr">
        <is>
          <t>Common / Comum</t>
        </is>
      </c>
      <c r="D2019" s="11" t="inlineStr">
        <is>
          <t>{G}, {T}: Look at the top two cards of your library, then put them back in any order. / {G}, {T}: Olhe os dois cards do topo de seu grimório, e depois coloque-os de volta em qualquer ordem.</t>
        </is>
      </c>
      <c r="E2019" s="11" t="inlineStr">
        <is>
          <t>{2}{G}</t>
        </is>
      </c>
      <c r="F2019" s="11" t="inlineStr">
        <is>
          <t>Verde</t>
        </is>
      </c>
      <c r="G2019" s="8" t="n">
        <v>0.06</v>
      </c>
      <c r="H2019" s="11" t="inlineStr">
        <is>
          <t>Lorwyn (LRW)</t>
        </is>
      </c>
      <c r="I2019" s="11" t="inlineStr">
        <is>
          <t>Não</t>
        </is>
      </c>
      <c r="J2019" s="11" t="n">
        <v>2007</v>
      </c>
      <c r="K2019" s="10" t="n">
        <v>46055</v>
      </c>
      <c r="L2019" s="11" t="n">
        <v>2</v>
      </c>
      <c r="M2019" s="8">
        <f>L2019*G2019</f>
        <v/>
      </c>
      <c r="P2019" s="9" t="n"/>
    </row>
    <row r="2020">
      <c r="A2020" s="11" t="inlineStr">
        <is>
          <t>Gilt-Leaf's Embrace</t>
        </is>
      </c>
      <c r="B2020" s="11" t="inlineStr">
        <is>
          <t>Enchantment — Aura</t>
        </is>
      </c>
      <c r="C2020" s="11" t="inlineStr">
        <is>
          <t>Common</t>
        </is>
      </c>
      <c r="D2020" s="11" t="inlineStr">
        <is>
          <t>Flash. Enchant creature. When this Aura enters, enchanted creature gains trample and indestructible until end of turn. Enchanted creature gets +2/+0.</t>
        </is>
      </c>
      <c r="E2020" s="11" t="inlineStr">
        <is>
          <t>{2}{G}</t>
        </is>
      </c>
      <c r="F2020" s="11" t="inlineStr">
        <is>
          <t>Verde</t>
        </is>
      </c>
      <c r="G2020" s="8" t="n">
        <v>0.08</v>
      </c>
      <c r="H2020" s="11" t="inlineStr">
        <is>
          <t>Lorwyn Eclipsed (ECL)</t>
        </is>
      </c>
      <c r="I2020" s="11" t="inlineStr">
        <is>
          <t>Não</t>
        </is>
      </c>
      <c r="J2020" s="11" t="n">
        <v>2026</v>
      </c>
      <c r="L2020" s="11" t="n">
        <v>2</v>
      </c>
      <c r="M2020" s="8">
        <f>L2020*G2020</f>
        <v/>
      </c>
      <c r="P2020" s="9" t="n"/>
    </row>
    <row r="2021">
      <c r="A2021" s="11" t="inlineStr">
        <is>
          <t>Gilt-Leaf's Embrace</t>
        </is>
      </c>
      <c r="B2021" s="11" t="inlineStr">
        <is>
          <t>Enchantment — Aura</t>
        </is>
      </c>
      <c r="C2021" s="11" t="inlineStr">
        <is>
          <t>Common</t>
        </is>
      </c>
      <c r="D2021" s="11" t="inlineStr">
        <is>
          <t>Flash. Enchant creature. When this Aura enters, enchanted creature gains trample and indestructible until end of turn. Enchanted creature gets +2/+0.</t>
        </is>
      </c>
      <c r="E2021" s="11" t="inlineStr">
        <is>
          <t>{2}{G}</t>
        </is>
      </c>
      <c r="F2021" s="11" t="inlineStr">
        <is>
          <t>Verde</t>
        </is>
      </c>
      <c r="G2021" s="8" t="n">
        <v>0.35</v>
      </c>
      <c r="H2021" s="11" t="inlineStr">
        <is>
          <t>Lorwyn Eclipsed (ECL)</t>
        </is>
      </c>
      <c r="I2021" s="11" t="inlineStr">
        <is>
          <t>Sim</t>
        </is>
      </c>
      <c r="J2021" s="11" t="n">
        <v>2026</v>
      </c>
      <c r="L2021" s="11" t="n">
        <v>1</v>
      </c>
      <c r="M2021" s="8">
        <f>L2021*G2021</f>
        <v/>
      </c>
      <c r="P2021" s="9" t="n"/>
    </row>
    <row r="2022">
      <c r="A2022" s="11" t="inlineStr">
        <is>
          <t>Giltgrove Stalker / Espreitadora do Bosque D'ouro</t>
        </is>
      </c>
      <c r="B2022" s="11" t="inlineStr">
        <is>
          <t>Creature — Merfolk Warrior / Criatura — Tritão Guerreiro</t>
        </is>
      </c>
      <c r="C2022" s="11" t="inlineStr">
        <is>
          <t>Common / Comum</t>
        </is>
      </c>
      <c r="D2022" s="11" t="inlineStr">
        <is>
          <t>This creature can't be blocked by creatures with power 2 or less. / Espreitadora do Bosque D'ouro não pode ser bloqueada por criaturas com poder igual ou inferior a 2.</t>
        </is>
      </c>
      <c r="E2022" s="11" t="inlineStr">
        <is>
          <t>{1}{G}</t>
        </is>
      </c>
      <c r="F2022" s="11" t="inlineStr">
        <is>
          <t>Verde</t>
        </is>
      </c>
      <c r="G2022" s="8" t="n">
        <v>0.03</v>
      </c>
      <c r="H2022" s="11" t="inlineStr">
        <is>
          <t>Rivals of Ixalan (RIX)</t>
        </is>
      </c>
      <c r="I2022" s="11" t="inlineStr">
        <is>
          <t>Não</t>
        </is>
      </c>
      <c r="J2022" s="11" t="n">
        <v>2018</v>
      </c>
      <c r="K2022" s="10" t="n">
        <v>46024</v>
      </c>
      <c r="L2022" s="11" t="n">
        <v>1</v>
      </c>
      <c r="M2022" s="8">
        <f>L2022*G2022</f>
        <v/>
      </c>
      <c r="P2022" s="9" t="n"/>
    </row>
    <row r="2023">
      <c r="A2023" s="11" t="inlineStr">
        <is>
          <t>Gimli, Contador de Abantes / Gimli, Counter of Kills</t>
        </is>
      </c>
      <c r="B2023" s="11" t="inlineStr">
        <is>
          <t>Criatura Lendária — Anão Guerreiro</t>
        </is>
      </c>
      <c r="C2023" s="11" t="inlineStr">
        <is>
          <t>Incomum</t>
        </is>
      </c>
      <c r="D2023" s="11" t="inlineStr">
        <is>
          <t>Atropelar. Toda vez que uma criatura que um oponente controla morre, Gimli, Contador de Abantes, causa 1 ponto de dano ao controlador daquela criatura.</t>
        </is>
      </c>
      <c r="E2023" s="11" t="inlineStr">
        <is>
          <t>3{R}</t>
        </is>
      </c>
      <c r="F2023" s="11" t="inlineStr">
        <is>
          <t>Vermelho</t>
        </is>
      </c>
      <c r="G2023" s="8" t="n">
        <v>0.23</v>
      </c>
      <c r="H2023" s="11" t="inlineStr">
        <is>
          <t>The Lord of the Rings: Tales of Middle-earth (LTR)</t>
        </is>
      </c>
      <c r="I2023" s="11" t="inlineStr">
        <is>
          <t>Não</t>
        </is>
      </c>
      <c r="J2023" s="11" t="n">
        <v>2023</v>
      </c>
      <c r="K2023" s="10" t="n">
        <v>46085</v>
      </c>
      <c r="L2023" s="11" t="n">
        <v>2</v>
      </c>
      <c r="M2023" s="8">
        <f>L2023*G2023</f>
        <v/>
      </c>
      <c r="P2023" s="9" t="n"/>
    </row>
    <row r="2024">
      <c r="A2024" s="11" t="inlineStr">
        <is>
          <t>Giott, King of the Dwarves</t>
        </is>
      </c>
      <c r="B2024" s="11" t="inlineStr">
        <is>
          <t>Legendary Creature — Dwarf Noble</t>
        </is>
      </c>
      <c r="C2024" s="11" t="inlineStr">
        <is>
          <t>Incomum</t>
        </is>
      </c>
      <c r="D2024" s="11" t="inlineStr">
        <is>
          <t>Double strike Whenever Giott or another Dwarf you control enters and whenever an Equipment you control enters, you may discard a card. If you do, draw a card.</t>
        </is>
      </c>
      <c r="E2024" s="11" t="inlineStr">
        <is>
          <t>RW</t>
        </is>
      </c>
      <c r="F2024" s="11" t="inlineStr">
        <is>
          <t>Vermelha e Branco</t>
        </is>
      </c>
      <c r="G2024" s="8" t="n">
        <v>0.19</v>
      </c>
      <c r="H2024" s="11" t="inlineStr">
        <is>
          <t>Final Fantasy (FFIV)</t>
        </is>
      </c>
      <c r="I2024" s="11" t="inlineStr">
        <is>
          <t>Não</t>
        </is>
      </c>
      <c r="J2024" s="11" t="n">
        <v>2025</v>
      </c>
      <c r="K2024" s="10" t="n">
        <v>46023</v>
      </c>
      <c r="L2024" s="11" t="n">
        <v>1</v>
      </c>
      <c r="M2024" s="8">
        <f>L2024*G2024</f>
        <v/>
      </c>
      <c r="P2024" s="9" t="n"/>
    </row>
    <row r="2025">
      <c r="A2025" s="11" t="inlineStr">
        <is>
          <t>Give No Ground / Não Ceder Terreno</t>
        </is>
      </c>
      <c r="B2025" s="11" t="inlineStr">
        <is>
          <t>Instant / Mágica Instantânea</t>
        </is>
      </c>
      <c r="C2025" s="11" t="inlineStr">
        <is>
          <t>Uncommon / Incomum</t>
        </is>
      </c>
      <c r="D2025" s="11" t="inlineStr">
        <is>
          <t>Target creature gets +2/+6 until end of turn and can block any number of creatures this turn. / A criatura alvo recebe +2/+6 até o final do turno e pode bloquear qualquer número de criaturas neste turno.</t>
        </is>
      </c>
      <c r="E2025" s="11" t="inlineStr">
        <is>
          <t>{3}{W}</t>
        </is>
      </c>
      <c r="F2025" s="11" t="inlineStr">
        <is>
          <t>Branco</t>
        </is>
      </c>
      <c r="G2025" s="8" t="n">
        <v>0.08</v>
      </c>
      <c r="H2025" s="11" t="inlineStr">
        <is>
          <t>Eldritch Moon (EMN)</t>
        </is>
      </c>
      <c r="I2025" s="11" t="inlineStr">
        <is>
          <t>Não</t>
        </is>
      </c>
      <c r="J2025" s="11" t="n">
        <v>2016</v>
      </c>
      <c r="L2025" s="11" t="n">
        <v>2</v>
      </c>
      <c r="M2025" s="8">
        <f>L2025*G2025</f>
        <v/>
      </c>
      <c r="P2025" s="9" t="n"/>
    </row>
    <row r="2026">
      <c r="A2026" s="11" t="inlineStr">
        <is>
          <t>Glaciers</t>
        </is>
      </c>
      <c r="B2026" s="11" t="inlineStr">
        <is>
          <t>Enchantment</t>
        </is>
      </c>
      <c r="C2026" s="11" t="inlineStr">
        <is>
          <t>Rara / Rare</t>
        </is>
      </c>
      <c r="D2026" s="11" t="inlineStr">
        <is>
          <t>During your upkeep, pay {W}{U} or destroy Glaciers. All mountains become plains.</t>
        </is>
      </c>
      <c r="E2026" s="11" t="inlineStr">
        <is>
          <t>{2}{W}{U}</t>
        </is>
      </c>
      <c r="F2026" s="11" t="inlineStr">
        <is>
          <t>Branco e Azul</t>
        </is>
      </c>
      <c r="G2026" s="8" t="n">
        <v>1.5</v>
      </c>
      <c r="H2026" s="11" t="inlineStr">
        <is>
          <t>Ice Age (ICE)</t>
        </is>
      </c>
      <c r="I2026" s="11" t="inlineStr">
        <is>
          <t>Não</t>
        </is>
      </c>
      <c r="J2026" s="11" t="n">
        <v>1995</v>
      </c>
      <c r="L2026" s="11" t="n">
        <v>1</v>
      </c>
      <c r="M2026" s="8">
        <f>L2026*G2026</f>
        <v/>
      </c>
      <c r="N2026" s="11" t="inlineStr">
        <is>
          <t>Pasta</t>
        </is>
      </c>
      <c r="P2026" s="9" t="n"/>
    </row>
    <row r="2027">
      <c r="A2027" s="11" t="inlineStr">
        <is>
          <t>Gladiolus Amicitia</t>
        </is>
      </c>
      <c r="B2027" s="11" t="inlineStr">
        <is>
          <t>Legendary Creature — Human Warrior</t>
        </is>
      </c>
      <c r="C2027" s="11" t="inlineStr">
        <is>
          <t>Uncommon / Incomum</t>
        </is>
      </c>
      <c r="D2027" s="11" t="inlineStr">
        <is>
          <t>When Gladiolus Amicitia enters, search your library for a land card, put it onto the battlefield tapped, then shuffle. Landfall — Whenever a land you control enters, another target creature you control gets +2/+2 and gains trample until end of turn.</t>
        </is>
      </c>
      <c r="E2027" s="11" t="inlineStr">
        <is>
          <t>{4}{R}{G}</t>
        </is>
      </c>
      <c r="F2027" s="11" t="inlineStr">
        <is>
          <t>Verde, Vermelho</t>
        </is>
      </c>
      <c r="G2027" s="8" t="n">
        <v>1.4</v>
      </c>
      <c r="H2027" s="11" t="inlineStr">
        <is>
          <t>Final Fantasy (FIN)</t>
        </is>
      </c>
      <c r="I2027" s="11" t="inlineStr">
        <is>
          <t>Sim</t>
        </is>
      </c>
      <c r="J2027" s="11" t="n">
        <v>2025</v>
      </c>
      <c r="K2027" s="10" t="n">
        <v>46179</v>
      </c>
      <c r="L2027" s="11" t="n">
        <v>1</v>
      </c>
      <c r="M2027" s="8">
        <f>L2027*G2027</f>
        <v/>
      </c>
      <c r="N2027" s="11" t="inlineStr">
        <is>
          <t>Pasta</t>
        </is>
      </c>
      <c r="P2027" s="9" t="n"/>
    </row>
    <row r="2028">
      <c r="A2028" s="11" t="inlineStr">
        <is>
          <t>Gladiolus Amicitia / Gladiolus Amicitia</t>
        </is>
      </c>
      <c r="B2028" s="11" t="inlineStr">
        <is>
          <t>Criatura Lendária — Humano Guerreiro</t>
        </is>
      </c>
      <c r="C2028" s="11" t="inlineStr">
        <is>
          <t>Incomum</t>
        </is>
      </c>
      <c r="D2028" s="11"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2028" s="11" t="inlineStr">
        <is>
          <t>4{R}{G}</t>
        </is>
      </c>
      <c r="F2028" s="11" t="inlineStr">
        <is>
          <t>Vermelho/Verde</t>
        </is>
      </c>
      <c r="G2028" s="8" t="n">
        <v>0.25</v>
      </c>
      <c r="H2028" s="11" t="inlineStr">
        <is>
          <t>Final Fantasy</t>
        </is>
      </c>
      <c r="I2028" s="11" t="inlineStr">
        <is>
          <t>Não</t>
        </is>
      </c>
      <c r="J2028" s="11" t="n">
        <v>2025</v>
      </c>
      <c r="K2028" s="10" t="n">
        <v>46179</v>
      </c>
      <c r="L2028" s="11" t="n">
        <v>2</v>
      </c>
      <c r="M2028" s="8">
        <f>L2028*G2028</f>
        <v/>
      </c>
      <c r="P2028" s="9" t="n"/>
    </row>
    <row r="2029">
      <c r="A2029" s="11" t="inlineStr">
        <is>
          <t>Glaive do Pacto das Guildas / Glaive of the Guildpact</t>
        </is>
      </c>
      <c r="B2029" s="11" t="inlineStr">
        <is>
          <t>Artefato — Equipamento</t>
        </is>
      </c>
      <c r="C2029" s="11" t="inlineStr">
        <is>
          <t>Incomum</t>
        </is>
      </c>
      <c r="D2029" s="11"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2029" s="11" t="inlineStr">
        <is>
          <t>{2}</t>
        </is>
      </c>
      <c r="F2029" s="11" t="inlineStr">
        <is>
          <t>Incolor</t>
        </is>
      </c>
      <c r="G2029" s="8" t="n">
        <v>0.03</v>
      </c>
      <c r="H2029" s="11" t="inlineStr">
        <is>
          <t>Guilds of Ravnica (GRN)</t>
        </is>
      </c>
      <c r="I2029" s="11" t="inlineStr">
        <is>
          <t>Não</t>
        </is>
      </c>
      <c r="J2029" s="11" t="n">
        <v>2018</v>
      </c>
      <c r="L2029" s="11" t="n">
        <v>1</v>
      </c>
      <c r="M2029" s="8">
        <f>L2029*G2029</f>
        <v/>
      </c>
      <c r="P2029" s="9" t="n"/>
    </row>
    <row r="2030">
      <c r="A2030" s="11" t="inlineStr">
        <is>
          <t>Glamer Gifter</t>
        </is>
      </c>
      <c r="B2030" s="11" t="inlineStr">
        <is>
          <t>Creature — Faerie Wizard</t>
        </is>
      </c>
      <c r="C2030" s="11" t="inlineStr">
        <is>
          <t>Uncommon</t>
        </is>
      </c>
      <c r="D2030" s="11" t="inlineStr">
        <is>
          <t>Flash. Flying. When this creature enters, choose up to one other target creature. Until end of turn, that creature has base power and toughness 4/4 and gains all creature types.</t>
        </is>
      </c>
      <c r="E2030" s="11" t="inlineStr">
        <is>
          <t>{1}{U}</t>
        </is>
      </c>
      <c r="F2030" s="11" t="inlineStr">
        <is>
          <t>Azul</t>
        </is>
      </c>
      <c r="G2030" s="8" t="n">
        <v>0.06</v>
      </c>
      <c r="H2030" s="11" t="inlineStr">
        <is>
          <t>Lorwyn Eclipsed (ECL)</t>
        </is>
      </c>
      <c r="I2030" s="11" t="inlineStr">
        <is>
          <t>Não</t>
        </is>
      </c>
      <c r="J2030" s="11" t="n">
        <v>2026</v>
      </c>
      <c r="K2030" s="10" t="n">
        <v>46054</v>
      </c>
      <c r="L2030" s="11" t="n">
        <v>1</v>
      </c>
      <c r="M2030" s="8">
        <f>L2030*G2030</f>
        <v/>
      </c>
      <c r="P2030" s="9" t="n"/>
    </row>
    <row r="2031">
      <c r="A2031" s="11" t="inlineStr">
        <is>
          <t>Glamer Gifter</t>
        </is>
      </c>
      <c r="B2031" s="11" t="inlineStr">
        <is>
          <t>Creature — Faerie Wizard</t>
        </is>
      </c>
      <c r="C2031" s="11" t="inlineStr">
        <is>
          <t>Uncommon</t>
        </is>
      </c>
      <c r="D2031" s="11" t="inlineStr">
        <is>
          <t>Flash. Flying. When this creature enters, choose up to one other target creature. Until end of turn, that creature has base power and toughness 4/4 and gains all creature types.</t>
        </is>
      </c>
      <c r="E2031" s="11" t="inlineStr">
        <is>
          <t>{1}{U}</t>
        </is>
      </c>
      <c r="F2031" s="11" t="inlineStr">
        <is>
          <t>Azul</t>
        </is>
      </c>
      <c r="G2031" s="8" t="n">
        <v>0.27</v>
      </c>
      <c r="H2031" s="11" t="inlineStr">
        <is>
          <t>Lorwyn Eclipsed (ECL)</t>
        </is>
      </c>
      <c r="I2031" s="11" t="inlineStr">
        <is>
          <t>Sim</t>
        </is>
      </c>
      <c r="J2031" s="11" t="n">
        <v>2026</v>
      </c>
      <c r="K2031" s="10" t="n">
        <v>46054</v>
      </c>
      <c r="L2031" s="11" t="n">
        <v>1</v>
      </c>
      <c r="M2031" s="8">
        <f>L2031*G2031</f>
        <v/>
      </c>
      <c r="P2031" s="9" t="n"/>
    </row>
    <row r="2032">
      <c r="A2032" s="11" t="inlineStr">
        <is>
          <t>Glamermite</t>
        </is>
      </c>
      <c r="B2032" s="11" t="inlineStr">
        <is>
          <t>Creature — Faerie Rogue</t>
        </is>
      </c>
      <c r="C2032" s="11" t="inlineStr">
        <is>
          <t>Common</t>
        </is>
      </c>
      <c r="D2032" s="11" t="inlineStr">
        <is>
          <t>Flash. Flying. When this creature enters, choose one — Tap target creature. Untap target creature.</t>
        </is>
      </c>
      <c r="E2032" s="11" t="inlineStr">
        <is>
          <t>{2}{U}</t>
        </is>
      </c>
      <c r="F2032" s="11" t="inlineStr">
        <is>
          <t>Azul</t>
        </is>
      </c>
      <c r="G2032" s="8" t="n">
        <v>0.05</v>
      </c>
      <c r="H2032" s="11" t="inlineStr">
        <is>
          <t>Lorwyn Eclipsed (ECL)</t>
        </is>
      </c>
      <c r="I2032" s="11" t="inlineStr">
        <is>
          <t>Não</t>
        </is>
      </c>
      <c r="J2032" s="11" t="n">
        <v>2026</v>
      </c>
      <c r="K2032" s="10" t="n">
        <v>46055</v>
      </c>
      <c r="L2032" s="11" t="n">
        <v>1</v>
      </c>
      <c r="M2032" s="8">
        <f>L2032*G2032</f>
        <v/>
      </c>
      <c r="P2032" s="9" t="n"/>
    </row>
    <row r="2033">
      <c r="A2033" s="11" t="inlineStr">
        <is>
          <t>Glamorous Grapplers</t>
        </is>
      </c>
      <c r="B2033" s="11" t="inlineStr">
        <is>
          <t>Creature — Human Performer Villain</t>
        </is>
      </c>
      <c r="C2033" s="11" t="inlineStr">
        <is>
          <t>Common / Comum</t>
        </is>
      </c>
      <c r="D2033" s="11" t="inlineStr">
        <is>
          <t>Menace (This creature can't be blocked except by two or more creatures.)</t>
        </is>
      </c>
      <c r="E2033" s="11" t="inlineStr">
        <is>
          <t>{3}{B}</t>
        </is>
      </c>
      <c r="F2033" s="11" t="inlineStr">
        <is>
          <t>Preto</t>
        </is>
      </c>
      <c r="G2033" s="8" t="n">
        <v>4.75</v>
      </c>
      <c r="H2033" s="11" t="inlineStr">
        <is>
          <t>Marvel Super Heroes Commander (MSC)</t>
        </is>
      </c>
      <c r="I2033" s="11" t="inlineStr">
        <is>
          <t>Não</t>
        </is>
      </c>
      <c r="J2033" s="11" t="n">
        <v>2026</v>
      </c>
      <c r="K2033" s="10" t="n">
        <v>46084</v>
      </c>
      <c r="L2033" s="11" t="n">
        <v>1</v>
      </c>
      <c r="M2033" s="8">
        <f>L2033*G2033</f>
        <v/>
      </c>
      <c r="P2033" s="9" t="n"/>
    </row>
    <row r="2034">
      <c r="A2034" s="11" t="inlineStr">
        <is>
          <t>Glare of Heresy / Fulgor da Heresia</t>
        </is>
      </c>
      <c r="B2034" s="11" t="inlineStr">
        <is>
          <t>Sorcery / Feitiço</t>
        </is>
      </c>
      <c r="C2034" s="11" t="inlineStr">
        <is>
          <t>Uncommon / Incomum</t>
        </is>
      </c>
      <c r="D2034" s="11" t="inlineStr">
        <is>
          <t>Exile target white permanent. / Exile a permanente branca alvo.</t>
        </is>
      </c>
      <c r="E2034" s="11" t="inlineStr">
        <is>
          <t>{1}{W}</t>
        </is>
      </c>
      <c r="F2034" s="11" t="inlineStr">
        <is>
          <t>Branco</t>
        </is>
      </c>
      <c r="G2034" s="8" t="n">
        <v>0.07000000000000001</v>
      </c>
      <c r="H2034" s="11" t="inlineStr">
        <is>
          <t>Theros (THS)</t>
        </is>
      </c>
      <c r="I2034" s="11" t="inlineStr">
        <is>
          <t>Não</t>
        </is>
      </c>
      <c r="J2034" s="11" t="n">
        <v>2013</v>
      </c>
      <c r="L2034" s="11" t="n">
        <v>2</v>
      </c>
      <c r="M2034" s="8">
        <f>L2034*G2034</f>
        <v/>
      </c>
      <c r="P2034" s="9" t="n"/>
    </row>
    <row r="2035">
      <c r="A2035" s="11" t="inlineStr">
        <is>
          <t>Glass Asp / Áspide de Vidro</t>
        </is>
      </c>
      <c r="B2035" s="11" t="inlineStr">
        <is>
          <t>Creature — Snake / Criatura — Cobra</t>
        </is>
      </c>
      <c r="C2035" s="11" t="inlineStr">
        <is>
          <t>Common / Comum</t>
        </is>
      </c>
      <c r="D2035" s="11" t="inlineStr">
        <is>
          <t>Whenever this creature deals combat damage to a player, that player loses 2 life at the beginning of their next draw step unless they pay {2} before that step. / Toda vez que Áspide de Vidro causa dano de combate a um jogador, aquele jogador perde 2 pontos de vida no início de sua próxima etapa de compra, a menos que ele pague {2} antes daquela etapa.</t>
        </is>
      </c>
      <c r="E2035" s="11" t="inlineStr">
        <is>
          <t>{1}{G}{G}</t>
        </is>
      </c>
      <c r="F2035" s="11" t="inlineStr">
        <is>
          <t>Verde</t>
        </is>
      </c>
      <c r="G2035" s="8" t="n">
        <v>0.02</v>
      </c>
      <c r="H2035" s="11" t="inlineStr">
        <is>
          <t>Time Spiral (TSP)</t>
        </is>
      </c>
      <c r="I2035" s="11" t="inlineStr">
        <is>
          <t>Não</t>
        </is>
      </c>
      <c r="J2035" s="11" t="n">
        <v>2006</v>
      </c>
      <c r="K2035" s="10" t="n">
        <v>46024</v>
      </c>
      <c r="L2035" s="11" t="n">
        <v>1</v>
      </c>
      <c r="M2035" s="8">
        <f>L2035*G2035</f>
        <v/>
      </c>
      <c r="P2035" s="9" t="n"/>
    </row>
    <row r="2036">
      <c r="A2036" s="11" t="inlineStr">
        <is>
          <t>Glasses of Urza / Óculos de Urza</t>
        </is>
      </c>
      <c r="B2036" s="11" t="inlineStr">
        <is>
          <t>Artifact</t>
        </is>
      </c>
      <c r="C2036" s="11" t="inlineStr">
        <is>
          <t>Uncommon</t>
        </is>
      </c>
      <c r="D2036" s="11" t="inlineStr">
        <is>
          <t>{T}: Look at target player's hand.</t>
        </is>
      </c>
      <c r="E2036" s="11" t="inlineStr">
        <is>
          <t>{1}</t>
        </is>
      </c>
      <c r="F2036" s="11" t="inlineStr">
        <is>
          <t>Colorless</t>
        </is>
      </c>
      <c r="G2036" s="8" t="n">
        <v>0.39</v>
      </c>
      <c r="H2036" s="11" t="inlineStr">
        <is>
          <t>Classic Sixth Edition (6ED)</t>
        </is>
      </c>
      <c r="I2036" s="11" t="inlineStr">
        <is>
          <t>Não</t>
        </is>
      </c>
      <c r="J2036" s="11" t="n">
        <v>1999</v>
      </c>
      <c r="L2036" s="11" t="n">
        <v>1</v>
      </c>
      <c r="M2036" s="8">
        <f>L2036*G2036</f>
        <v/>
      </c>
      <c r="P2036" s="9" t="n"/>
    </row>
    <row r="2037">
      <c r="A2037" s="11" t="inlineStr">
        <is>
          <t>Glasses of Urza / Óculos de Urza</t>
        </is>
      </c>
      <c r="B2037" s="11" t="inlineStr">
        <is>
          <t>Artifact</t>
        </is>
      </c>
      <c r="C2037" s="11" t="inlineStr">
        <is>
          <t>Comum / Common</t>
        </is>
      </c>
      <c r="D2037" s="11" t="inlineStr">
        <is>
          <t>{T}: Regardez la main de votre adversaire. / {T}: Look at your opponent's hand.</t>
        </is>
      </c>
      <c r="E2037" s="11" t="inlineStr">
        <is>
          <t>{1}</t>
        </is>
      </c>
      <c r="F2037" s="11" t="inlineStr">
        <is>
          <t>Incolor</t>
        </is>
      </c>
      <c r="G2037" s="8" t="n">
        <v>0.65</v>
      </c>
      <c r="H2037" s="11" t="inlineStr">
        <is>
          <t>Fourth Edition</t>
        </is>
      </c>
      <c r="I2037" s="11" t="inlineStr">
        <is>
          <t>Não</t>
        </is>
      </c>
      <c r="J2037" s="11" t="n">
        <v>1995</v>
      </c>
      <c r="L2037" s="11" t="n">
        <v>1</v>
      </c>
      <c r="M2037" s="8">
        <f>L2037*G2037</f>
        <v/>
      </c>
      <c r="P2037" s="9" t="n"/>
    </row>
    <row r="2038">
      <c r="A2038" s="11" t="inlineStr">
        <is>
          <t>Gleaming Barrier / Barreira Cintilante</t>
        </is>
      </c>
      <c r="B2038" s="11" t="inlineStr">
        <is>
          <t>Artifact Creature — Wall / Criatura Artefato — Barreira</t>
        </is>
      </c>
      <c r="C2038" s="11" t="inlineStr">
        <is>
          <t>Common / Comum</t>
        </is>
      </c>
      <c r="D2038" s="11"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2038" s="11" t="inlineStr">
        <is>
          <t>{2}</t>
        </is>
      </c>
      <c r="F2038" s="11" t="inlineStr">
        <is>
          <t>Incolor</t>
        </is>
      </c>
      <c r="G2038" s="8" t="n">
        <v>0.05</v>
      </c>
      <c r="H2038" s="11" t="inlineStr">
        <is>
          <t>Foundations (FDN)</t>
        </is>
      </c>
      <c r="I2038" s="11" t="inlineStr">
        <is>
          <t>Não</t>
        </is>
      </c>
      <c r="J2038" s="11" t="n">
        <v>2024</v>
      </c>
      <c r="K2038" s="11" t="inlineStr">
        <is>
          <t>0/4</t>
        </is>
      </c>
      <c r="L2038" s="11" t="n">
        <v>1</v>
      </c>
      <c r="M2038" s="8">
        <f>L2038*G2038</f>
        <v/>
      </c>
      <c r="P2038" s="9" t="n"/>
    </row>
    <row r="2039">
      <c r="A2039" s="11" t="inlineStr">
        <is>
          <t>Gleaming Barrier / Barreira Reluzente</t>
        </is>
      </c>
      <c r="B2039" s="11" t="inlineStr">
        <is>
          <t>Artifact Creature — Wall / Criatura Artefato — Barreira</t>
        </is>
      </c>
      <c r="C2039" s="11" t="inlineStr">
        <is>
          <t>Common / Comum</t>
        </is>
      </c>
      <c r="D2039" s="11" t="inlineStr">
        <is>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is>
      </c>
      <c r="E2039" s="11" t="inlineStr">
        <is>
          <t>{2}</t>
        </is>
      </c>
      <c r="F2039" s="11" t="inlineStr">
        <is>
          <t>Incolor</t>
        </is>
      </c>
      <c r="G2039" s="8" t="n">
        <v>0.05</v>
      </c>
      <c r="H2039" s="11" t="inlineStr">
        <is>
          <t>Foundations (FDN)</t>
        </is>
      </c>
      <c r="I2039" s="11" t="inlineStr">
        <is>
          <t>Não</t>
        </is>
      </c>
      <c r="J2039" s="11" t="n">
        <v>2024</v>
      </c>
      <c r="K2039" s="11" t="inlineStr">
        <is>
          <t>0/4</t>
        </is>
      </c>
      <c r="L2039" s="11" t="n">
        <v>1</v>
      </c>
      <c r="M2039" s="8">
        <f>L2039*G2039</f>
        <v/>
      </c>
      <c r="P2039" s="9" t="n"/>
    </row>
    <row r="2040">
      <c r="A2040" s="11" t="inlineStr">
        <is>
          <t>Gleaming Geardrake / Mecanodrago Reluzente</t>
        </is>
      </c>
      <c r="B2040" s="11" t="inlineStr">
        <is>
          <t>Artifact Creature — Drake / Criatura Artefato — Dragonete</t>
        </is>
      </c>
      <c r="C2040" s="11" t="inlineStr">
        <is>
          <t>Uncommon / Incomum</t>
        </is>
      </c>
      <c r="D2040" s="11" t="inlineStr">
        <is>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is>
      </c>
      <c r="E2040" s="11" t="inlineStr">
        <is>
          <t>{U}{R}</t>
        </is>
      </c>
      <c r="F2040" s="11" t="inlineStr">
        <is>
          <t>Vermelho, Azul</t>
        </is>
      </c>
      <c r="G2040" s="8" t="n">
        <v>0.14</v>
      </c>
      <c r="H2040" s="11" t="inlineStr">
        <is>
          <t>Murders at Karlov Manor (MKM)</t>
        </is>
      </c>
      <c r="I2040" s="11" t="inlineStr">
        <is>
          <t>Não</t>
        </is>
      </c>
      <c r="J2040" s="11" t="n">
        <v>2024</v>
      </c>
      <c r="K2040" s="10" t="n">
        <v>46023</v>
      </c>
      <c r="L2040" s="11" t="n">
        <v>1</v>
      </c>
      <c r="M2040" s="8">
        <f>L2040*G2040</f>
        <v/>
      </c>
      <c r="P2040" s="9" t="n"/>
    </row>
    <row r="2041">
      <c r="A2041" s="11" t="inlineStr">
        <is>
          <t>Gleeful Sabotage / Sabotagem Jubilante</t>
        </is>
      </c>
      <c r="B2041" s="11" t="inlineStr">
        <is>
          <t>Sorcery / Feitiço</t>
        </is>
      </c>
      <c r="C2041" s="11" t="inlineStr">
        <is>
          <t>Common / Comum</t>
        </is>
      </c>
      <c r="D2041" s="11" t="inlineStr">
        <is>
          <t>Destroy target artifact or enchantment. Conspire (As you cast this spell, you may tap two untapped creatures you control that share a color with it. When you do, copy it and you may choose a new target for the copy.) / Destrua o artefato ou o encantamento alvo. Conspirar (Conforme você joga essa mágica, você pode virar duas criaturas desviradas que você controla e que compartilhem uma cor com ela. Quando fizer isso, faça uma cópia dela e você poderá escolher um novo alvo para a cópia.)</t>
        </is>
      </c>
      <c r="E2041" s="11" t="inlineStr">
        <is>
          <t>{1}{G}</t>
        </is>
      </c>
      <c r="F2041" s="11" t="inlineStr">
        <is>
          <t>Verde</t>
        </is>
      </c>
      <c r="G2041" s="8" t="n">
        <v>0.9</v>
      </c>
      <c r="H2041" s="11" t="inlineStr">
        <is>
          <t>Shadowmoor (SHM)</t>
        </is>
      </c>
      <c r="I2041" s="11" t="inlineStr">
        <is>
          <t>Não</t>
        </is>
      </c>
      <c r="J2041" s="11" t="n">
        <v>2008</v>
      </c>
      <c r="L2041" s="11" t="n">
        <v>1</v>
      </c>
      <c r="M2041" s="8">
        <f>L2041*G2041</f>
        <v/>
      </c>
      <c r="N2041" s="11" t="inlineStr">
        <is>
          <t>Caixa</t>
        </is>
      </c>
      <c r="P2041" s="9" t="n"/>
    </row>
    <row r="2042">
      <c r="A2042" s="11" t="inlineStr">
        <is>
          <t>Glider Kids</t>
        </is>
      </c>
      <c r="B2042" s="11" t="inlineStr">
        <is>
          <t>Creature — Human Pilot Ally</t>
        </is>
      </c>
      <c r="C2042" s="11" t="inlineStr">
        <is>
          <t>Common / Comum</t>
        </is>
      </c>
      <c r="D2042" s="11" t="inlineStr">
        <is>
          <t>Flying When this creature enters, scry 1. (Look at the top card of your library. You may put it on the bottom.)</t>
        </is>
      </c>
      <c r="E2042" s="11" t="inlineStr">
        <is>
          <t>{2}{W}</t>
        </is>
      </c>
      <c r="F2042" s="11" t="inlineStr">
        <is>
          <t>Branco</t>
        </is>
      </c>
      <c r="G2042" s="8" t="n">
        <v>0.05</v>
      </c>
      <c r="H2042" s="11" t="inlineStr">
        <is>
          <t>Avatar: The Last Airbender (TLA)</t>
        </is>
      </c>
      <c r="I2042" s="11" t="inlineStr">
        <is>
          <t>Não</t>
        </is>
      </c>
      <c r="J2042" s="11" t="n">
        <v>2025</v>
      </c>
      <c r="K2042" s="10" t="n">
        <v>46083</v>
      </c>
      <c r="L2042" s="11" t="n">
        <v>5</v>
      </c>
      <c r="M2042" s="8">
        <f>L2042*G2042</f>
        <v/>
      </c>
      <c r="P2042" s="9" t="n"/>
    </row>
    <row r="2043">
      <c r="A2043" s="11" t="inlineStr">
        <is>
          <t>Glider Staff</t>
        </is>
      </c>
      <c r="B2043" s="11" t="inlineStr">
        <is>
          <t>Artifact — Equipment</t>
        </is>
      </c>
      <c r="C2043" s="11" t="inlineStr">
        <is>
          <t>Uncommon / Incomum</t>
        </is>
      </c>
      <c r="D2043" s="11" t="inlineStr">
        <is>
          <t>When this Equipment enters, airbend up to one target creature. (Exile it. While it's exiled, its owner may cast it for {2} rather than its mana cost.) Equipped creature gets +1/+1 and has flying. Equip {2}</t>
        </is>
      </c>
      <c r="E2043" s="11" t="inlineStr">
        <is>
          <t>{2}{W}</t>
        </is>
      </c>
      <c r="F2043" s="11" t="inlineStr">
        <is>
          <t>Branco</t>
        </is>
      </c>
      <c r="G2043" s="8" t="n">
        <v>0.15</v>
      </c>
      <c r="H2043" s="11" t="inlineStr">
        <is>
          <t>Avatar: The Last Airbender (TLA)</t>
        </is>
      </c>
      <c r="I2043" s="11" t="inlineStr">
        <is>
          <t>Não</t>
        </is>
      </c>
      <c r="J2043" s="11" t="n">
        <v>2025</v>
      </c>
      <c r="L2043" s="11" t="n">
        <v>1</v>
      </c>
      <c r="M2043" s="8">
        <f>L2043*G2043</f>
        <v/>
      </c>
      <c r="P2043" s="9" t="n"/>
    </row>
    <row r="2044">
      <c r="A2044" s="11" t="inlineStr">
        <is>
          <t>Glimmer of Genius / Lampejo de Genialidade</t>
        </is>
      </c>
      <c r="B2044" s="11" t="inlineStr">
        <is>
          <t>Instant / Mágica Instantânea</t>
        </is>
      </c>
      <c r="C2044" s="11" t="inlineStr">
        <is>
          <t>Uncommon / Incomum</t>
        </is>
      </c>
      <c r="D2044" s="11" t="inlineStr">
        <is>
          <t>Scry 2, then draw two cards. You get {E}{E} (two energy counters). / Use vidência 2 e depois compre dois cards. Você recebe {E}{E} (dois marcadores de energia).</t>
        </is>
      </c>
      <c r="E2044" s="11" t="inlineStr">
        <is>
          <t>{3}{U}</t>
        </is>
      </c>
      <c r="F2044" s="11" t="inlineStr">
        <is>
          <t>Azul</t>
        </is>
      </c>
      <c r="G2044" s="8" t="n">
        <v>0.02</v>
      </c>
      <c r="H2044" s="11" t="inlineStr">
        <is>
          <t>Kaladesh (KLD)</t>
        </is>
      </c>
      <c r="I2044" s="11" t="inlineStr">
        <is>
          <t>Não</t>
        </is>
      </c>
      <c r="J2044" s="11" t="n">
        <v>2016</v>
      </c>
      <c r="L2044" s="11" t="n">
        <v>1</v>
      </c>
      <c r="M2044" s="8">
        <f>L2044*G2044</f>
        <v/>
      </c>
      <c r="P2044" s="9" t="n"/>
    </row>
    <row r="2045">
      <c r="A2045" s="11" t="inlineStr">
        <is>
          <t>Glimmerburst</t>
        </is>
      </c>
      <c r="B2045" s="11" t="inlineStr">
        <is>
          <t>Instant</t>
        </is>
      </c>
      <c r="C2045" s="11" t="inlineStr">
        <is>
          <t>Common / Comum</t>
        </is>
      </c>
      <c r="D2045" s="11" t="inlineStr">
        <is>
          <t>Draw two cards. Create a 1/1 white Glimmer enchantment creature token.</t>
        </is>
      </c>
      <c r="E2045" s="11" t="inlineStr">
        <is>
          <t>{3}{U}</t>
        </is>
      </c>
      <c r="F2045" s="11" t="inlineStr">
        <is>
          <t>Azul</t>
        </is>
      </c>
      <c r="G2045" s="8" t="n">
        <v>0.05</v>
      </c>
      <c r="H2045" s="11" t="inlineStr">
        <is>
          <t>Duskmourn: House of Horror (DSK)</t>
        </is>
      </c>
      <c r="I2045" s="11" t="inlineStr">
        <is>
          <t>Não</t>
        </is>
      </c>
      <c r="J2045" s="11" t="n">
        <v>2024</v>
      </c>
      <c r="L2045" s="11" t="n">
        <v>4</v>
      </c>
      <c r="M2045" s="8">
        <f>L2045*G2045</f>
        <v/>
      </c>
      <c r="P2045" s="9" t="n"/>
    </row>
    <row r="2046">
      <c r="A2046" s="11" t="inlineStr">
        <is>
          <t>Glimmerlight</t>
        </is>
      </c>
      <c r="B2046" s="11" t="inlineStr">
        <is>
          <t>Artifact — Equipment</t>
        </is>
      </c>
      <c r="C2046" s="11" t="inlineStr">
        <is>
          <t>Common</t>
        </is>
      </c>
      <c r="D2046" s="11" t="inlineStr">
        <is>
          <t>When Glimmerlight enters, create a 1/1 white Glimmer enchantment creature token. Equipped creature gets +1/+1. Equip {1}</t>
        </is>
      </c>
      <c r="E2046" s="11" t="inlineStr">
        <is>
          <t>{2}</t>
        </is>
      </c>
      <c r="F2046" s="11" t="inlineStr">
        <is>
          <t>Colorless</t>
        </is>
      </c>
      <c r="G2046" s="8" t="n">
        <v>0.05</v>
      </c>
      <c r="H2046" s="11" t="inlineStr">
        <is>
          <t>Duskmourn: House of Horror (DSK)</t>
        </is>
      </c>
      <c r="I2046" s="11" t="inlineStr">
        <is>
          <t>Não</t>
        </is>
      </c>
      <c r="J2046" s="11" t="n">
        <v>2024</v>
      </c>
      <c r="L2046" s="11" t="n">
        <v>1</v>
      </c>
      <c r="M2046" s="8">
        <f>L2046*G2046</f>
        <v/>
      </c>
      <c r="P2046" s="9" t="n"/>
    </row>
    <row r="2047">
      <c r="A2047" s="11" t="inlineStr">
        <is>
          <t>Glimmerlight</t>
        </is>
      </c>
      <c r="B2047" s="11" t="inlineStr">
        <is>
          <t>Artifact — Equipment</t>
        </is>
      </c>
      <c r="C2047" s="11" t="inlineStr">
        <is>
          <t>Common / Comum</t>
        </is>
      </c>
      <c r="D2047" s="11" t="inlineStr">
        <is>
          <t>When this Equipment enters, create a 1/1 white Glimmer enchantment creature token. Equipped creature gets +1/+1. Equip {1} ({1}: Attach to target creature you control. Equip only as a sorcery.)</t>
        </is>
      </c>
      <c r="E2047" s="11" t="inlineStr">
        <is>
          <t>{2}</t>
        </is>
      </c>
      <c r="F2047" s="11" t="inlineStr">
        <is>
          <t>Incolor</t>
        </is>
      </c>
      <c r="G2047" s="8" t="n">
        <v>0.05</v>
      </c>
      <c r="H2047" s="11" t="inlineStr">
        <is>
          <t>Duskmourn: House of Horror (DSK)</t>
        </is>
      </c>
      <c r="I2047" s="11" t="inlineStr">
        <is>
          <t>Não</t>
        </is>
      </c>
      <c r="J2047" s="11" t="n">
        <v>2024</v>
      </c>
      <c r="L2047" s="11" t="n">
        <v>2</v>
      </c>
      <c r="M2047" s="8">
        <f>L2047*G2047</f>
        <v/>
      </c>
      <c r="P2047" s="9" t="n"/>
    </row>
    <row r="2048">
      <c r="A2048" s="11" t="inlineStr">
        <is>
          <t>Glimmerpost / Posto Tremeluzente</t>
        </is>
      </c>
      <c r="B2048" s="11" t="inlineStr">
        <is>
          <t>Land — Locus / Terreno — Local</t>
        </is>
      </c>
      <c r="C2048" s="11" t="inlineStr">
        <is>
          <t>Common / Comum</t>
        </is>
      </c>
      <c r="D2048" s="11" t="inlineStr">
        <is>
          <t>When this land enters, you gain 1 life for each Locus on the battlefield. {T}: Add {C}. / Quando Posto Tremeluzente entra no campo de batalha, você ganha 1 ponto de vida para cada Local no campo de batalha. {T}: Adicione {1} à sua reserva de mana.</t>
        </is>
      </c>
      <c r="F2048" s="11" t="inlineStr">
        <is>
          <t>Incolor</t>
        </is>
      </c>
      <c r="G2048" s="8" t="n">
        <v>0.5</v>
      </c>
      <c r="H2048" s="11" t="inlineStr">
        <is>
          <t>Scars of Mirrodin (SOM)</t>
        </is>
      </c>
      <c r="I2048" s="11" t="inlineStr">
        <is>
          <t>Não</t>
        </is>
      </c>
      <c r="J2048" s="11" t="n">
        <v>2010</v>
      </c>
      <c r="L2048" s="11" t="n">
        <v>1</v>
      </c>
      <c r="M2048" s="8">
        <f>L2048*G2048</f>
        <v/>
      </c>
      <c r="P2048" s="9" t="n"/>
    </row>
    <row r="2049">
      <c r="A2049" s="11" t="inlineStr">
        <is>
          <t>Glint / Reluzir</t>
        </is>
      </c>
      <c r="B2049" s="11" t="inlineStr">
        <is>
          <t>Instant / Mágica Instantânea</t>
        </is>
      </c>
      <c r="C2049" s="11" t="inlineStr">
        <is>
          <t>Common / Comum</t>
        </is>
      </c>
      <c r="D2049"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2049" s="11" t="inlineStr">
        <is>
          <t>{1}{U}</t>
        </is>
      </c>
      <c r="F2049" s="11" t="inlineStr">
        <is>
          <t>Azul</t>
        </is>
      </c>
      <c r="G2049" s="8" t="n">
        <v>0.2</v>
      </c>
      <c r="H2049" s="11" t="inlineStr">
        <is>
          <t>Dragons of Tarkir (DTK)</t>
        </is>
      </c>
      <c r="I2049" s="11" t="inlineStr">
        <is>
          <t>Não</t>
        </is>
      </c>
      <c r="J2049" s="11" t="n">
        <v>2015</v>
      </c>
      <c r="L2049" s="11" t="n">
        <v>1</v>
      </c>
      <c r="M2049" s="8">
        <f>L2049*G2049</f>
        <v/>
      </c>
      <c r="P2049" s="9" t="n"/>
    </row>
    <row r="2050">
      <c r="A2050" s="11" t="inlineStr">
        <is>
          <t>Glint / Reluzir</t>
        </is>
      </c>
      <c r="B2050" s="11" t="inlineStr">
        <is>
          <t>Instant / Mágica Instantânea</t>
        </is>
      </c>
      <c r="C2050" s="11" t="inlineStr">
        <is>
          <t>Common / Comum</t>
        </is>
      </c>
      <c r="D2050"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2050" s="11" t="inlineStr">
        <is>
          <t>{1}{U}</t>
        </is>
      </c>
      <c r="F2050" s="11" t="inlineStr">
        <is>
          <t>Azul</t>
        </is>
      </c>
      <c r="G2050" s="8" t="n">
        <v>0.09</v>
      </c>
      <c r="H2050" s="11" t="inlineStr">
        <is>
          <t>Dragons of Tarkir (DTK)</t>
        </is>
      </c>
      <c r="I2050" s="11" t="inlineStr">
        <is>
          <t>Não</t>
        </is>
      </c>
      <c r="J2050" s="11" t="n">
        <v>2015</v>
      </c>
      <c r="L2050" s="11" t="n">
        <v>1</v>
      </c>
      <c r="M2050" s="8">
        <f>L2050*G2050</f>
        <v/>
      </c>
      <c r="P2050" s="9" t="n"/>
    </row>
    <row r="2051">
      <c r="A2051" s="11" t="inlineStr">
        <is>
          <t>Glint Hawk Idol / Ídolo de Falcão Cintilante</t>
        </is>
      </c>
      <c r="B2051" s="11" t="inlineStr">
        <is>
          <t>Artifact / Artefato</t>
        </is>
      </c>
      <c r="C2051" s="11" t="inlineStr">
        <is>
          <t>Common / Comum</t>
        </is>
      </c>
      <c r="D2051" s="11" t="inlineStr">
        <is>
          <t>Whenever another artifact you control enters, you may have this artifact become a 2/2 Bird artifact creature with flying until end of turn. {W}: This artifact becomes a 2/2 Bird artifact creature with flying until end of turn. / Toda vez que outro artefato entrar no campo de batalha sob o seu controle, você poderá fazer com que Ídolo de Falcão Cintilante se torne uma criatura artefato 2/2 com voar até o final do turno. {W}: Ídolo de Falcão Cintilante torna-se uma criatura artefato 2/2 com voar até o final do turno.</t>
        </is>
      </c>
      <c r="E2051" s="11" t="inlineStr">
        <is>
          <t>{2}</t>
        </is>
      </c>
      <c r="F2051" s="11" t="inlineStr">
        <is>
          <t>Incolor</t>
        </is>
      </c>
      <c r="G2051" s="8" t="n">
        <v>0.08</v>
      </c>
      <c r="H2051" s="11" t="inlineStr">
        <is>
          <t>Scars of Mirrodin (SOM)</t>
        </is>
      </c>
      <c r="I2051" s="11" t="inlineStr">
        <is>
          <t>Não</t>
        </is>
      </c>
      <c r="J2051" s="11" t="n">
        <v>2010</v>
      </c>
      <c r="L2051" s="11" t="n">
        <v>1</v>
      </c>
      <c r="M2051" s="8">
        <f>L2051*G2051</f>
        <v/>
      </c>
      <c r="P2051" s="9" t="n"/>
    </row>
    <row r="2052">
      <c r="A2052" s="11" t="inlineStr">
        <is>
          <t>Glint-Nest Crane / Garça Nidilume</t>
        </is>
      </c>
      <c r="B2052" s="11" t="inlineStr">
        <is>
          <t>Creature — Bird / Criatura — Ave</t>
        </is>
      </c>
      <c r="C2052" s="11" t="inlineStr">
        <is>
          <t>Uncommon / Incomum</t>
        </is>
      </c>
      <c r="D2052" s="11" t="inlineStr">
        <is>
          <t>Flying When this creature enters, look at the top four cards of your library. You may reveal an artifact card from among them and put it into your hand. Put the rest on the bottom of your library in any order. / Voar Quando Garça Nidilume entrar no campo de batalha, olhe os quatro cards do topo de seu grimório. Você pode revelar um card de artefato entre eles e colocá-lo em sua mão. Coloque o restante no fundo de seu grimório em qualquer ordem.</t>
        </is>
      </c>
      <c r="E2052" s="11" t="inlineStr">
        <is>
          <t>{1}{U}</t>
        </is>
      </c>
      <c r="F2052" s="11" t="inlineStr">
        <is>
          <t>Azul</t>
        </is>
      </c>
      <c r="G2052" s="8" t="n">
        <v>0.07000000000000001</v>
      </c>
      <c r="H2052" s="11" t="inlineStr">
        <is>
          <t>Kaladesh (KLD)</t>
        </is>
      </c>
      <c r="I2052" s="11" t="inlineStr">
        <is>
          <t>Não</t>
        </is>
      </c>
      <c r="J2052" s="11" t="n">
        <v>2016</v>
      </c>
      <c r="K2052" s="10" t="n">
        <v>46082</v>
      </c>
      <c r="L2052" s="11" t="n">
        <v>1</v>
      </c>
      <c r="M2052" s="8">
        <f>L2052*G2052</f>
        <v/>
      </c>
      <c r="P2052" s="9" t="n"/>
    </row>
    <row r="2053">
      <c r="A2053" s="11" t="inlineStr">
        <is>
          <t>Glint-Sleeve Siphoner / Sifonadora Braçoluz</t>
        </is>
      </c>
      <c r="B2053" s="11" t="inlineStr">
        <is>
          <t>Creature — Human Rogue / Criatura — Humano Ladino</t>
        </is>
      </c>
      <c r="C2053" s="11" t="inlineStr">
        <is>
          <t>Rare / Rara</t>
        </is>
      </c>
      <c r="D2053" s="11" t="inlineStr">
        <is>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is>
      </c>
      <c r="E2053" s="11" t="inlineStr">
        <is>
          <t>{1}{B}</t>
        </is>
      </c>
      <c r="F2053" s="11" t="inlineStr">
        <is>
          <t>Preto</t>
        </is>
      </c>
      <c r="G2053" s="8" t="n">
        <v>0.16</v>
      </c>
      <c r="H2053" s="11" t="inlineStr">
        <is>
          <t>Aether Revolt (AER)</t>
        </is>
      </c>
      <c r="I2053" s="11" t="inlineStr">
        <is>
          <t>Não</t>
        </is>
      </c>
      <c r="J2053" s="11" t="n">
        <v>2017</v>
      </c>
      <c r="K2053" s="10" t="n">
        <v>46024</v>
      </c>
      <c r="L2053" s="11" t="n">
        <v>3</v>
      </c>
      <c r="M2053" s="8">
        <f>L2053*G2053</f>
        <v/>
      </c>
      <c r="P2053" s="9" t="n"/>
    </row>
    <row r="2054">
      <c r="A2054" s="11" t="inlineStr">
        <is>
          <t>Glissa's Courier / Mensageiro de Glissa</t>
        </is>
      </c>
      <c r="B2054" s="11" t="inlineStr">
        <is>
          <t>Creature — Phyrexian Horror / Criatura — Horror</t>
        </is>
      </c>
      <c r="C2054" s="11" t="inlineStr">
        <is>
          <t>Common / Comum</t>
        </is>
      </c>
      <c r="D2054" s="11" t="inlineStr">
        <is>
          <t>Mountainwalk (This creature can't be blocked as long as defending player controls a Mountain.) / Travessia de montanha</t>
        </is>
      </c>
      <c r="E2054" s="11" t="inlineStr">
        <is>
          <t>{1}{G}{G}</t>
        </is>
      </c>
      <c r="F2054" s="11" t="inlineStr">
        <is>
          <t>Verde</t>
        </is>
      </c>
      <c r="G2054" s="8" t="n">
        <v>0.06</v>
      </c>
      <c r="H2054" s="11" t="inlineStr">
        <is>
          <t>Mirrodin Besieged (MBS)</t>
        </is>
      </c>
      <c r="I2054" s="11" t="inlineStr">
        <is>
          <t>Não</t>
        </is>
      </c>
      <c r="J2054" s="11" t="n">
        <v>2011</v>
      </c>
      <c r="K2054" s="10" t="n">
        <v>46083</v>
      </c>
      <c r="L2054" s="11" t="n">
        <v>2</v>
      </c>
      <c r="M2054" s="8">
        <f>L2054*G2054</f>
        <v/>
      </c>
      <c r="P2054" s="9" t="n"/>
    </row>
    <row r="2055">
      <c r="A2055" s="11" t="inlineStr">
        <is>
          <t>Glissa's Scorn / Escárnio de Glissa</t>
        </is>
      </c>
      <c r="B2055" s="11" t="inlineStr">
        <is>
          <t>Instant / Mágica Instantânea</t>
        </is>
      </c>
      <c r="C2055" s="11" t="inlineStr">
        <is>
          <t>Common / Comum</t>
        </is>
      </c>
      <c r="D2055" s="11" t="inlineStr">
        <is>
          <t>Destroy target artifact. Its controller loses 1 life. / Destrua o artefato alvo. Seu controlador perde 1 ponto de vida.</t>
        </is>
      </c>
      <c r="E2055" s="11" t="inlineStr">
        <is>
          <t>{1}{G}</t>
        </is>
      </c>
      <c r="F2055" s="11" t="inlineStr">
        <is>
          <t>Verde</t>
        </is>
      </c>
      <c r="G2055" s="8" t="n">
        <v>0.06</v>
      </c>
      <c r="H2055" s="11" t="inlineStr">
        <is>
          <t>New Phyrexia (NPH)</t>
        </is>
      </c>
      <c r="I2055" s="11" t="inlineStr">
        <is>
          <t>Não</t>
        </is>
      </c>
      <c r="J2055" s="11" t="n">
        <v>2011</v>
      </c>
      <c r="L2055" s="11" t="n">
        <v>3</v>
      </c>
      <c r="M2055" s="8">
        <f>L2055*G2055</f>
        <v/>
      </c>
      <c r="P2055" s="9" t="n"/>
    </row>
    <row r="2056">
      <c r="A2056" s="11" t="inlineStr">
        <is>
          <t>Glitch Ghost Surveyor</t>
        </is>
      </c>
      <c r="B2056" s="11" t="inlineStr">
        <is>
          <t>Creature — Spirit Scout</t>
        </is>
      </c>
      <c r="C2056" s="11" t="inlineStr">
        <is>
          <t>Common / Comum</t>
        </is>
      </c>
      <c r="D2056" s="11" t="inlineStr">
        <is>
          <t>Flying Start your engines! (If you have no speed, it starts at 1. It increases once on each of your turns when an opponent loses life. Max speed is 4.) Max speed — {3}, Exile this card from your graveyard: Draw a card.</t>
        </is>
      </c>
      <c r="E2056" s="11" t="inlineStr">
        <is>
          <t>{2}{U}</t>
        </is>
      </c>
      <c r="F2056" s="11" t="inlineStr">
        <is>
          <t>Azul</t>
        </is>
      </c>
      <c r="G2056" s="8" t="n">
        <v>0.05</v>
      </c>
      <c r="H2056" s="11" t="inlineStr">
        <is>
          <t>Aetherdrift (DFT)</t>
        </is>
      </c>
      <c r="I2056" s="11" t="inlineStr">
        <is>
          <t>Não</t>
        </is>
      </c>
      <c r="J2056" s="11" t="n">
        <v>2025</v>
      </c>
      <c r="K2056" s="10" t="n">
        <v>46055</v>
      </c>
      <c r="L2056" s="11" t="n">
        <v>1</v>
      </c>
      <c r="M2056" s="8">
        <f>L2056*G2056</f>
        <v/>
      </c>
      <c r="P2056" s="9" t="n"/>
    </row>
    <row r="2057">
      <c r="A2057" s="11" t="inlineStr">
        <is>
          <t>Glittering Lynx / Lince Cintilante</t>
        </is>
      </c>
      <c r="B2057" s="11" t="inlineStr">
        <is>
          <t>Creature — Cat</t>
        </is>
      </c>
      <c r="C2057" s="11" t="inlineStr">
        <is>
          <t>Common</t>
        </is>
      </c>
      <c r="D2057" s="11" t="inlineStr">
        <is>
          <t>Prevent all damage that would be dealt to Glittering Lynx. {2}: Until end of turn, Glittering Lynx loses “Prevent all damage that would be dealt to Glittering Lynx.” Any player may play this ability.</t>
        </is>
      </c>
      <c r="E2057" s="11" t="inlineStr">
        <is>
          <t>{W}</t>
        </is>
      </c>
      <c r="F2057" s="11" t="inlineStr">
        <is>
          <t>White</t>
        </is>
      </c>
      <c r="G2057" s="8" t="n">
        <v>0.05</v>
      </c>
      <c r="H2057" s="11" t="inlineStr">
        <is>
          <t>Prophecy (PCY)</t>
        </is>
      </c>
      <c r="I2057" s="11" t="inlineStr">
        <is>
          <t>Não</t>
        </is>
      </c>
      <c r="J2057" s="11" t="n">
        <v>2000</v>
      </c>
      <c r="K2057" s="10" t="n">
        <v>46023</v>
      </c>
      <c r="L2057" s="11" t="n">
        <v>2</v>
      </c>
      <c r="M2057" s="8">
        <f>L2057*G2057</f>
        <v/>
      </c>
      <c r="P2057" s="9" t="n"/>
    </row>
    <row r="2058">
      <c r="A2058" s="11" t="inlineStr">
        <is>
          <t>Gloomlance / Lança das Trevas</t>
        </is>
      </c>
      <c r="B2058" s="11" t="inlineStr">
        <is>
          <t>Sorcery / Feitiço</t>
        </is>
      </c>
      <c r="C2058" s="11" t="inlineStr">
        <is>
          <t>Common / Comum</t>
        </is>
      </c>
      <c r="D2058" s="11" t="inlineStr">
        <is>
          <t>Destroy target creature. If that creature was green or white, its controller discards a card. / Destrua a criatura alvo. Se aquela criatura for verde ou branca, seu controlador descartará um card.</t>
        </is>
      </c>
      <c r="E2058" s="11" t="inlineStr">
        <is>
          <t>{3}{B}{B}</t>
        </is>
      </c>
      <c r="F2058" s="11" t="inlineStr">
        <is>
          <t>Preto</t>
        </is>
      </c>
      <c r="G2058" s="8" t="n">
        <v>0.05</v>
      </c>
      <c r="H2058" s="11" t="inlineStr">
        <is>
          <t>Shadowmoor (SHM)</t>
        </is>
      </c>
      <c r="I2058" s="11" t="inlineStr">
        <is>
          <t>Não</t>
        </is>
      </c>
      <c r="J2058" s="11" t="n">
        <v>2008</v>
      </c>
      <c r="L2058" s="11" t="n">
        <v>1</v>
      </c>
      <c r="M2058" s="8">
        <f>L2058*G2058</f>
        <v/>
      </c>
      <c r="P2058" s="9" t="n"/>
    </row>
    <row r="2059">
      <c r="A2059" s="11" t="inlineStr">
        <is>
          <t>Gloomwidow's Feast / Banquete da Viúva-Sombria</t>
        </is>
      </c>
      <c r="B2059" s="11" t="inlineStr">
        <is>
          <t>Instant / Mágica Instantânea</t>
        </is>
      </c>
      <c r="C2059" s="11" t="inlineStr">
        <is>
          <t>Common / Comum</t>
        </is>
      </c>
      <c r="D2059" s="11" t="inlineStr">
        <is>
          <t>Destroy target creature with flying. If that creature was blue or black, create a 1/2 green Spider creature token with reach. (It can block creatures with flying.) / Destrua a criatura alvo com voar. Se aquela criatura for azul ou preta, coloque em jogo uma ficha de criatura verde 1/2 do tipo Aranha com alcance. (Ela pode bloquear criaturas com voar.)</t>
        </is>
      </c>
      <c r="E2059" s="11" t="inlineStr">
        <is>
          <t>{3}{G}</t>
        </is>
      </c>
      <c r="F2059" s="11" t="inlineStr">
        <is>
          <t>Verde</t>
        </is>
      </c>
      <c r="G2059" s="8" t="n">
        <v>0.06</v>
      </c>
      <c r="H2059" s="11" t="inlineStr">
        <is>
          <t>Shadowmoor (SHM)</t>
        </is>
      </c>
      <c r="I2059" s="11" t="inlineStr">
        <is>
          <t>Não</t>
        </is>
      </c>
      <c r="J2059" s="11" t="n">
        <v>2008</v>
      </c>
      <c r="L2059" s="11" t="n">
        <v>1</v>
      </c>
      <c r="M2059" s="8">
        <f>L2059*G2059</f>
        <v/>
      </c>
      <c r="P2059" s="9" t="n"/>
    </row>
    <row r="2060">
      <c r="A2060" s="11" t="inlineStr">
        <is>
          <t>Glorfindel, Salvador Destemido / Glorfindel, Dauntless Rescue</t>
        </is>
      </c>
      <c r="B2060" s="11" t="inlineStr">
        <is>
          <t>Criatura Lendária — Elfo Nobre</t>
        </is>
      </c>
      <c r="C2060" s="11" t="inlineStr">
        <is>
          <t>Incomum</t>
        </is>
      </c>
      <c r="D2060" s="11"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2060" s="11" t="inlineStr">
        <is>
          <t>2{G}</t>
        </is>
      </c>
      <c r="F2060" s="11" t="inlineStr">
        <is>
          <t>Verde</t>
        </is>
      </c>
      <c r="G2060" s="8" t="n">
        <v>0.09</v>
      </c>
      <c r="H2060" s="11" t="inlineStr">
        <is>
          <t>The Lord of the Rings: Tales of Middle-earth (LTR)</t>
        </is>
      </c>
      <c r="I2060" s="11" t="inlineStr">
        <is>
          <t>Não</t>
        </is>
      </c>
      <c r="J2060" s="11" t="n">
        <v>2023</v>
      </c>
      <c r="K2060" s="10" t="n">
        <v>46056</v>
      </c>
      <c r="L2060" s="11" t="n">
        <v>1</v>
      </c>
      <c r="M2060" s="8">
        <f>L2060*G2060</f>
        <v/>
      </c>
      <c r="P2060" s="9" t="n"/>
    </row>
    <row r="2061">
      <c r="A2061" s="11" t="inlineStr">
        <is>
          <t>Glorious Sunrise / Nascer do Sol Glorioso</t>
        </is>
      </c>
      <c r="B2061" s="11" t="inlineStr">
        <is>
          <t>Enchantment / Encantamento</t>
        </is>
      </c>
      <c r="C2061" s="11" t="inlineStr">
        <is>
          <t>Rare / Raro</t>
        </is>
      </c>
      <c r="D2061" s="11"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2061" s="11" t="inlineStr">
        <is>
          <t>{3}{G}{G}</t>
        </is>
      </c>
      <c r="F2061" s="11" t="inlineStr">
        <is>
          <t>Verde</t>
        </is>
      </c>
      <c r="G2061" s="8" t="n">
        <v>1</v>
      </c>
      <c r="H2061" s="11" t="inlineStr">
        <is>
          <t>Innistrad: Crimson Vow (VOW)</t>
        </is>
      </c>
      <c r="I2061" s="11" t="inlineStr">
        <is>
          <t>Não</t>
        </is>
      </c>
      <c r="J2061" s="11" t="n">
        <v>2021</v>
      </c>
      <c r="L2061" s="11" t="n">
        <v>1</v>
      </c>
      <c r="M2061" s="8">
        <f>L2061*G2061</f>
        <v/>
      </c>
      <c r="P2061" s="9" t="n"/>
    </row>
    <row r="2062">
      <c r="A2062" s="11" t="inlineStr">
        <is>
          <t>Glory Seeker / Perseguidor da Glória</t>
        </is>
      </c>
      <c r="B2062" s="11" t="inlineStr">
        <is>
          <t>Creature — Human Soldier / Criatura — Humano Soldado</t>
        </is>
      </c>
      <c r="C2062" s="11" t="inlineStr">
        <is>
          <t>Common / Comum</t>
        </is>
      </c>
      <c r="E2062" s="11" t="inlineStr">
        <is>
          <t>{1}{W}</t>
        </is>
      </c>
      <c r="F2062" s="11" t="inlineStr">
        <is>
          <t>Branco</t>
        </is>
      </c>
      <c r="G2062" s="8" t="n">
        <v>0.06</v>
      </c>
      <c r="H2062" s="11" t="inlineStr">
        <is>
          <t>Duel Decks: Elspeth vs. Tezzeret (DDF)</t>
        </is>
      </c>
      <c r="I2062" s="11" t="inlineStr">
        <is>
          <t>Não</t>
        </is>
      </c>
      <c r="J2062" s="11" t="n">
        <v>2010</v>
      </c>
      <c r="K2062" s="10" t="n">
        <v>46055</v>
      </c>
      <c r="L2062" s="11" t="n">
        <v>1</v>
      </c>
      <c r="M2062" s="8">
        <f>L2062*G2062</f>
        <v/>
      </c>
      <c r="P2062" s="9" t="n"/>
    </row>
    <row r="2063">
      <c r="A2063" s="11" t="inlineStr">
        <is>
          <t>Glowspore Shaman / Xamã Lumispórea</t>
        </is>
      </c>
      <c r="B2063" s="11" t="inlineStr">
        <is>
          <t>Creature — Elf Shaman / Criatura — Elfo Xamã</t>
        </is>
      </c>
      <c r="C2063" s="11" t="inlineStr">
        <is>
          <t>Common / Comum</t>
        </is>
      </c>
      <c r="D2063" s="11"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2063" s="11" t="inlineStr">
        <is>
          <t>{B}{G}</t>
        </is>
      </c>
      <c r="F2063" s="11" t="inlineStr">
        <is>
          <t>Preto, Verde</t>
        </is>
      </c>
      <c r="G2063" s="8" t="n">
        <v>0.12</v>
      </c>
      <c r="H2063" s="11" t="inlineStr">
        <is>
          <t>Ravnica Remastered (RVR)</t>
        </is>
      </c>
      <c r="I2063" s="11" t="inlineStr">
        <is>
          <t>Não</t>
        </is>
      </c>
      <c r="J2063" s="11" t="n">
        <v>2024</v>
      </c>
      <c r="K2063" s="10" t="n">
        <v>46025</v>
      </c>
      <c r="L2063" s="11" t="n">
        <v>1</v>
      </c>
      <c r="M2063" s="8">
        <f>L2063*G2063</f>
        <v/>
      </c>
      <c r="P2063" s="9" t="n"/>
    </row>
    <row r="2064">
      <c r="A2064" s="11" t="inlineStr">
        <is>
          <t>Glyph Elemental / Elemental dos Glifos</t>
        </is>
      </c>
      <c r="B2064" s="11" t="inlineStr">
        <is>
          <t>Enchantment Creature — Elemental / Criatura Encantamento — Elemental</t>
        </is>
      </c>
      <c r="C2064" s="11" t="inlineStr">
        <is>
          <t>Uncommon / Incomum</t>
        </is>
      </c>
      <c r="D2064" s="11" t="inlineStr">
        <is>
          <t>Bestow {1}{W} (If you cast this card for its bestow cost, it's an Aura spell with enchant creature. It becomes a creature again if it's not attached.) Landfall — Whenever a land you control enters, put a +1/+1 counter on this permanent. Enchanted creature gets +1/+1 for each +1/+1 counter on this Aura. / Agraciar {1}{W} (Se você conjurar este card por seu custo de agraciar, ele será uma mágica de Aura com encantar criatura. Ele se tornará novamente uma criatura se não estiver anexado.) Aterragem — Toda vez que um terreno entrar no campo de batalha sob seu controle, coloque um marcador +1/+1 em Elemental dos Glifos. A criatura encantada recebe +1/+1 por cada marcador +1/+1 em Elemental dos Glifos.</t>
        </is>
      </c>
      <c r="E2064" s="11" t="inlineStr">
        <is>
          <t>{1}{W}</t>
        </is>
      </c>
      <c r="F2064" s="11" t="inlineStr">
        <is>
          <t>Branco</t>
        </is>
      </c>
      <c r="G2064" s="8" t="n">
        <v>0.15</v>
      </c>
      <c r="H2064" s="11" t="inlineStr">
        <is>
          <t>Modern Horizons 3 (MH3)</t>
        </is>
      </c>
      <c r="I2064" s="11" t="inlineStr">
        <is>
          <t>Não</t>
        </is>
      </c>
      <c r="J2064" s="11" t="n">
        <v>2024</v>
      </c>
      <c r="K2064" s="10" t="n">
        <v>46055</v>
      </c>
      <c r="L2064" s="11" t="n">
        <v>1</v>
      </c>
      <c r="M2064" s="8">
        <f>L2064*G2064</f>
        <v/>
      </c>
      <c r="P2064" s="9" t="n"/>
    </row>
    <row r="2065">
      <c r="A2065" s="11" t="inlineStr">
        <is>
          <t>Gnarlbark Elm</t>
        </is>
      </c>
      <c r="B2065" s="11" t="inlineStr">
        <is>
          <t>Creature — Treefolk Warlock</t>
        </is>
      </c>
      <c r="C2065" s="11" t="inlineStr">
        <is>
          <t>Uncommon</t>
        </is>
      </c>
      <c r="D2065" s="11" t="inlineStr">
        <is>
          <t>This creature enters with two -1/-1 counters on it. {2}{B}, Remove two counters from this creature: Target creature gets -2/-2 until end of turn. Activate only as a sorcery.</t>
        </is>
      </c>
      <c r="E2065" s="11" t="inlineStr">
        <is>
          <t>{2}{B}</t>
        </is>
      </c>
      <c r="F2065" s="11" t="inlineStr">
        <is>
          <t>Preto</t>
        </is>
      </c>
      <c r="G2065" s="8" t="n">
        <v>0.06</v>
      </c>
      <c r="H2065" s="11" t="inlineStr">
        <is>
          <t>Lorwyn Eclipsed (ECL)</t>
        </is>
      </c>
      <c r="I2065" s="11" t="inlineStr">
        <is>
          <t>Não</t>
        </is>
      </c>
      <c r="J2065" s="11" t="n">
        <v>2026</v>
      </c>
      <c r="K2065" s="10" t="n">
        <v>46115</v>
      </c>
      <c r="L2065" s="11" t="n">
        <v>1</v>
      </c>
      <c r="M2065" s="8">
        <f>L2065*G2065</f>
        <v/>
      </c>
      <c r="P2065" s="9" t="n"/>
    </row>
    <row r="2066">
      <c r="A2066" s="11" t="inlineStr">
        <is>
          <t>Gnarled Scarhide / Mutilado das Cicatrizes</t>
        </is>
      </c>
      <c r="B2066" s="11" t="inlineStr">
        <is>
          <t>Enchantment Creature — Minotaur / Criatura Encantamento — Minotauro</t>
        </is>
      </c>
      <c r="C2066" s="11" t="inlineStr">
        <is>
          <t>Uncommon / Incomum</t>
        </is>
      </c>
      <c r="D2066" s="11"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2066" s="11" t="inlineStr">
        <is>
          <t>{B}</t>
        </is>
      </c>
      <c r="F2066" s="11" t="inlineStr">
        <is>
          <t>Preto</t>
        </is>
      </c>
      <c r="G2066" s="8" t="n">
        <v>0.15</v>
      </c>
      <c r="H2066" s="11" t="inlineStr">
        <is>
          <t>Journey into Nyx (JOU)</t>
        </is>
      </c>
      <c r="I2066" s="11" t="inlineStr">
        <is>
          <t>Não</t>
        </is>
      </c>
      <c r="J2066" s="11" t="n">
        <v>2014</v>
      </c>
      <c r="K2066" s="10" t="n">
        <v>46024</v>
      </c>
      <c r="L2066" s="11" t="n">
        <v>1</v>
      </c>
      <c r="M2066" s="8">
        <f>L2066*G2066</f>
        <v/>
      </c>
      <c r="P2066" s="9" t="n"/>
    </row>
    <row r="2067">
      <c r="A2067" s="11" t="inlineStr">
        <is>
          <t>Gnarlid Colony / Colônia de Gnarlids</t>
        </is>
      </c>
      <c r="B2067" s="11" t="inlineStr">
        <is>
          <t>Creature — Beast / Criatura — Besta</t>
        </is>
      </c>
      <c r="C2067" s="11" t="inlineStr">
        <is>
          <t>Common / Comum</t>
        </is>
      </c>
      <c r="D2067" s="11" t="inlineStr">
        <is>
          <t>Kicker {2}{G} (You may pay an additional {2}{G} as you cast this spell.) If this creature was kicked, it enters with two +1/+1 counters on it. Each creature you control with a +1/+1 counter on it has trample. (It can deal excess combat damage to the player or planeswalker it's attacking.) / Reforçar {2}{G} (Você pode pagar um custo adicional de {2}{G} ao conjurar esta mágica.) Se Colônia de Gnarlids foi reforçada, ela entra no campo de batalha com dois marcadores +1/+1. Cada criatura que você controla com um marcador +1/+1 tem atropelar.</t>
        </is>
      </c>
      <c r="E2067" s="11" t="inlineStr">
        <is>
          <t>{1}{G}</t>
        </is>
      </c>
      <c r="F2067" s="11" t="inlineStr">
        <is>
          <t>Verde</t>
        </is>
      </c>
      <c r="G2067" s="8" t="n">
        <v>0.05</v>
      </c>
      <c r="H2067" s="11" t="inlineStr">
        <is>
          <t>Foundations (FDN)</t>
        </is>
      </c>
      <c r="I2067" s="11" t="inlineStr">
        <is>
          <t>Não</t>
        </is>
      </c>
      <c r="J2067" s="11" t="n">
        <v>2024</v>
      </c>
      <c r="K2067" s="10" t="n">
        <v>46055</v>
      </c>
      <c r="L2067" s="11" t="n">
        <v>1</v>
      </c>
      <c r="M2067" s="8">
        <f>L2067*G2067</f>
        <v/>
      </c>
      <c r="P2067" s="9" t="n"/>
    </row>
    <row r="2068">
      <c r="A2068" s="11" t="inlineStr">
        <is>
          <t>Gnarlid Pack / Bando de Gnarlid</t>
        </is>
      </c>
      <c r="B2068" s="11" t="inlineStr">
        <is>
          <t>Creature — Beast / Criatura — Besta</t>
        </is>
      </c>
      <c r="C2068" s="11" t="inlineStr">
        <is>
          <t>Common / Comum</t>
        </is>
      </c>
      <c r="D2068" s="11" t="inlineStr">
        <is>
          <t>Multikicker {1}{G} (You may pay an additional {1}{G} any number of times as you cast this spell.) This creature enters with a +1/+1 counter on it for each time it was kicked. / Multireforçar {1}{G} (Você pode pagar um custo adicional de {1}{G} quantas vezes quiser ao conjurar esta mágica.) Bando de Gnarlid entra no campo de batalha com um marcador +1/+1 para cada vez que tiver sido reforçado.</t>
        </is>
      </c>
      <c r="E2068" s="11" t="inlineStr">
        <is>
          <t>{1}{G}</t>
        </is>
      </c>
      <c r="F2068" s="11" t="inlineStr">
        <is>
          <t>Verde</t>
        </is>
      </c>
      <c r="G2068" s="8" t="n">
        <v>0.05</v>
      </c>
      <c r="H2068" s="11" t="inlineStr">
        <is>
          <t>Worldwake (WWK)</t>
        </is>
      </c>
      <c r="I2068" s="11" t="inlineStr">
        <is>
          <t>Não</t>
        </is>
      </c>
      <c r="J2068" s="11" t="n">
        <v>2010</v>
      </c>
      <c r="K2068" s="10" t="n">
        <v>46055</v>
      </c>
      <c r="L2068" s="11" t="n">
        <v>1</v>
      </c>
      <c r="M2068" s="8">
        <f>L2068*G2068</f>
        <v/>
      </c>
      <c r="P2068" s="9" t="n"/>
    </row>
    <row r="2069">
      <c r="A2069" s="11" t="inlineStr">
        <is>
          <t>Gnarlroot Trapper / Armadilheiro das Raízes Nodosas</t>
        </is>
      </c>
      <c r="B2069" s="11" t="inlineStr">
        <is>
          <t>Creature — Elf Druid / Criatura — Elfo Druida</t>
        </is>
      </c>
      <c r="C2069" s="11" t="inlineStr">
        <is>
          <t>Uncommon / Incomum</t>
        </is>
      </c>
      <c r="D2069" s="11"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2069" s="11" t="inlineStr">
        <is>
          <t>{B}</t>
        </is>
      </c>
      <c r="F2069" s="11" t="inlineStr">
        <is>
          <t>Preto</t>
        </is>
      </c>
      <c r="G2069" s="8" t="n">
        <v>2.98</v>
      </c>
      <c r="H2069" s="11" t="inlineStr">
        <is>
          <t>Magic Origins (ORI)</t>
        </is>
      </c>
      <c r="I2069" s="11" t="inlineStr">
        <is>
          <t>Sim</t>
        </is>
      </c>
      <c r="J2069" s="11" t="n">
        <v>2015</v>
      </c>
      <c r="K2069" s="10" t="n">
        <v>46023</v>
      </c>
      <c r="L2069" s="11" t="n">
        <v>1</v>
      </c>
      <c r="M2069" s="8">
        <f>L2069*G2069</f>
        <v/>
      </c>
      <c r="N2069" s="11" t="inlineStr">
        <is>
          <t>Pasta</t>
        </is>
      </c>
      <c r="P2069" s="9" t="n"/>
    </row>
    <row r="2070">
      <c r="A2070" s="11" t="inlineStr">
        <is>
          <t>Gnarlroot Trapper / Armadilheiro das Raízes Nodosas</t>
        </is>
      </c>
      <c r="B2070" s="11" t="inlineStr">
        <is>
          <t>Creature — Elf Druid / Criatura — Elfo Druida</t>
        </is>
      </c>
      <c r="C2070" s="11" t="inlineStr">
        <is>
          <t>Uncommon / Incomum</t>
        </is>
      </c>
      <c r="D2070" s="11"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2070" s="11" t="inlineStr">
        <is>
          <t>{B}</t>
        </is>
      </c>
      <c r="F2070" s="11" t="inlineStr">
        <is>
          <t>Preto</t>
        </is>
      </c>
      <c r="G2070" s="8" t="n">
        <v>0.15</v>
      </c>
      <c r="H2070" s="11" t="inlineStr">
        <is>
          <t>Magic Origins (ORI)</t>
        </is>
      </c>
      <c r="I2070" s="11" t="inlineStr">
        <is>
          <t>Não</t>
        </is>
      </c>
      <c r="J2070" s="11" t="n">
        <v>2015</v>
      </c>
      <c r="K2070" s="10" t="n">
        <v>46023</v>
      </c>
      <c r="L2070" s="11" t="n">
        <v>1</v>
      </c>
      <c r="M2070" s="8">
        <f>L2070*G2070</f>
        <v/>
      </c>
      <c r="P2070" s="9" t="n"/>
    </row>
    <row r="2071">
      <c r="A2071" s="11" t="inlineStr">
        <is>
          <t>Gnawing Zombie</t>
        </is>
      </c>
      <c r="B2071" s="11" t="inlineStr">
        <is>
          <t>Creature — Zombie</t>
        </is>
      </c>
      <c r="C2071" s="11" t="inlineStr">
        <is>
          <t>Common</t>
        </is>
      </c>
      <c r="D2071" s="11" t="inlineStr">
        <is>
          <t>{1}{B}, Sacrifice a creature: Target player loses 1 life and you gain 1 life.</t>
        </is>
      </c>
      <c r="E2071" s="11" t="inlineStr">
        <is>
          <t>{1}{B}</t>
        </is>
      </c>
      <c r="F2071" s="11" t="inlineStr">
        <is>
          <t>Black</t>
        </is>
      </c>
      <c r="G2071" s="8" t="n">
        <v>0.05</v>
      </c>
      <c r="H2071" s="11" t="inlineStr">
        <is>
          <t>Magic 2014 (M14)</t>
        </is>
      </c>
      <c r="I2071" s="11" t="inlineStr">
        <is>
          <t>Não</t>
        </is>
      </c>
      <c r="J2071" s="11" t="n">
        <v>2013</v>
      </c>
      <c r="K2071" s="10" t="n">
        <v>46082</v>
      </c>
      <c r="L2071" s="11" t="n">
        <v>4</v>
      </c>
      <c r="M2071" s="8">
        <f>L2071*G2071</f>
        <v/>
      </c>
      <c r="P2071" s="9" t="n"/>
    </row>
    <row r="2072">
      <c r="A2072" s="11" t="inlineStr">
        <is>
          <t>Gnoll Hunter / Caçador Gnoll</t>
        </is>
      </c>
      <c r="B2072" s="11" t="inlineStr">
        <is>
          <t>Creature — Gnoll / Criatura — Gnoll</t>
        </is>
      </c>
      <c r="C2072" s="11" t="inlineStr">
        <is>
          <t>Common / Comum</t>
        </is>
      </c>
      <c r="D2072" s="11"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2072" s="11" t="inlineStr">
        <is>
          <t>{1}{G}</t>
        </is>
      </c>
      <c r="F2072" s="11" t="inlineStr">
        <is>
          <t>Verde</t>
        </is>
      </c>
      <c r="G2072" s="8" t="n">
        <v>0.04</v>
      </c>
      <c r="H2072" s="11" t="inlineStr">
        <is>
          <t>Adventures in the Forgotten Realms (AFR)</t>
        </is>
      </c>
      <c r="I2072" s="11" t="inlineStr">
        <is>
          <t>Não</t>
        </is>
      </c>
      <c r="J2072" s="11" t="n">
        <v>2021</v>
      </c>
      <c r="K2072" s="10" t="n">
        <v>46055</v>
      </c>
      <c r="L2072" s="11" t="n">
        <v>1</v>
      </c>
      <c r="M2072" s="8">
        <f>L2072*G2072</f>
        <v/>
      </c>
      <c r="P2072" s="9" t="n"/>
    </row>
    <row r="2073">
      <c r="A2073" s="11" t="inlineStr">
        <is>
          <t>Gnomo-bússola / Compass Gnome</t>
        </is>
      </c>
      <c r="B2073" s="11" t="inlineStr">
        <is>
          <t>Artifact Creature — Gnome / Criatura Artefato — Gnomo</t>
        </is>
      </c>
      <c r="C2073" s="11" t="inlineStr">
        <is>
          <t>Common / Comum</t>
        </is>
      </c>
      <c r="D2073" s="11"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2073" s="11" t="inlineStr">
        <is>
          <t>{2}</t>
        </is>
      </c>
      <c r="F2073" s="11" t="inlineStr">
        <is>
          <t>Incolor</t>
        </is>
      </c>
      <c r="G2073" s="8" t="n">
        <v>0.05</v>
      </c>
      <c r="H2073" s="11" t="inlineStr">
        <is>
          <t>The Lost Caverns of Ixalan (LCI)</t>
        </is>
      </c>
      <c r="I2073" s="11" t="inlineStr">
        <is>
          <t>Não</t>
        </is>
      </c>
      <c r="J2073" s="11" t="n">
        <v>2023</v>
      </c>
      <c r="K2073" s="10" t="n">
        <v>46024</v>
      </c>
      <c r="L2073" s="11" t="n">
        <v>1</v>
      </c>
      <c r="M2073" s="8">
        <f>L2073*G2073</f>
        <v/>
      </c>
      <c r="P2073" s="9" t="n"/>
    </row>
    <row r="2074">
      <c r="A2074" s="11" t="inlineStr">
        <is>
          <t>Go Ninja Go</t>
        </is>
      </c>
      <c r="B2074" s="11" t="inlineStr">
        <is>
          <t>Sorcery</t>
        </is>
      </c>
      <c r="C2074" s="11" t="inlineStr">
        <is>
          <t>Uncommon / Incomum</t>
        </is>
      </c>
      <c r="D2074" s="11" t="inlineStr">
        <is>
          <t>Choose one or both — • Exile target creature you control, then return it to the battlefield under its owner's control. • Go Ninja Go deals damage equal to the greatest power among creatures you control to target creature an opponent controls.</t>
        </is>
      </c>
      <c r="E2074" s="11" t="inlineStr">
        <is>
          <t>{R}{W}</t>
        </is>
      </c>
      <c r="F2074" s="11" t="inlineStr">
        <is>
          <t>Vermelho, Branco</t>
        </is>
      </c>
      <c r="G2074" s="8" t="n">
        <v>0.16</v>
      </c>
      <c r="H2074" s="11" t="inlineStr">
        <is>
          <t>Teenage Mutant Ninja Turtles (TMT)</t>
        </is>
      </c>
      <c r="I2074" s="11" t="inlineStr">
        <is>
          <t>Não</t>
        </is>
      </c>
      <c r="J2074" s="11" t="n">
        <v>2026</v>
      </c>
      <c r="L2074" s="11" t="n">
        <v>1</v>
      </c>
      <c r="M2074" s="8">
        <f>L2074*G2074</f>
        <v/>
      </c>
      <c r="P2074" s="9" t="n"/>
    </row>
    <row r="2075">
      <c r="A2075" s="11" t="inlineStr">
        <is>
          <t>Go-Shintai of Hidden Cruelty / Go-Shintai da Crueldade Oculta</t>
        </is>
      </c>
      <c r="B2075" s="11" t="inlineStr">
        <is>
          <t>Legendary Enchantment Creature — Shrine / Criatura Encantamento Lendária — Sacrário</t>
        </is>
      </c>
      <c r="C2075" s="11" t="inlineStr">
        <is>
          <t>Uncommon / Incomum</t>
        </is>
      </c>
      <c r="D2075" s="11"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2075" s="11" t="inlineStr">
        <is>
          <t>{3}{B}</t>
        </is>
      </c>
      <c r="F2075" s="11" t="inlineStr">
        <is>
          <t>Preto</t>
        </is>
      </c>
      <c r="G2075" s="8" t="n">
        <v>0.2</v>
      </c>
      <c r="H2075" s="11" t="inlineStr">
        <is>
          <t>Kamigawa: Neon Dynasty (NEO)</t>
        </is>
      </c>
      <c r="I2075" s="11" t="inlineStr">
        <is>
          <t>Não</t>
        </is>
      </c>
      <c r="J2075" s="11" t="n">
        <v>2022</v>
      </c>
      <c r="K2075" s="10" t="n">
        <v>46055</v>
      </c>
      <c r="L2075" s="11" t="n">
        <v>1</v>
      </c>
      <c r="M2075" s="8">
        <f>L2075*G2075</f>
        <v/>
      </c>
      <c r="P2075" s="9" t="n"/>
    </row>
    <row r="2076">
      <c r="A2076" s="11" t="inlineStr">
        <is>
          <t>Goblin</t>
        </is>
      </c>
      <c r="B2076" s="11" t="inlineStr">
        <is>
          <t>Token</t>
        </is>
      </c>
      <c r="C2076" s="11" t="inlineStr">
        <is>
          <t>Token</t>
        </is>
      </c>
      <c r="E2076" s="11" t="inlineStr">
        <is>
          <t>{R}</t>
        </is>
      </c>
      <c r="F2076" s="11" t="inlineStr">
        <is>
          <t>Vermelho</t>
        </is>
      </c>
      <c r="G2076" s="8" t="n">
        <v>0.43</v>
      </c>
      <c r="H2076" s="11" t="inlineStr">
        <is>
          <t>Magic Origins (ORI)</t>
        </is>
      </c>
      <c r="I2076" s="11" t="inlineStr">
        <is>
          <t>Não</t>
        </is>
      </c>
      <c r="J2076" s="11" t="n">
        <v>2015</v>
      </c>
      <c r="K2076" s="10" t="n">
        <v>46023</v>
      </c>
      <c r="L2076" s="11" t="n">
        <v>1</v>
      </c>
      <c r="M2076" s="8">
        <f>L2076*G2076</f>
        <v/>
      </c>
      <c r="P2076" s="9" t="n"/>
    </row>
    <row r="2077">
      <c r="A2077" s="11" t="inlineStr">
        <is>
          <t>Goblin Archaeologist / Arqueólogo Goblin</t>
        </is>
      </c>
      <c r="B2077" s="11" t="inlineStr">
        <is>
          <t>Creature — Goblin Artificer / Criatura — Artesão Goblin</t>
        </is>
      </c>
      <c r="C2077" s="11" t="inlineStr">
        <is>
          <t>Uncommon / Incomum</t>
        </is>
      </c>
      <c r="D2077" s="11"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2077" s="11" t="inlineStr">
        <is>
          <t>{1}{R}</t>
        </is>
      </c>
      <c r="F2077" s="11" t="inlineStr">
        <is>
          <t>Vermelho</t>
        </is>
      </c>
      <c r="G2077" s="8" t="n">
        <v>0.33</v>
      </c>
      <c r="H2077" s="11" t="inlineStr">
        <is>
          <t>Darksteel (DST)</t>
        </is>
      </c>
      <c r="I2077" s="11" t="inlineStr">
        <is>
          <t>Não</t>
        </is>
      </c>
      <c r="J2077" s="11" t="n">
        <v>2004</v>
      </c>
      <c r="K2077" s="10" t="n">
        <v>46054</v>
      </c>
      <c r="L2077" s="11" t="n">
        <v>1</v>
      </c>
      <c r="M2077" s="8">
        <f>L2077*G2077</f>
        <v/>
      </c>
      <c r="P2077" s="9" t="n"/>
    </row>
    <row r="2078">
      <c r="A2078" s="11" t="inlineStr">
        <is>
          <t>Goblin Arsonist / Pirômano Goblin</t>
        </is>
      </c>
      <c r="B2078" s="11" t="inlineStr">
        <is>
          <t>Creature — Goblin Shaman / Criatura — Goblin Xamã</t>
        </is>
      </c>
      <c r="C2078" s="11" t="inlineStr">
        <is>
          <t>Common / Comum</t>
        </is>
      </c>
      <c r="D2078" s="11" t="inlineStr">
        <is>
          <t>When this creature dies, you may have it deal 1 damage to any target. / Quando Pirômano Goblin morre, você pode fazer com que ele cause 1 ponto de dano a qualquer alvo.</t>
        </is>
      </c>
      <c r="E2078" s="11" t="inlineStr">
        <is>
          <t>{R}</t>
        </is>
      </c>
      <c r="F2078" s="11" t="inlineStr">
        <is>
          <t>Vermelho</t>
        </is>
      </c>
      <c r="G2078" s="8" t="n">
        <v>0.03</v>
      </c>
      <c r="H2078" s="11" t="inlineStr">
        <is>
          <t>Rise of the Eldrazi (ROE)</t>
        </is>
      </c>
      <c r="I2078" s="11" t="inlineStr">
        <is>
          <t>Não</t>
        </is>
      </c>
      <c r="J2078" s="11" t="n">
        <v>2010</v>
      </c>
      <c r="K2078" s="10" t="n">
        <v>46023</v>
      </c>
      <c r="L2078" s="11" t="n">
        <v>1</v>
      </c>
      <c r="M2078" s="8">
        <f>L2078*G2078</f>
        <v/>
      </c>
      <c r="P2078" s="9" t="n"/>
    </row>
    <row r="2079">
      <c r="A2079" s="11" t="inlineStr">
        <is>
          <t>Goblin Balloon Brigade / Brigada Baloeira Goblin</t>
        </is>
      </c>
      <c r="B2079" s="11" t="inlineStr">
        <is>
          <t>Creature — Goblin Warrior / Criatura — Goblin Guerreiro</t>
        </is>
      </c>
      <c r="C2079" s="11" t="inlineStr">
        <is>
          <t>Uncommon / Incomum</t>
        </is>
      </c>
      <c r="D2079" s="11" t="inlineStr">
        <is>
          <t>{R}: This creature gains flying until end of turn. / {R}: Brigada Baloeira Goblin ganha a habilidade de voar até o final do turno.</t>
        </is>
      </c>
      <c r="E2079" s="11" t="inlineStr">
        <is>
          <t>{R}</t>
        </is>
      </c>
      <c r="F2079" s="11" t="inlineStr">
        <is>
          <t>Vermelho</t>
        </is>
      </c>
      <c r="G2079" s="8" t="n">
        <v>0.25</v>
      </c>
      <c r="H2079" s="11" t="inlineStr">
        <is>
          <t xml:space="preserve">Fourth Edition </t>
        </is>
      </c>
      <c r="I2079" s="11" t="inlineStr">
        <is>
          <t>Não</t>
        </is>
      </c>
      <c r="J2079" s="11" t="n">
        <v>1995</v>
      </c>
      <c r="K2079" s="10" t="n">
        <v>46023</v>
      </c>
      <c r="L2079" s="11" t="n">
        <v>1</v>
      </c>
      <c r="M2079" s="8">
        <f>L2079*G2079</f>
        <v/>
      </c>
      <c r="P2079" s="9" t="n"/>
    </row>
    <row r="2080">
      <c r="A2080" s="11" t="inlineStr">
        <is>
          <t>Goblin Boarders</t>
        </is>
      </c>
      <c r="B2080" s="11" t="inlineStr">
        <is>
          <t>Creature — Goblin Pirate</t>
        </is>
      </c>
      <c r="C2080" s="11" t="inlineStr">
        <is>
          <t>Common / Comum</t>
        </is>
      </c>
      <c r="D2080" s="11" t="inlineStr">
        <is>
          <t>Raid — This creature enters with a +1/+1 counter on it if you attacked this turn.</t>
        </is>
      </c>
      <c r="E2080" s="11" t="inlineStr">
        <is>
          <t>{2}{R}</t>
        </is>
      </c>
      <c r="F2080" s="11" t="inlineStr">
        <is>
          <t>Vermelho</t>
        </is>
      </c>
      <c r="G2080" s="8" t="n">
        <v>0.09</v>
      </c>
      <c r="H2080" s="11" t="inlineStr">
        <is>
          <t>Foundations (FDN)</t>
        </is>
      </c>
      <c r="I2080" s="11" t="inlineStr">
        <is>
          <t>Não</t>
        </is>
      </c>
      <c r="J2080" s="11" t="n">
        <v>2024</v>
      </c>
      <c r="K2080" s="10" t="n">
        <v>46056</v>
      </c>
      <c r="L2080" s="11" t="n">
        <v>1</v>
      </c>
      <c r="M2080" s="8">
        <f>L2080*G2080</f>
        <v/>
      </c>
      <c r="P2080" s="9" t="n"/>
    </row>
    <row r="2081">
      <c r="A2081" s="11" t="inlineStr">
        <is>
          <t>Goblin Bombardment / Bombardeio de Goblins</t>
        </is>
      </c>
      <c r="B2081" s="11" t="inlineStr">
        <is>
          <t>Encantamento</t>
        </is>
      </c>
      <c r="C2081" s="11" t="inlineStr">
        <is>
          <t>Incomum</t>
        </is>
      </c>
      <c r="D2081" s="11" t="inlineStr">
        <is>
          <t>Sacrifique uma criatura: Bombardeio de Goblins causa 1 de dano à criatura ou ao jogador alvo.</t>
        </is>
      </c>
      <c r="E2081" s="11" t="inlineStr">
        <is>
          <t>1R</t>
        </is>
      </c>
      <c r="F2081" s="11" t="inlineStr">
        <is>
          <t>Vermelho</t>
        </is>
      </c>
      <c r="G2081" s="8" t="n">
        <v>14.99</v>
      </c>
      <c r="H2081" s="11" t="inlineStr">
        <is>
          <t>Duel Decks: Speed vs. Cunning</t>
        </is>
      </c>
      <c r="I2081" s="11" t="inlineStr">
        <is>
          <t>Não</t>
        </is>
      </c>
      <c r="J2081" s="11" t="n">
        <v>2014</v>
      </c>
      <c r="L2081" s="11" t="n">
        <v>1</v>
      </c>
      <c r="M2081" s="8">
        <f>L2081*G2081</f>
        <v/>
      </c>
      <c r="P2081" s="9" t="n"/>
    </row>
    <row r="2082">
      <c r="A2082" s="11" t="inlineStr">
        <is>
          <t>Goblin Brawler / Rufião Goblin</t>
        </is>
      </c>
      <c r="B2082" s="11" t="inlineStr">
        <is>
          <t>Creature — Goblin Warrior / Criatura — Goblin Guerreiro</t>
        </is>
      </c>
      <c r="C2082" s="11" t="inlineStr">
        <is>
          <t>Common / Comum</t>
        </is>
      </c>
      <c r="D2082" s="11" t="inlineStr">
        <is>
          <t>First strike This creature can't be equipped. / Iniciativa Rufião Goblin não pode ser equipado.</t>
        </is>
      </c>
      <c r="E2082" s="11" t="inlineStr">
        <is>
          <t>{2}{R}</t>
        </is>
      </c>
      <c r="F2082" s="11" t="inlineStr">
        <is>
          <t>Vermelho</t>
        </is>
      </c>
      <c r="G2082" s="8" t="n">
        <v>0.06</v>
      </c>
      <c r="H2082" s="11" t="inlineStr">
        <is>
          <t>Fifth Dawn (5DN)</t>
        </is>
      </c>
      <c r="I2082" s="11" t="inlineStr">
        <is>
          <t>Não</t>
        </is>
      </c>
      <c r="J2082" s="11" t="n">
        <v>2004</v>
      </c>
      <c r="K2082" s="10" t="n">
        <v>46055</v>
      </c>
      <c r="L2082" s="11" t="n">
        <v>1</v>
      </c>
      <c r="M2082" s="8">
        <f>L2082*G2082</f>
        <v/>
      </c>
      <c r="P2082" s="9" t="n"/>
    </row>
    <row r="2083">
      <c r="A2083" s="11" t="inlineStr">
        <is>
          <t>Goblin Brigand / Bandoleiro Goblin</t>
        </is>
      </c>
      <c r="B2083" s="11" t="inlineStr">
        <is>
          <t>Creature — Goblin Warrior / Criatura — Guerreiro Goblin</t>
        </is>
      </c>
      <c r="C2083" s="11" t="inlineStr">
        <is>
          <t>Common / Comum</t>
        </is>
      </c>
      <c r="D2083" s="11" t="inlineStr">
        <is>
          <t>This creature attacks each combat if able. / Bandoleiro Goblin ataca a cada turno se estiver apto.</t>
        </is>
      </c>
      <c r="E2083" s="11" t="inlineStr">
        <is>
          <t>{1}{R}</t>
        </is>
      </c>
      <c r="F2083" s="11" t="inlineStr">
        <is>
          <t>Vermelho</t>
        </is>
      </c>
      <c r="G2083" s="8" t="n">
        <v>0.08</v>
      </c>
      <c r="H2083" s="11" t="inlineStr">
        <is>
          <t>Scourge (SCG)</t>
        </is>
      </c>
      <c r="I2083" s="11" t="inlineStr">
        <is>
          <t>Não</t>
        </is>
      </c>
      <c r="J2083" s="11" t="n">
        <v>2003</v>
      </c>
      <c r="K2083" s="10" t="n">
        <v>46055</v>
      </c>
      <c r="L2083" s="11" t="n">
        <v>1</v>
      </c>
      <c r="M2083" s="8">
        <f>L2083*G2083</f>
        <v/>
      </c>
      <c r="P2083" s="9" t="n"/>
    </row>
    <row r="2084">
      <c r="A2084" s="11" t="inlineStr">
        <is>
          <t>Goblin Clearcutter / Goblin Limpa-Caminhos</t>
        </is>
      </c>
      <c r="B2084" s="11" t="inlineStr">
        <is>
          <t>Creature — Goblin / Criatura — Goblin</t>
        </is>
      </c>
      <c r="C2084" s="11" t="inlineStr">
        <is>
          <t>Uncommon / Incomum</t>
        </is>
      </c>
      <c r="D2084" s="11" t="inlineStr">
        <is>
          <t>{T}, Sacrifice a Forest: Add three mana in any combination of {R} and/or {G}. / {T}, Sacrifique uma floresta: Adiciona três manas em qualquer combinação de vermelho e/ou verde à sua reserva de mana.</t>
        </is>
      </c>
      <c r="E2084" s="11" t="inlineStr">
        <is>
          <t>{3}{R}</t>
        </is>
      </c>
      <c r="F2084" s="11" t="inlineStr">
        <is>
          <t>Vermelho</t>
        </is>
      </c>
      <c r="G2084" s="8" t="n">
        <v>0.27</v>
      </c>
      <c r="H2084" s="11" t="inlineStr">
        <is>
          <t>Legions (LGN)</t>
        </is>
      </c>
      <c r="I2084" s="11" t="inlineStr">
        <is>
          <t>Não</t>
        </is>
      </c>
      <c r="J2084" s="11" t="n">
        <v>2003</v>
      </c>
      <c r="K2084" s="10" t="n">
        <v>46084</v>
      </c>
      <c r="L2084" s="11" t="n">
        <v>1</v>
      </c>
      <c r="M2084" s="8">
        <f>L2084*G2084</f>
        <v/>
      </c>
      <c r="P2084" s="9" t="n"/>
    </row>
    <row r="2085">
      <c r="A2085" s="11" t="inlineStr">
        <is>
          <t>Goblin Cratermaker / Cratereiro Goblin</t>
        </is>
      </c>
      <c r="B2085" s="11" t="inlineStr">
        <is>
          <t>Criatura — Goblin Guerreiro</t>
        </is>
      </c>
      <c r="C2085" s="11" t="inlineStr">
        <is>
          <t>Incomum</t>
        </is>
      </c>
      <c r="D2085" s="11" t="inlineStr">
        <is>
          <t>{1}, sacrifique Cratereiro Goblin: Escolha um — • Cratereiro Goblin causa 2 pontos de dano à criatura alvo. • Destrua a permanente incolor alvo que não seja um terreno.</t>
        </is>
      </c>
      <c r="E2085" s="11" t="inlineStr">
        <is>
          <t>1{R}</t>
        </is>
      </c>
      <c r="F2085" s="11" t="inlineStr">
        <is>
          <t>Vermelho</t>
        </is>
      </c>
      <c r="G2085" s="8" t="n">
        <v>0.19</v>
      </c>
      <c r="H2085" s="11" t="inlineStr">
        <is>
          <t>Guilds of Ravnica</t>
        </is>
      </c>
      <c r="I2085" s="11" t="inlineStr">
        <is>
          <t>Não</t>
        </is>
      </c>
      <c r="J2085" s="11" t="n">
        <v>2018</v>
      </c>
      <c r="K2085" s="10" t="n">
        <v>46055</v>
      </c>
      <c r="L2085" s="11" t="n">
        <v>1</v>
      </c>
      <c r="M2085" s="8">
        <f>L2085*G2085</f>
        <v/>
      </c>
      <c r="P2085" s="9" t="n"/>
    </row>
    <row r="2086">
      <c r="A2086" s="11" t="inlineStr">
        <is>
          <t>Goblin Dark-Dwellers / Umbrígeos Goblins</t>
        </is>
      </c>
      <c r="B2086" s="11" t="inlineStr">
        <is>
          <t>Creature — Goblin / Criatura — Goblin</t>
        </is>
      </c>
      <c r="C2086" s="11" t="inlineStr">
        <is>
          <t>Rare / Rara</t>
        </is>
      </c>
      <c r="D2086" s="11"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2086" s="11" t="inlineStr">
        <is>
          <t>{3}{R}{R}</t>
        </is>
      </c>
      <c r="F2086" s="11" t="inlineStr">
        <is>
          <t>Vermelho</t>
        </is>
      </c>
      <c r="G2086" s="8" t="n">
        <v>0.98</v>
      </c>
      <c r="H2086" s="11" t="inlineStr">
        <is>
          <t>Oath of the Gatewatch (OGW)</t>
        </is>
      </c>
      <c r="I2086" s="11" t="inlineStr">
        <is>
          <t>Sim</t>
        </is>
      </c>
      <c r="J2086" s="11" t="n">
        <v>2016</v>
      </c>
      <c r="K2086" s="10" t="n">
        <v>46116</v>
      </c>
      <c r="L2086" s="11" t="n">
        <v>1</v>
      </c>
      <c r="M2086" s="8">
        <f>L2086*G2086</f>
        <v/>
      </c>
      <c r="P2086" s="9" t="n"/>
    </row>
    <row r="2087">
      <c r="A2087" s="11" t="inlineStr">
        <is>
          <t>Goblin Deathraiders / Saqueadores da Morte Goblins</t>
        </is>
      </c>
      <c r="B2087" s="11" t="inlineStr">
        <is>
          <t>Criatura — Goblino Guerreiro</t>
        </is>
      </c>
      <c r="C2087" s="11" t="inlineStr">
        <is>
          <t>Comum</t>
        </is>
      </c>
      <c r="D2087" s="11" t="inlineStr">
        <is>
          <t>Atropelar</t>
        </is>
      </c>
      <c r="E2087" s="11" t="inlineStr">
        <is>
          <t>BR</t>
        </is>
      </c>
      <c r="F2087" s="11" t="inlineStr">
        <is>
          <t>Multicolorido</t>
        </is>
      </c>
      <c r="G2087" s="8" t="n">
        <v>0.09</v>
      </c>
      <c r="H2087" s="11" t="inlineStr">
        <is>
          <t>Duel Decks: Speed vs. Cunning</t>
        </is>
      </c>
      <c r="I2087" s="11" t="inlineStr">
        <is>
          <t>Não</t>
        </is>
      </c>
      <c r="J2087" s="11" t="n">
        <v>2014</v>
      </c>
      <c r="K2087" s="10" t="n">
        <v>46025</v>
      </c>
      <c r="L2087" s="11" t="n">
        <v>1</v>
      </c>
      <c r="M2087" s="8">
        <f>L2087*G2087</f>
        <v/>
      </c>
      <c r="P2087" s="9" t="n"/>
    </row>
    <row r="2088">
      <c r="A2088" s="11" t="inlineStr">
        <is>
          <t>Goblin Digging Team / Grupo de Goblins Escavadores</t>
        </is>
      </c>
      <c r="B2088" s="11" t="inlineStr">
        <is>
          <t>Creature — Goblin</t>
        </is>
      </c>
      <c r="C2088" s="11" t="inlineStr">
        <is>
          <t>Common / Comum</t>
        </is>
      </c>
      <c r="D2088" s="11" t="inlineStr">
        <is>
          <t>{T}, Sacrifice this creature: Destroy target Wall.</t>
        </is>
      </c>
      <c r="E2088" s="11" t="inlineStr">
        <is>
          <t>{R}</t>
        </is>
      </c>
      <c r="F2088" s="11" t="inlineStr">
        <is>
          <t>Vermelho</t>
        </is>
      </c>
      <c r="G2088" s="8" t="n">
        <v>0.09</v>
      </c>
      <c r="H2088" s="11" t="inlineStr">
        <is>
          <t xml:space="preserve">Chronicles </t>
        </is>
      </c>
      <c r="I2088" s="11" t="inlineStr">
        <is>
          <t>Não</t>
        </is>
      </c>
      <c r="J2088" s="11" t="n">
        <v>1995</v>
      </c>
      <c r="K2088" s="10" t="n">
        <v>46023</v>
      </c>
      <c r="L2088" s="11" t="n">
        <v>2</v>
      </c>
      <c r="M2088" s="8">
        <f>L2088*G2088</f>
        <v/>
      </c>
      <c r="P2088" s="9" t="n"/>
    </row>
    <row r="2089">
      <c r="A2089" s="11" t="inlineStr">
        <is>
          <t>Goblin Dynamo / Dínamo Goblin</t>
        </is>
      </c>
      <c r="B2089" s="11" t="inlineStr">
        <is>
          <t>Creature — Goblin Mutant / Criatura — Goblin Mutante</t>
        </is>
      </c>
      <c r="C2089" s="11" t="inlineStr">
        <is>
          <t>Uncommon / Incomum</t>
        </is>
      </c>
      <c r="D2089" s="11"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2089" s="11" t="inlineStr">
        <is>
          <t>{5}{R}{R}</t>
        </is>
      </c>
      <c r="F2089" s="11" t="inlineStr">
        <is>
          <t>Vermelho</t>
        </is>
      </c>
      <c r="G2089" s="8" t="n">
        <v>0.45</v>
      </c>
      <c r="H2089" s="11" t="inlineStr">
        <is>
          <t>Legions (LGN)</t>
        </is>
      </c>
      <c r="I2089" s="11" t="inlineStr">
        <is>
          <t>Não</t>
        </is>
      </c>
      <c r="J2089" s="11" t="n">
        <v>2003</v>
      </c>
      <c r="K2089" s="10" t="n">
        <v>46116</v>
      </c>
      <c r="L2089" s="11" t="n">
        <v>1</v>
      </c>
      <c r="M2089" s="8">
        <f>L2089*G2089</f>
        <v/>
      </c>
      <c r="P2089" s="9" t="n"/>
    </row>
    <row r="2090">
      <c r="A2090" s="11" t="inlineStr">
        <is>
          <t>Goblin Firebug / Goblin Toca-Fogo</t>
        </is>
      </c>
      <c r="B2090" s="11" t="inlineStr">
        <is>
          <t>Creature — Goblin / Criatura — Goblin</t>
        </is>
      </c>
      <c r="C2090" s="11" t="inlineStr">
        <is>
          <t>Common / Comum</t>
        </is>
      </c>
      <c r="D2090" s="11" t="inlineStr">
        <is>
          <t>When this creature leaves the battlefield, sacrifice a land. / Quando Goblin Toca-Fogo sair de jogo, sacrifique um terreno.</t>
        </is>
      </c>
      <c r="E2090" s="11" t="inlineStr">
        <is>
          <t>{1}{R}</t>
        </is>
      </c>
      <c r="F2090" s="11" t="inlineStr">
        <is>
          <t>Vermelho</t>
        </is>
      </c>
      <c r="G2090" s="8" t="n">
        <v>0.08</v>
      </c>
      <c r="H2090" s="11" t="inlineStr">
        <is>
          <t>Legions (LGN)</t>
        </is>
      </c>
      <c r="I2090" s="11" t="inlineStr">
        <is>
          <t>Não</t>
        </is>
      </c>
      <c r="J2090" s="11" t="n">
        <v>2003</v>
      </c>
      <c r="K2090" s="10" t="n">
        <v>46055</v>
      </c>
      <c r="L2090" s="11" t="n">
        <v>1</v>
      </c>
      <c r="M2090" s="8">
        <f>L2090*G2090</f>
        <v/>
      </c>
      <c r="P2090" s="9" t="n"/>
    </row>
    <row r="2091">
      <c r="A2091" s="11" t="inlineStr">
        <is>
          <t>Goblin Gathering / Encontro de Goblins</t>
        </is>
      </c>
      <c r="B2091" s="11" t="inlineStr">
        <is>
          <t>Sorcery / Feitiço</t>
        </is>
      </c>
      <c r="C2091" s="11" t="inlineStr">
        <is>
          <t>Common / Comum</t>
        </is>
      </c>
      <c r="D2091" s="11"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2091" s="11" t="inlineStr">
        <is>
          <t>{2}{R}</t>
        </is>
      </c>
      <c r="F2091" s="11" t="inlineStr">
        <is>
          <t>Vermelho</t>
        </is>
      </c>
      <c r="G2091" s="8" t="n">
        <v>0.06</v>
      </c>
      <c r="H2091" s="11" t="inlineStr">
        <is>
          <t>Ravnica Allegiance (RNA)</t>
        </is>
      </c>
      <c r="I2091" s="11" t="inlineStr">
        <is>
          <t>Não</t>
        </is>
      </c>
      <c r="J2091" s="11" t="n">
        <v>2019</v>
      </c>
      <c r="L2091" s="11" t="n">
        <v>3</v>
      </c>
      <c r="M2091" s="8">
        <f>L2091*G2091</f>
        <v/>
      </c>
      <c r="P2091" s="9" t="n"/>
    </row>
    <row r="2092">
      <c r="A2092" s="11" t="inlineStr">
        <is>
          <t>Goblin Glasswright / Vidreiro Goblin</t>
        </is>
      </c>
      <c r="B2092" s="11" t="inlineStr">
        <is>
          <t>Creature — Goblin Sorcerer / Criatura — Goblin Feiticeiro</t>
        </is>
      </c>
      <c r="C2092" s="11" t="inlineStr">
        <is>
          <t>Common / Comum</t>
        </is>
      </c>
      <c r="D2092" s="11"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2092" s="11" t="inlineStr">
        <is>
          <t>{1}{R}</t>
        </is>
      </c>
      <c r="F2092" s="11" t="inlineStr">
        <is>
          <t>Vermelho</t>
        </is>
      </c>
      <c r="G2092" s="8" t="n">
        <v>0.38</v>
      </c>
      <c r="H2092" s="11" t="inlineStr">
        <is>
          <t>Shadows of Sothia (SOS)</t>
        </is>
      </c>
      <c r="I2092" s="11" t="inlineStr">
        <is>
          <t>Sim</t>
        </is>
      </c>
      <c r="J2092" s="11" t="n">
        <v>2026</v>
      </c>
      <c r="K2092" s="10" t="n">
        <v>46055</v>
      </c>
      <c r="L2092" s="11" t="n">
        <v>1</v>
      </c>
      <c r="M2092" s="8">
        <f>L2092*G2092</f>
        <v/>
      </c>
      <c r="P2092" s="9" t="n"/>
    </row>
    <row r="2093">
      <c r="A2093" s="11" t="inlineStr">
        <is>
          <t>Goblin Grappler / Goblin Agarrador</t>
        </is>
      </c>
      <c r="B2093" s="11" t="inlineStr">
        <is>
          <t>Creature — Goblin / Criatura — Goblin</t>
        </is>
      </c>
      <c r="C2093" s="11" t="inlineStr">
        <is>
          <t>Common / Comum</t>
        </is>
      </c>
      <c r="D2093" s="11"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2093" s="11" t="inlineStr">
        <is>
          <t>{R}</t>
        </is>
      </c>
      <c r="F2093" s="11" t="inlineStr">
        <is>
          <t>Vermelho</t>
        </is>
      </c>
      <c r="G2093" s="8" t="n">
        <v>0.12</v>
      </c>
      <c r="H2093" s="11" t="inlineStr">
        <is>
          <t>Legions (LGN)</t>
        </is>
      </c>
      <c r="I2093" s="11" t="inlineStr">
        <is>
          <t>Não</t>
        </is>
      </c>
      <c r="J2093" s="11" t="n">
        <v>2003</v>
      </c>
      <c r="K2093" s="10" t="n">
        <v>46023</v>
      </c>
      <c r="L2093" s="11" t="n">
        <v>1</v>
      </c>
      <c r="M2093" s="8">
        <f>L2093*G2093</f>
        <v/>
      </c>
      <c r="P2093" s="9" t="n"/>
    </row>
    <row r="2094">
      <c r="A2094" s="11" t="inlineStr">
        <is>
          <t>Goblin Heelcutter / Goblin Corta-calcanhar</t>
        </is>
      </c>
      <c r="B2094" s="11" t="inlineStr">
        <is>
          <t>Creature — Goblin Berserker / Criatura — Goblin Amoque</t>
        </is>
      </c>
      <c r="C2094" s="11" t="inlineStr">
        <is>
          <t>Common / Comum</t>
        </is>
      </c>
      <c r="D2094" s="11"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2094" s="11" t="inlineStr">
        <is>
          <t>{3}{R}</t>
        </is>
      </c>
      <c r="F2094" s="11" t="inlineStr">
        <is>
          <t>Vermelho</t>
        </is>
      </c>
      <c r="G2094" s="8" t="n">
        <v>0.08</v>
      </c>
      <c r="H2094" s="11" t="inlineStr">
        <is>
          <t>Fate Reforged (FRF)</t>
        </is>
      </c>
      <c r="I2094" s="11" t="inlineStr">
        <is>
          <t>Não</t>
        </is>
      </c>
      <c r="J2094" s="11" t="n">
        <v>2015</v>
      </c>
      <c r="K2094" s="10" t="n">
        <v>46056</v>
      </c>
      <c r="L2094" s="11" t="n">
        <v>1</v>
      </c>
      <c r="M2094" s="8">
        <f>L2094*G2094</f>
        <v/>
      </c>
      <c r="P2094" s="9" t="n"/>
    </row>
    <row r="2095">
      <c r="A2095" s="11" t="inlineStr">
        <is>
          <t>Goblin Kaboomist / Goblin Cabumista</t>
        </is>
      </c>
      <c r="B2095" s="11" t="inlineStr">
        <is>
          <t>Creature — Goblin Warrior / Criatura — Goblin Guerreiro</t>
        </is>
      </c>
      <c r="C2095" s="11" t="inlineStr">
        <is>
          <t>Rare / Rara</t>
        </is>
      </c>
      <c r="D2095" s="11"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2095" s="11" t="inlineStr">
        <is>
          <t>{1}{R}</t>
        </is>
      </c>
      <c r="F2095" s="11" t="inlineStr">
        <is>
          <t>Vermelho</t>
        </is>
      </c>
      <c r="G2095" s="8" t="n">
        <v>0.25</v>
      </c>
      <c r="H2095" s="11" t="inlineStr">
        <is>
          <t>Magic 2015 (M15)</t>
        </is>
      </c>
      <c r="I2095" s="11" t="inlineStr">
        <is>
          <t>Não</t>
        </is>
      </c>
      <c r="J2095" s="11" t="n">
        <v>2014</v>
      </c>
      <c r="K2095" s="10" t="n">
        <v>46054</v>
      </c>
      <c r="L2095" s="11" t="n">
        <v>1</v>
      </c>
      <c r="M2095" s="8">
        <f>L2095*G2095</f>
        <v/>
      </c>
      <c r="P2095" s="9" t="n"/>
    </row>
    <row r="2096">
      <c r="A2096" s="11" t="inlineStr">
        <is>
          <t>Goblin Machinist / Maquinista Goblin</t>
        </is>
      </c>
      <c r="B2096" s="11" t="inlineStr">
        <is>
          <t>Creature — Goblin / Criatura — Goblin</t>
        </is>
      </c>
      <c r="C2096" s="11" t="inlineStr">
        <is>
          <t>Uncommon / Incomum</t>
        </is>
      </c>
      <c r="D2096" s="11"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2096" s="11" t="inlineStr">
        <is>
          <t>{4}{R}</t>
        </is>
      </c>
      <c r="F2096" s="11" t="inlineStr">
        <is>
          <t>Vermelho</t>
        </is>
      </c>
      <c r="G2096" s="8" t="n">
        <v>0.08</v>
      </c>
      <c r="H2096" s="11" t="inlineStr">
        <is>
          <t>Onslaught (ONS)</t>
        </is>
      </c>
      <c r="I2096" s="11" t="inlineStr">
        <is>
          <t>Não</t>
        </is>
      </c>
      <c r="J2096" s="11" t="n">
        <v>2002</v>
      </c>
      <c r="K2096" s="11" t="inlineStr">
        <is>
          <t>0/5</t>
        </is>
      </c>
      <c r="L2096" s="11" t="n">
        <v>1</v>
      </c>
      <c r="M2096" s="8">
        <f>L2096*G2096</f>
        <v/>
      </c>
      <c r="P2096" s="9" t="n"/>
    </row>
    <row r="2097">
      <c r="A2097" s="11" t="inlineStr">
        <is>
          <t>Goblin Piker / Goblin Piqueiro</t>
        </is>
      </c>
      <c r="B2097" s="11" t="inlineStr">
        <is>
          <t>Creature — Goblin Warrior / Criatura — Goblin Guerreiro</t>
        </is>
      </c>
      <c r="C2097" s="11" t="inlineStr">
        <is>
          <t>Common / Comum</t>
        </is>
      </c>
      <c r="E2097" s="11" t="inlineStr">
        <is>
          <t>{1}{R}</t>
        </is>
      </c>
      <c r="F2097" s="11" t="inlineStr">
        <is>
          <t>Vermelho</t>
        </is>
      </c>
      <c r="G2097" s="8" t="n">
        <v>0.05</v>
      </c>
      <c r="H2097" s="11" t="inlineStr">
        <is>
          <t>Magic 2011 (M11)</t>
        </is>
      </c>
      <c r="I2097" s="11" t="inlineStr">
        <is>
          <t>Não</t>
        </is>
      </c>
      <c r="J2097" s="11" t="n">
        <v>2010</v>
      </c>
      <c r="K2097" s="10" t="n">
        <v>46024</v>
      </c>
      <c r="L2097" s="11" t="n">
        <v>2</v>
      </c>
      <c r="M2097" s="8">
        <f>L2097*G2097</f>
        <v/>
      </c>
      <c r="P2097" s="9" t="n"/>
    </row>
    <row r="2098">
      <c r="A2098" s="11" t="inlineStr">
        <is>
          <t>Goblin Piker / Goblin Piqueiro</t>
        </is>
      </c>
      <c r="B2098" s="11" t="inlineStr">
        <is>
          <t>Creature — Goblin Warrior / Criatura — Goblin Guerreiro</t>
        </is>
      </c>
      <c r="C2098" s="11" t="inlineStr">
        <is>
          <t>Common / Comum</t>
        </is>
      </c>
      <c r="E2098" s="11" t="inlineStr">
        <is>
          <t>{1}{R}</t>
        </is>
      </c>
      <c r="F2098" s="11" t="inlineStr">
        <is>
          <t>Vermelho</t>
        </is>
      </c>
      <c r="G2098" s="8" t="n">
        <v>0.09</v>
      </c>
      <c r="H2098" s="11" t="inlineStr">
        <is>
          <t>Tenth Edition (10E)</t>
        </is>
      </c>
      <c r="I2098" s="11" t="inlineStr">
        <is>
          <t>Não</t>
        </is>
      </c>
      <c r="J2098" s="11" t="n">
        <v>2007</v>
      </c>
      <c r="K2098" s="10" t="n">
        <v>46024</v>
      </c>
      <c r="L2098" s="11" t="n">
        <v>2</v>
      </c>
      <c r="M2098" s="8">
        <f>L2098*G2098</f>
        <v/>
      </c>
      <c r="P2098" s="9" t="n"/>
    </row>
    <row r="2099">
      <c r="A2099" s="11" t="inlineStr">
        <is>
          <t>Goblin Raider / Goblin Salteador</t>
        </is>
      </c>
      <c r="B2099" s="11" t="inlineStr">
        <is>
          <t>Creature — Goblin Warrior / Criatura — Goblin</t>
        </is>
      </c>
      <c r="C2099" s="11" t="inlineStr">
        <is>
          <t>Common / Comum</t>
        </is>
      </c>
      <c r="D2099" s="11" t="inlineStr">
        <is>
          <t>This creature can't block. / Goblin Salteador não pode bloquear.</t>
        </is>
      </c>
      <c r="E2099" s="11" t="inlineStr">
        <is>
          <t>{1}{R}</t>
        </is>
      </c>
      <c r="F2099" s="11" t="inlineStr">
        <is>
          <t>Vermelho</t>
        </is>
      </c>
      <c r="G2099" s="8" t="n">
        <v>0.09</v>
      </c>
      <c r="H2099" s="11" t="inlineStr">
        <is>
          <t>Seventh Edition (7ED)</t>
        </is>
      </c>
      <c r="I2099" s="11" t="inlineStr">
        <is>
          <t>Não</t>
        </is>
      </c>
      <c r="J2099" s="11" t="n">
        <v>2001</v>
      </c>
      <c r="K2099" s="10" t="n">
        <v>46055</v>
      </c>
      <c r="L2099" s="11" t="n">
        <v>1</v>
      </c>
      <c r="M2099" s="8">
        <f>L2099*G2099</f>
        <v/>
      </c>
      <c r="P2099" s="9" t="n"/>
    </row>
    <row r="2100">
      <c r="A2100" s="11" t="inlineStr">
        <is>
          <t>Goblin Razerunners / Arrasa-quarteirões Goblin</t>
        </is>
      </c>
      <c r="B2100" s="11" t="inlineStr">
        <is>
          <t>Creature — Goblin Warrior / Criatura — Goblin Guerreiro</t>
        </is>
      </c>
      <c r="C2100" s="11" t="inlineStr">
        <is>
          <t>Rare / Rara</t>
        </is>
      </c>
      <c r="D2100" s="11"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2100" s="11" t="inlineStr">
        <is>
          <t>{2}{R}{R}</t>
        </is>
      </c>
      <c r="F2100" s="11" t="inlineStr">
        <is>
          <t>Vermelho</t>
        </is>
      </c>
      <c r="G2100" s="8" t="n">
        <v>0.25</v>
      </c>
      <c r="H2100" s="11" t="inlineStr">
        <is>
          <t>Battlebond (BBD)</t>
        </is>
      </c>
      <c r="I2100" s="11" t="inlineStr">
        <is>
          <t>Não</t>
        </is>
      </c>
      <c r="J2100" s="11" t="n">
        <v>2018</v>
      </c>
      <c r="K2100" s="10" t="n">
        <v>46115</v>
      </c>
      <c r="L2100" s="11" t="n">
        <v>1</v>
      </c>
      <c r="M2100" s="8">
        <f>L2100*G2100</f>
        <v/>
      </c>
      <c r="P2100" s="9" t="n"/>
    </row>
    <row r="2101">
      <c r="A2101" s="11" t="inlineStr">
        <is>
          <t>Goblin Replica / Réplica de Goblin</t>
        </is>
      </c>
      <c r="B2101" s="11" t="inlineStr">
        <is>
          <t>Artifact Creature — Goblin / Criatura Artefato — Goblin</t>
        </is>
      </c>
      <c r="C2101" s="11" t="inlineStr">
        <is>
          <t>Common / Comum</t>
        </is>
      </c>
      <c r="D2101" s="11" t="inlineStr">
        <is>
          <t>{3}{R}, Sacrifice Goblin Replica: Destroy target artifact. / {3}{R}, Sacrifique Réplica de Goblin: Destrua o artefato alvo.</t>
        </is>
      </c>
      <c r="E2101" s="11" t="inlineStr">
        <is>
          <t>{3}</t>
        </is>
      </c>
      <c r="F2101" s="11" t="inlineStr">
        <is>
          <t>Incolor</t>
        </is>
      </c>
      <c r="G2101" s="8" t="n">
        <v>0.05</v>
      </c>
      <c r="H2101" s="11" t="inlineStr">
        <is>
          <t>Mirrodin (MRD)</t>
        </is>
      </c>
      <c r="I2101" s="11" t="inlineStr">
        <is>
          <t>Não</t>
        </is>
      </c>
      <c r="J2101" s="11" t="n">
        <v>2003</v>
      </c>
      <c r="K2101" s="10" t="n">
        <v>46055</v>
      </c>
      <c r="L2101" s="11" t="n">
        <v>1</v>
      </c>
      <c r="M2101" s="8">
        <f>L2101*G2101</f>
        <v/>
      </c>
      <c r="P2101" s="9" t="n"/>
    </row>
    <row r="2102">
      <c r="A2102" s="11" t="inlineStr">
        <is>
          <t>Goblin Ringleader / Líder da Gangue Goblin</t>
        </is>
      </c>
      <c r="B2102" s="11" t="inlineStr">
        <is>
          <t>Creature — Goblin / Criatura — Goblin</t>
        </is>
      </c>
      <c r="C2102" s="11" t="inlineStr">
        <is>
          <t>Uncommon / Incomum</t>
        </is>
      </c>
      <c r="D2102" s="11"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2102" s="11" t="inlineStr">
        <is>
          <t>{3}{R}</t>
        </is>
      </c>
      <c r="F2102" s="11" t="inlineStr">
        <is>
          <t>Vermelho</t>
        </is>
      </c>
      <c r="G2102" s="8" t="n">
        <v>0.45</v>
      </c>
      <c r="H2102" s="11" t="inlineStr">
        <is>
          <t>Magic 2020 (M20)</t>
        </is>
      </c>
      <c r="I2102" s="11" t="inlineStr">
        <is>
          <t>Não</t>
        </is>
      </c>
      <c r="J2102" s="11" t="n">
        <v>2019</v>
      </c>
      <c r="K2102" s="10" t="n">
        <v>46055</v>
      </c>
      <c r="L2102" s="11" t="n">
        <v>1</v>
      </c>
      <c r="M2102" s="8">
        <f>L2102*G2102</f>
        <v/>
      </c>
      <c r="P2102" s="9" t="n"/>
    </row>
    <row r="2103">
      <c r="A2103" s="11" t="inlineStr">
        <is>
          <t>Goblin Rock Sled / Martelo de Pedra Goblin</t>
        </is>
      </c>
      <c r="B2103" s="11" t="inlineStr">
        <is>
          <t>Creature — Goblin</t>
        </is>
      </c>
      <c r="C2103" s="11" t="inlineStr">
        <is>
          <t>Common / Comum</t>
        </is>
      </c>
      <c r="D2103" s="11" t="inlineStr">
        <is>
          <t>Trample This creature doesn't untap during your untap step if it attacked during your last turn. This creature can't attack unless defending player controls a Mountain.</t>
        </is>
      </c>
      <c r="E2103" s="11" t="inlineStr">
        <is>
          <t>{1}{R}</t>
        </is>
      </c>
      <c r="F2103" s="11" t="inlineStr">
        <is>
          <t>Vermelho</t>
        </is>
      </c>
      <c r="G2103" s="8" t="n">
        <v>0.08</v>
      </c>
      <c r="H2103" s="11" t="inlineStr">
        <is>
          <t>Fourth Edition</t>
        </is>
      </c>
      <c r="I2103" s="11" t="inlineStr">
        <is>
          <t>Não</t>
        </is>
      </c>
      <c r="J2103" s="11" t="n">
        <v>1995</v>
      </c>
      <c r="K2103" s="10" t="n">
        <v>46025</v>
      </c>
      <c r="L2103" s="11" t="n">
        <v>3</v>
      </c>
      <c r="M2103" s="8">
        <f>L2103*G2103</f>
        <v/>
      </c>
      <c r="P2103" s="9" t="n"/>
    </row>
    <row r="2104">
      <c r="A2104" s="11" t="inlineStr">
        <is>
          <t>Goblin Rock Sled / Martelo de Pedra Goblin</t>
        </is>
      </c>
      <c r="B2104" s="11" t="inlineStr">
        <is>
          <t>Creature — Goblin</t>
        </is>
      </c>
      <c r="C2104" s="11" t="inlineStr">
        <is>
          <t>Common / Comum</t>
        </is>
      </c>
      <c r="D2104" s="11" t="inlineStr">
        <is>
          <t>Trample This creature doesn't untap during your untap step if it attacked during your last turn. This creature can't attack unless defending player controls a Mountain.</t>
        </is>
      </c>
      <c r="E2104" s="11" t="inlineStr">
        <is>
          <t>{1}{R}</t>
        </is>
      </c>
      <c r="F2104" s="11" t="inlineStr">
        <is>
          <t>Vermelho</t>
        </is>
      </c>
      <c r="G2104" s="8" t="n">
        <v>0.17</v>
      </c>
      <c r="H2104" s="11" t="inlineStr">
        <is>
          <t>Fourth Edition (BB)</t>
        </is>
      </c>
      <c r="I2104" s="11" t="inlineStr">
        <is>
          <t>Não</t>
        </is>
      </c>
      <c r="J2104" s="11" t="n">
        <v>1995</v>
      </c>
      <c r="K2104" s="10" t="n">
        <v>46025</v>
      </c>
      <c r="L2104" s="11" t="n">
        <v>6</v>
      </c>
      <c r="M2104" s="8">
        <f>L2104*G2104</f>
        <v/>
      </c>
      <c r="P2104" s="9" t="n"/>
    </row>
    <row r="2105">
      <c r="A2105" s="11" t="inlineStr">
        <is>
          <t>Goblin Rogue</t>
        </is>
      </c>
      <c r="B2105" s="11" t="inlineStr">
        <is>
          <t>Token</t>
        </is>
      </c>
      <c r="C2105" s="11" t="inlineStr">
        <is>
          <t>Token</t>
        </is>
      </c>
      <c r="D2105" s="11" t="inlineStr">
        <is>
          <t>-</t>
        </is>
      </c>
      <c r="E2105" s="11" t="inlineStr">
        <is>
          <t>-</t>
        </is>
      </c>
      <c r="F2105" s="11" t="inlineStr">
        <is>
          <t>-</t>
        </is>
      </c>
      <c r="G2105" s="8" t="n">
        <v>0.3</v>
      </c>
      <c r="H2105" s="11" t="inlineStr">
        <is>
          <t>Lorwyn (LRW)</t>
        </is>
      </c>
      <c r="I2105" s="11" t="inlineStr">
        <is>
          <t>Não</t>
        </is>
      </c>
      <c r="J2105" s="11" t="n">
        <v>2007</v>
      </c>
      <c r="K2105" s="10" t="n">
        <v>46023</v>
      </c>
      <c r="L2105" s="11" t="n">
        <v>1</v>
      </c>
      <c r="M2105" s="8">
        <f>L2105*G2105</f>
        <v/>
      </c>
      <c r="P2105" s="9" t="n"/>
    </row>
    <row r="2106">
      <c r="A2106" s="11" t="inlineStr">
        <is>
          <t>Goblin Roughrider / Cavaleiro Valente Goblin</t>
        </is>
      </c>
      <c r="B2106" s="11" t="inlineStr">
        <is>
          <t>Creature — Goblin Knight / Criatura — Goblin Cavaleiro</t>
        </is>
      </c>
      <c r="C2106" s="11" t="inlineStr">
        <is>
          <t>Common / Comum</t>
        </is>
      </c>
      <c r="E2106" s="11" t="inlineStr">
        <is>
          <t>{2}{R}</t>
        </is>
      </c>
      <c r="F2106" s="11" t="inlineStr">
        <is>
          <t>Vermelho</t>
        </is>
      </c>
      <c r="G2106" s="8" t="n">
        <v>0.06</v>
      </c>
      <c r="H2106" s="11" t="inlineStr">
        <is>
          <t>Worldwake (WWK)</t>
        </is>
      </c>
      <c r="I2106" s="11" t="inlineStr">
        <is>
          <t>Não</t>
        </is>
      </c>
      <c r="J2106" s="11" t="n">
        <v>2010</v>
      </c>
      <c r="K2106" s="10" t="n">
        <v>46056</v>
      </c>
      <c r="L2106" s="11" t="n">
        <v>2</v>
      </c>
      <c r="M2106" s="8">
        <f>L2106*G2106</f>
        <v/>
      </c>
      <c r="P2106" s="9" t="n"/>
    </row>
    <row r="2107">
      <c r="A2107" s="11" t="inlineStr">
        <is>
          <t>Goblin Ruinblaster / Goblin Explode-Ruína</t>
        </is>
      </c>
      <c r="B2107" s="11" t="inlineStr">
        <is>
          <t>Creature — Goblin Shaman / Criatura — Goblin Xamã</t>
        </is>
      </c>
      <c r="C2107" s="11" t="inlineStr">
        <is>
          <t>Uncommon / Incomum</t>
        </is>
      </c>
      <c r="D2107" s="11" t="inlineStr">
        <is>
          <t>Kicker {R} (You may pay an additional {R} as you cast this spell.) Haste When this creature enters, if it was kicked, destroy target nonbasic land. / Reforçar {R} (Você pode pagar um custo adicional de {R} ao conjurar esta mágica.) Ímpeto Quando Goblin Explode-Ruína entrar no campo de batalha, se ele tiver sido reforçado, destrua o terreno alvo não básico.</t>
        </is>
      </c>
      <c r="E2107" s="11" t="inlineStr">
        <is>
          <t>{2}{R}</t>
        </is>
      </c>
      <c r="F2107" s="11" t="inlineStr">
        <is>
          <t>Vermelho</t>
        </is>
      </c>
      <c r="G2107" s="8" t="n">
        <v>0.06</v>
      </c>
      <c r="H2107" s="11" t="inlineStr">
        <is>
          <t>Zendikar (ZEN)</t>
        </is>
      </c>
      <c r="I2107" s="11" t="inlineStr">
        <is>
          <t>Não</t>
        </is>
      </c>
      <c r="J2107" s="11" t="n">
        <v>2009</v>
      </c>
      <c r="K2107" s="10" t="n">
        <v>46024</v>
      </c>
      <c r="L2107" s="11" t="n">
        <v>1</v>
      </c>
      <c r="M2107" s="8">
        <f>L2107*G2107</f>
        <v/>
      </c>
      <c r="P2107" s="9" t="n"/>
    </row>
    <row r="2108">
      <c r="A2108" s="11" t="inlineStr">
        <is>
          <t>Goblin Sky Raider / Goblin Atacante Celeste</t>
        </is>
      </c>
      <c r="B2108" s="11" t="inlineStr">
        <is>
          <t>Creature — Goblin Warrior / Criatura — Goblin Guerreiro</t>
        </is>
      </c>
      <c r="C2108" s="11" t="inlineStr">
        <is>
          <t>Common / Comum</t>
        </is>
      </c>
      <c r="D2108" s="11" t="inlineStr">
        <is>
          <t>Flying (This creature can't be blocked except by creatures with flying or reach.) / Voar (Esta criatura só pode ser bloqueada por criaturas com a habilidade de voar ou alcance.)</t>
        </is>
      </c>
      <c r="E2108" s="11" t="inlineStr">
        <is>
          <t>{2}{R}</t>
        </is>
      </c>
      <c r="F2108" s="11" t="inlineStr">
        <is>
          <t>Vermelho</t>
        </is>
      </c>
      <c r="G2108" s="8" t="n">
        <v>0.05</v>
      </c>
      <c r="H2108" s="11" t="inlineStr">
        <is>
          <t>Onslaught (ONS)</t>
        </is>
      </c>
      <c r="I2108" s="11" t="inlineStr">
        <is>
          <t>Não</t>
        </is>
      </c>
      <c r="J2108" s="11" t="n">
        <v>2002</v>
      </c>
      <c r="K2108" s="10" t="n">
        <v>46054</v>
      </c>
      <c r="L2108" s="11" t="n">
        <v>1</v>
      </c>
      <c r="M2108" s="8">
        <f>L2108*G2108</f>
        <v/>
      </c>
      <c r="P2108" s="9" t="n"/>
    </row>
    <row r="2109">
      <c r="A2109" s="11" t="inlineStr">
        <is>
          <t>Goblin Striker / Golpeador Goblin</t>
        </is>
      </c>
      <c r="B2109" s="11" t="inlineStr">
        <is>
          <t>Creature — Goblin Berserker / Criatura — Goblin Amoque</t>
        </is>
      </c>
      <c r="C2109" s="11" t="inlineStr">
        <is>
          <t>Common / Comum</t>
        </is>
      </c>
      <c r="D2109" s="11" t="inlineStr">
        <is>
          <t>First strike, haste / Iniciativa, ímpeto</t>
        </is>
      </c>
      <c r="E2109" s="11" t="inlineStr">
        <is>
          <t>{1}{R}</t>
        </is>
      </c>
      <c r="F2109" s="11" t="inlineStr">
        <is>
          <t>Vermelho</t>
        </is>
      </c>
      <c r="G2109" s="8" t="n">
        <v>0.05</v>
      </c>
      <c r="H2109" s="11" t="inlineStr">
        <is>
          <t>Mirrodin (MRD)</t>
        </is>
      </c>
      <c r="I2109" s="11" t="inlineStr">
        <is>
          <t>Não</t>
        </is>
      </c>
      <c r="J2109" s="11" t="n">
        <v>2003</v>
      </c>
      <c r="K2109" s="10" t="n">
        <v>46023</v>
      </c>
      <c r="L2109" s="11" t="n">
        <v>1</v>
      </c>
      <c r="M2109" s="8">
        <f>L2109*G2109</f>
        <v/>
      </c>
      <c r="P2109" s="9" t="n"/>
    </row>
    <row r="2110">
      <c r="A2110" s="11" t="inlineStr">
        <is>
          <t>Goblin Taskmaster / Goblin Capataz</t>
        </is>
      </c>
      <c r="B2110" s="11" t="inlineStr">
        <is>
          <t>Creature — Goblin / Criatura — Goblin</t>
        </is>
      </c>
      <c r="C2110" s="11" t="inlineStr">
        <is>
          <t>Common / Comum</t>
        </is>
      </c>
      <c r="D2110" s="11"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2110" s="11" t="inlineStr">
        <is>
          <t>{R}</t>
        </is>
      </c>
      <c r="F2110" s="11" t="inlineStr">
        <is>
          <t>Vermelho</t>
        </is>
      </c>
      <c r="G2110" s="8" t="n">
        <v>0.08</v>
      </c>
      <c r="H2110" s="11" t="inlineStr">
        <is>
          <t>Onslaught (ONS)</t>
        </is>
      </c>
      <c r="I2110" s="11" t="inlineStr">
        <is>
          <t>Não</t>
        </is>
      </c>
      <c r="J2110" s="11" t="n">
        <v>2002</v>
      </c>
      <c r="K2110" s="10" t="n">
        <v>46023</v>
      </c>
      <c r="L2110" s="11" t="n">
        <v>1</v>
      </c>
      <c r="M2110" s="8">
        <f>L2110*G2110</f>
        <v/>
      </c>
      <c r="P2110" s="9" t="n"/>
    </row>
    <row r="2111">
      <c r="A2111" s="11" t="inlineStr">
        <is>
          <t>Goblin Tinkerer / Funileiro Goblin</t>
        </is>
      </c>
      <c r="B2111" s="11" t="inlineStr">
        <is>
          <t>Creature — Goblin Artificer</t>
        </is>
      </c>
      <c r="C2111" s="11" t="inlineStr">
        <is>
          <t>Common / Comum</t>
        </is>
      </c>
      <c r="D2111" s="11" t="inlineStr">
        <is>
          <t>{R}, {T}: Destroy target artifact. That artifact deals damage equal to its mana value to this creature.</t>
        </is>
      </c>
      <c r="E2111" s="11" t="inlineStr">
        <is>
          <t>{1}{R}</t>
        </is>
      </c>
      <c r="F2111" s="11" t="inlineStr">
        <is>
          <t>Vermelho</t>
        </is>
      </c>
      <c r="G2111" s="8" t="n">
        <v>0.22</v>
      </c>
      <c r="H2111" s="11" t="inlineStr">
        <is>
          <t>Mirage (MIR)</t>
        </is>
      </c>
      <c r="I2111" s="11" t="inlineStr">
        <is>
          <t>Não</t>
        </is>
      </c>
      <c r="J2111" s="11" t="n">
        <v>1996</v>
      </c>
      <c r="K2111" s="10" t="n">
        <v>46054</v>
      </c>
      <c r="L2111" s="11" t="n">
        <v>1</v>
      </c>
      <c r="M2111" s="8">
        <f>L2111*G2111</f>
        <v/>
      </c>
      <c r="P2111" s="9" t="n"/>
    </row>
    <row r="2112">
      <c r="A2112" s="11" t="inlineStr">
        <is>
          <t>Goblin Tomb Raider / Goblin Saqueador de Túmulos</t>
        </is>
      </c>
      <c r="B2112" s="11" t="inlineStr">
        <is>
          <t>Creature — Goblin Pirate / Criatura — Goblin Pirata</t>
        </is>
      </c>
      <c r="C2112" s="11" t="inlineStr">
        <is>
          <t>Common / Comum</t>
        </is>
      </c>
      <c r="D2112" s="11" t="inlineStr">
        <is>
          <t>As long as you control an artifact, this creature gets +1/+0 and has haste. / Enquanto você controlar um artefato, Goblin Saqueador de Túmulos receberá +1/+0 e terá ímpeto.</t>
        </is>
      </c>
      <c r="E2112" s="11" t="inlineStr">
        <is>
          <t>{R}</t>
        </is>
      </c>
      <c r="F2112" s="11" t="inlineStr">
        <is>
          <t>Vermelho</t>
        </is>
      </c>
      <c r="G2112" s="8" t="n">
        <v>0.6899999999999999</v>
      </c>
      <c r="H2112" s="11" t="inlineStr">
        <is>
          <t>The Lost Caverns of Ixalan (LCI)</t>
        </is>
      </c>
      <c r="I2112" s="11" t="inlineStr">
        <is>
          <t>Não</t>
        </is>
      </c>
      <c r="J2112" s="11" t="n">
        <v>2023</v>
      </c>
      <c r="K2112" s="10" t="n">
        <v>46054</v>
      </c>
      <c r="L2112" s="11" t="n">
        <v>1</v>
      </c>
      <c r="M2112" s="8">
        <f>L2112*G2112</f>
        <v/>
      </c>
      <c r="P2112" s="9" t="n"/>
    </row>
    <row r="2113">
      <c r="A2113" s="11" t="inlineStr">
        <is>
          <t>Goblin Trailblazer / Desbravador Goblin</t>
        </is>
      </c>
      <c r="B2113" s="11" t="inlineStr">
        <is>
          <t>Creature — Goblin Pirate / Criatura — Goblin Pirata</t>
        </is>
      </c>
      <c r="C2113" s="11" t="inlineStr">
        <is>
          <t>Common / Comum</t>
        </is>
      </c>
      <c r="D2113" s="11" t="inlineStr">
        <is>
          <t>Menace (This creature can't be blocked except by two or more creatures.) / Ameaçar</t>
        </is>
      </c>
      <c r="E2113" s="11" t="inlineStr">
        <is>
          <t>{1}{R}</t>
        </is>
      </c>
      <c r="F2113" s="11" t="inlineStr">
        <is>
          <t>Vermelho</t>
        </is>
      </c>
      <c r="G2113" s="8" t="n">
        <v>0.04</v>
      </c>
      <c r="H2113" s="11" t="inlineStr">
        <is>
          <t>Rivals of Ixalan (RIX)</t>
        </is>
      </c>
      <c r="I2113" s="11" t="inlineStr">
        <is>
          <t>Não</t>
        </is>
      </c>
      <c r="J2113" s="11" t="n">
        <v>2018</v>
      </c>
      <c r="K2113" s="10" t="n">
        <v>46024</v>
      </c>
      <c r="L2113" s="11" t="n">
        <v>1</v>
      </c>
      <c r="M2113" s="8">
        <f>L2113*G2113</f>
        <v/>
      </c>
      <c r="P2113" s="9" t="n"/>
    </row>
    <row r="2114">
      <c r="A2114" s="11" t="inlineStr">
        <is>
          <t>Goblin Tunneler / Cavador de Túneis Goblin</t>
        </is>
      </c>
      <c r="B2114" s="11" t="inlineStr">
        <is>
          <t>Creature — Goblin Rogue / Criatura — Goblin Ladino</t>
        </is>
      </c>
      <c r="C2114" s="11" t="inlineStr">
        <is>
          <t>Common / Comum</t>
        </is>
      </c>
      <c r="D2114" s="11" t="inlineStr">
        <is>
          <t>{T}: Target creature with power 2 or less can't be blocked this turn. / {T}: A criatura alvo com poder menor ou igual a 2 não pode ser bloqueada neste turno.</t>
        </is>
      </c>
      <c r="E2114" s="11" t="inlineStr">
        <is>
          <t>{1}{R}</t>
        </is>
      </c>
      <c r="F2114" s="11" t="inlineStr">
        <is>
          <t>Vermelho</t>
        </is>
      </c>
      <c r="G2114" s="8" t="n">
        <v>0.06</v>
      </c>
      <c r="H2114" s="11" t="inlineStr">
        <is>
          <t>Magic 2011 (M11)</t>
        </is>
      </c>
      <c r="I2114" s="11" t="inlineStr">
        <is>
          <t>Não</t>
        </is>
      </c>
      <c r="J2114" s="11" t="n">
        <v>2010</v>
      </c>
      <c r="K2114" s="10" t="n">
        <v>46023</v>
      </c>
      <c r="L2114" s="11" t="n">
        <v>1</v>
      </c>
      <c r="M2114" s="8">
        <f>L2114*G2114</f>
        <v/>
      </c>
      <c r="P2114" s="9" t="n"/>
    </row>
    <row r="2115">
      <c r="A2115" s="11" t="inlineStr">
        <is>
          <t>Goblin Warchief / Chefe de Guerra Goblino</t>
        </is>
      </c>
      <c r="B2115" s="11" t="inlineStr">
        <is>
          <t>Criatura — Goblino Guerreiro</t>
        </is>
      </c>
      <c r="C2115" s="11" t="inlineStr">
        <is>
          <t>Incomum</t>
        </is>
      </c>
      <c r="D2115" s="11" t="inlineStr">
        <is>
          <t>As mágicas de Goblino que você conjura custam {1} a menos para serem conjuradas. As criaturas do tipo Goblino que você controla têm ímpeto.</t>
        </is>
      </c>
      <c r="E2115" s="11" t="inlineStr">
        <is>
          <t>1RR</t>
        </is>
      </c>
      <c r="F2115" s="11" t="inlineStr">
        <is>
          <t>Vermelho</t>
        </is>
      </c>
      <c r="G2115" s="8" t="n">
        <v>1.99</v>
      </c>
      <c r="H2115" s="11" t="inlineStr">
        <is>
          <t>Duel Decks: Speed vs. Cunning</t>
        </is>
      </c>
      <c r="I2115" s="11" t="inlineStr">
        <is>
          <t>Não</t>
        </is>
      </c>
      <c r="J2115" s="11" t="n">
        <v>2014</v>
      </c>
      <c r="K2115" s="10" t="n">
        <v>46055</v>
      </c>
      <c r="L2115" s="11" t="n">
        <v>1</v>
      </c>
      <c r="M2115" s="8">
        <f>L2115*G2115</f>
        <v/>
      </c>
      <c r="P2115" s="9" t="n"/>
    </row>
    <row r="2116">
      <c r="A2116" s="11" t="inlineStr">
        <is>
          <t>Goblins of the Flarg</t>
        </is>
      </c>
      <c r="B2116" s="11" t="inlineStr">
        <is>
          <t>Creature — Goblin Warrior</t>
        </is>
      </c>
      <c r="C2116" s="11" t="inlineStr">
        <is>
          <t>Common / Comum</t>
        </is>
      </c>
      <c r="D2116" s="11" t="inlineStr">
        <is>
          <t>Mountainwalk (This creature can't be blocked as long as defending player controls a Mountain.) When you control a Dwarf, sacrifice this creature.</t>
        </is>
      </c>
      <c r="E2116" s="11" t="inlineStr">
        <is>
          <t>{R}</t>
        </is>
      </c>
      <c r="F2116" s="11" t="inlineStr">
        <is>
          <t>Vermelho</t>
        </is>
      </c>
      <c r="G2116" s="8" t="n">
        <v>0.08</v>
      </c>
      <c r="H2116" s="11" t="inlineStr">
        <is>
          <t>Chronicles</t>
        </is>
      </c>
      <c r="I2116" s="11" t="inlineStr">
        <is>
          <t>Não</t>
        </is>
      </c>
      <c r="J2116" s="11" t="n">
        <v>1995</v>
      </c>
      <c r="K2116" s="10" t="n">
        <v>46023</v>
      </c>
      <c r="L2116" s="11" t="n">
        <v>1</v>
      </c>
      <c r="M2116" s="8">
        <f>L2116*G2116</f>
        <v/>
      </c>
      <c r="P2116" s="9" t="n"/>
    </row>
    <row r="2117">
      <c r="A2117" s="11" t="inlineStr">
        <is>
          <t>Gods Willing / Vontade dos Deuses</t>
        </is>
      </c>
      <c r="B2117" s="11" t="inlineStr">
        <is>
          <t>Instant / Mágica Instantânea</t>
        </is>
      </c>
      <c r="C2117" s="11" t="inlineStr">
        <is>
          <t>Common / Comum</t>
        </is>
      </c>
      <c r="D2117" s="11"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2117" s="11" t="inlineStr">
        <is>
          <t>{W}</t>
        </is>
      </c>
      <c r="F2117" s="11" t="inlineStr">
        <is>
          <t>Branco</t>
        </is>
      </c>
      <c r="G2117" s="8" t="n">
        <v>0.18</v>
      </c>
      <c r="H2117" s="11" t="inlineStr">
        <is>
          <t>Masters 25 (A25)</t>
        </is>
      </c>
      <c r="I2117" s="11" t="inlineStr">
        <is>
          <t>Não</t>
        </is>
      </c>
      <c r="J2117" s="11" t="n">
        <v>2018</v>
      </c>
      <c r="L2117" s="11" t="n">
        <v>1</v>
      </c>
      <c r="M2117" s="8">
        <f>L2117*G2117</f>
        <v/>
      </c>
      <c r="P2117" s="9" t="n"/>
    </row>
    <row r="2118">
      <c r="A2118" s="11" t="inlineStr">
        <is>
          <t>Godsend / Mensageira dos Deuses</t>
        </is>
      </c>
      <c r="B2118" s="11" t="inlineStr">
        <is>
          <t>Artefato Lendário — Equipamento</t>
        </is>
      </c>
      <c r="C2118" s="11" t="inlineStr">
        <is>
          <t>Mítica</t>
        </is>
      </c>
      <c r="D2118" s="11"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2118" s="11" t="inlineStr">
        <is>
          <t>1WW</t>
        </is>
      </c>
      <c r="F2118" s="11" t="inlineStr">
        <is>
          <t>Branco</t>
        </is>
      </c>
      <c r="G2118" s="8" t="n">
        <v>5.44</v>
      </c>
      <c r="H2118" s="11" t="inlineStr">
        <is>
          <t>Journey into Nyx</t>
        </is>
      </c>
      <c r="I2118" s="11" t="inlineStr">
        <is>
          <t>Não</t>
        </is>
      </c>
      <c r="J2118" s="11" t="n">
        <v>2014</v>
      </c>
      <c r="L2118" s="11" t="n">
        <v>1</v>
      </c>
      <c r="M2118" s="8">
        <f>L2118*G2118</f>
        <v/>
      </c>
      <c r="P2118" s="9" t="n"/>
    </row>
    <row r="2119">
      <c r="A2119" s="11" t="inlineStr">
        <is>
          <t>Gohn, Town of Ruin / Gohn, Vila das Ruínas</t>
        </is>
      </c>
      <c r="B2119" s="11" t="inlineStr">
        <is>
          <t>Terreno — Vila</t>
        </is>
      </c>
      <c r="C2119" s="11" t="inlineStr">
        <is>
          <t>Rara</t>
        </is>
      </c>
      <c r="D2119" s="11" t="inlineStr">
        <is>
          <t>Este terreno entra virado. {T}: Adicione {B} ou {G}.</t>
        </is>
      </c>
      <c r="E2119" s="11" t="inlineStr">
        <is>
          <t>Não encontrado</t>
        </is>
      </c>
      <c r="F2119" s="11" t="inlineStr">
        <is>
          <t>Incolor</t>
        </is>
      </c>
      <c r="G2119" s="8" t="n">
        <v>0.19</v>
      </c>
      <c r="H2119" s="11" t="inlineStr">
        <is>
          <t>Final Fantasy</t>
        </is>
      </c>
      <c r="I2119" s="11" t="inlineStr">
        <is>
          <t>Não</t>
        </is>
      </c>
      <c r="J2119" s="11" t="n">
        <v>2025</v>
      </c>
      <c r="L2119" s="11" t="n">
        <v>2</v>
      </c>
      <c r="M2119" s="8">
        <f>L2119*G2119</f>
        <v/>
      </c>
      <c r="P2119" s="9" t="n"/>
    </row>
    <row r="2120">
      <c r="A2120" s="11" t="inlineStr">
        <is>
          <t>Golbez, Clad in Darkness // Syr Konrad, the Grim / Golbez, Trajado em Trevas // Syr Konrad, o Sombrio</t>
        </is>
      </c>
      <c r="B2120" s="11" t="inlineStr">
        <is>
          <t>Criatura Lendária — Humano Cavaleiro</t>
        </is>
      </c>
      <c r="C2120" s="11" t="inlineStr">
        <is>
          <t>Incomum</t>
        </is>
      </c>
      <c r="D2120" s="11"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120" s="11" t="inlineStr">
        <is>
          <t>3{B}{B}</t>
        </is>
      </c>
      <c r="F2120" s="11" t="inlineStr">
        <is>
          <t>Preto</t>
        </is>
      </c>
      <c r="G2120" s="8" t="n">
        <v>3.24</v>
      </c>
      <c r="H2120" s="11" t="inlineStr">
        <is>
          <t>Final Fantasy</t>
        </is>
      </c>
      <c r="I2120" s="11" t="inlineStr">
        <is>
          <t>Não</t>
        </is>
      </c>
      <c r="J2120" s="11" t="n">
        <v>2025</v>
      </c>
      <c r="K2120" s="10" t="n">
        <v>46117</v>
      </c>
      <c r="L2120" s="11" t="n">
        <v>1</v>
      </c>
      <c r="M2120" s="8">
        <f>L2120*G2120</f>
        <v/>
      </c>
      <c r="P2120" s="9" t="n"/>
    </row>
    <row r="2121">
      <c r="A2121" s="11" t="inlineStr">
        <is>
          <t>Gold-Forged Thopteryx / Topterix Forjado em Ouro</t>
        </is>
      </c>
      <c r="B2121" s="11" t="inlineStr">
        <is>
          <t>Artifact Creature — Dinosaur Thopter / Criatura Artefato — Dinossauro Tóptero</t>
        </is>
      </c>
      <c r="C2121" s="11" t="inlineStr">
        <is>
          <t>Uncommon / Incomum</t>
        </is>
      </c>
      <c r="D2121" s="11" t="inlineStr">
        <is>
          <t>Flying, lifelink Each legendary permanent you control has ward {2}. (Whenever it becomes the target of a spell or ability an opponent controls, counter it unless that player pays {2}.) / Voar, vínculo com a vida Cada permanente lendária que você controla tem salvaguarda {2}.</t>
        </is>
      </c>
      <c r="E2121" s="11" t="inlineStr">
        <is>
          <t>{W}{U}</t>
        </is>
      </c>
      <c r="F2121" s="11" t="inlineStr">
        <is>
          <t>Azul, Branco</t>
        </is>
      </c>
      <c r="G2121" s="8" t="n">
        <v>0.59</v>
      </c>
      <c r="H2121" s="11" t="inlineStr">
        <is>
          <t>March of the Machine: The Aftermath (MAT)</t>
        </is>
      </c>
      <c r="I2121" s="11" t="inlineStr">
        <is>
          <t>Sim</t>
        </is>
      </c>
      <c r="J2121" s="11" t="n">
        <v>2023</v>
      </c>
      <c r="K2121" s="10" t="n">
        <v>46082</v>
      </c>
      <c r="L2121" s="11" t="n">
        <v>1</v>
      </c>
      <c r="M2121" s="8">
        <f>L2121*G2121</f>
        <v/>
      </c>
      <c r="P2121" s="9" t="n"/>
    </row>
    <row r="2122">
      <c r="A2122" s="11" t="inlineStr">
        <is>
          <t>Golden Hind / Cerva Dourada</t>
        </is>
      </c>
      <c r="B2122" s="11" t="inlineStr">
        <is>
          <t>Creature — Elk / Criatura — Alce</t>
        </is>
      </c>
      <c r="C2122" s="11" t="inlineStr">
        <is>
          <t>Common / Comum</t>
        </is>
      </c>
      <c r="D2122" s="11" t="inlineStr">
        <is>
          <t>{T}: Add {G}. / {T}: Adicione {G} à sua reserva de mana.</t>
        </is>
      </c>
      <c r="E2122" s="11" t="inlineStr">
        <is>
          <t>{1}{G}</t>
        </is>
      </c>
      <c r="F2122" s="11" t="inlineStr">
        <is>
          <t>Verde</t>
        </is>
      </c>
      <c r="G2122" s="8" t="n">
        <v>0.03</v>
      </c>
      <c r="H2122" s="11" t="inlineStr">
        <is>
          <t>Journey into Nyx (JOU)</t>
        </is>
      </c>
      <c r="I2122" s="11" t="inlineStr">
        <is>
          <t>Não</t>
        </is>
      </c>
      <c r="J2122" s="11" t="n">
        <v>2014</v>
      </c>
      <c r="K2122" s="10" t="n">
        <v>46024</v>
      </c>
      <c r="L2122" s="11" t="n">
        <v>1</v>
      </c>
      <c r="M2122" s="8">
        <f>L2122*G2122</f>
        <v/>
      </c>
      <c r="P2122" s="9" t="n"/>
    </row>
    <row r="2123">
      <c r="A2123" s="11" t="inlineStr">
        <is>
          <t>Goldenglow Moth / Mariposa da Luz Dourada</t>
        </is>
      </c>
      <c r="B2123" s="11" t="inlineStr">
        <is>
          <t>Creature — Insect / Criatura — Inseto</t>
        </is>
      </c>
      <c r="C2123" s="11" t="inlineStr">
        <is>
          <t>Common / Comum</t>
        </is>
      </c>
      <c r="D2123" s="11" t="inlineStr">
        <is>
          <t>Flying Whenever this creature blocks, you may gain 4 life. / Voar Toda vez que Mariposa da Luz Dourada bloqueia, você pode ganhar 4 pontos de vida.</t>
        </is>
      </c>
      <c r="E2123" s="11" t="inlineStr">
        <is>
          <t>{W}</t>
        </is>
      </c>
      <c r="F2123" s="11" t="inlineStr">
        <is>
          <t>Branco</t>
        </is>
      </c>
      <c r="G2123" s="8" t="n">
        <v>0.08</v>
      </c>
      <c r="H2123" s="11" t="inlineStr">
        <is>
          <t>Shadowmoor (SHM)</t>
        </is>
      </c>
      <c r="I2123" s="11" t="inlineStr">
        <is>
          <t>Não</t>
        </is>
      </c>
      <c r="J2123" s="11" t="n">
        <v>2008</v>
      </c>
      <c r="K2123" s="11" t="inlineStr">
        <is>
          <t>0/1</t>
        </is>
      </c>
      <c r="L2123" s="11" t="n">
        <v>1</v>
      </c>
      <c r="M2123" s="8">
        <f>L2123*G2123</f>
        <v/>
      </c>
      <c r="P2123" s="9" t="n"/>
    </row>
    <row r="2124">
      <c r="A2124" s="11" t="inlineStr">
        <is>
          <t>Goldenhide Ox / Boi do Couro Dourado</t>
        </is>
      </c>
      <c r="B2124" s="11" t="inlineStr">
        <is>
          <t>Enchantment Creature — Ox / Criatura Encantamento — Boi</t>
        </is>
      </c>
      <c r="C2124" s="11" t="inlineStr">
        <is>
          <t>Uncommon / Incomum</t>
        </is>
      </c>
      <c r="D2124" s="11"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2124" s="11" t="inlineStr">
        <is>
          <t>{5}{G}</t>
        </is>
      </c>
      <c r="F2124" s="11" t="inlineStr">
        <is>
          <t>Verde</t>
        </is>
      </c>
      <c r="G2124" s="8" t="n">
        <v>0.05</v>
      </c>
      <c r="H2124" s="11" t="inlineStr">
        <is>
          <t>Journey into Nyx (JOU)</t>
        </is>
      </c>
      <c r="I2124" s="11" t="inlineStr">
        <is>
          <t>Não</t>
        </is>
      </c>
      <c r="J2124" s="11" t="n">
        <v>2014</v>
      </c>
      <c r="K2124" s="10" t="n">
        <v>46117</v>
      </c>
      <c r="L2124" s="11" t="n">
        <v>2</v>
      </c>
      <c r="M2124" s="8">
        <f>L2124*G2124</f>
        <v/>
      </c>
      <c r="P2124" s="9" t="n"/>
    </row>
    <row r="2125">
      <c r="A2125" s="11" t="inlineStr">
        <is>
          <t>Goldnight Redeemer / Redentor dos Noite Dourada</t>
        </is>
      </c>
      <c r="B2125" s="11" t="inlineStr">
        <is>
          <t>Creature — Angel / Criatura — Anjo</t>
        </is>
      </c>
      <c r="C2125" s="11" t="inlineStr">
        <is>
          <t>Uncommon / Incomum</t>
        </is>
      </c>
      <c r="D2125" s="11" t="inlineStr">
        <is>
          <t>Flying When this creature enters, you gain 2 life for each other creature you control. / Voar Quando Redentor dos Noite Dourada entra no campo de batalha, você ganha 2 pontos de vida para cada outra criatura que você controla.</t>
        </is>
      </c>
      <c r="E2125" s="11" t="inlineStr">
        <is>
          <t>{4}{W}{W}</t>
        </is>
      </c>
      <c r="F2125" s="11" t="inlineStr">
        <is>
          <t>Branco</t>
        </is>
      </c>
      <c r="G2125" s="8" t="n">
        <v>0.09</v>
      </c>
      <c r="H2125" s="11" t="inlineStr">
        <is>
          <t>Avacyn Restored (AVR)</t>
        </is>
      </c>
      <c r="I2125" s="11" t="inlineStr">
        <is>
          <t>Não</t>
        </is>
      </c>
      <c r="J2125" s="11" t="n">
        <v>2012</v>
      </c>
      <c r="K2125" s="10" t="n">
        <v>46116</v>
      </c>
      <c r="L2125" s="11" t="n">
        <v>4</v>
      </c>
      <c r="M2125" s="8">
        <f>L2125*G2125</f>
        <v/>
      </c>
      <c r="P2125" s="9" t="n"/>
    </row>
    <row r="2126">
      <c r="A2126" s="11" t="inlineStr">
        <is>
          <t>Goldvein Pick / Picareta de Veio D'ouro</t>
        </is>
      </c>
      <c r="B2126" s="11" t="inlineStr">
        <is>
          <t>Artifact — Equipment / Artefato — Equipamento</t>
        </is>
      </c>
      <c r="C2126" s="11" t="inlineStr">
        <is>
          <t>Common / Comum</t>
        </is>
      </c>
      <c r="D2126" s="11" t="inlineStr">
        <is>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is>
      </c>
      <c r="E2126" s="11" t="inlineStr">
        <is>
          <t>{2}</t>
        </is>
      </c>
      <c r="F2126" s="11" t="inlineStr">
        <is>
          <t>Incolor</t>
        </is>
      </c>
      <c r="G2126" s="8" t="n">
        <v>0.17</v>
      </c>
      <c r="H2126" s="11" t="inlineStr">
        <is>
          <t>Kaldheim (KHM)</t>
        </is>
      </c>
      <c r="I2126" s="11" t="inlineStr">
        <is>
          <t>Não</t>
        </is>
      </c>
      <c r="J2126" s="11" t="n">
        <v>2021</v>
      </c>
      <c r="L2126" s="11" t="n">
        <v>1</v>
      </c>
      <c r="M2126" s="8">
        <f>L2126*G2126</f>
        <v/>
      </c>
      <c r="P2126" s="9" t="n"/>
    </row>
    <row r="2127">
      <c r="A2127" s="11" t="inlineStr">
        <is>
          <t>Golem Foundry / Fundição de Golem</t>
        </is>
      </c>
      <c r="B2127" s="11" t="inlineStr">
        <is>
          <t>Artifact / Artefato</t>
        </is>
      </c>
      <c r="C2127" s="11" t="inlineStr">
        <is>
          <t>Common / Comum</t>
        </is>
      </c>
      <c r="D2127" s="11" t="inlineStr">
        <is>
          <t>Whenever you cast an artifact spell, you may put a charge counter on this artifact. Remove three charge counters from this artifact: Create a 3/3 colorless Golem artifact creature token. / Toda vez que conjura uma mágica de artefato, você pode colocar um marcador de carga sobre Fundição de Golem. Remova três marcadores de carga de Fundição de Golem: Coloque no campo de batalha uma ficha de criatura artefato incolor 3/3 do tipo Golem.</t>
        </is>
      </c>
      <c r="E2127" s="11" t="inlineStr">
        <is>
          <t>{3}</t>
        </is>
      </c>
      <c r="F2127" s="11" t="inlineStr">
        <is>
          <t>Incolor</t>
        </is>
      </c>
      <c r="G2127" s="8" t="n">
        <v>2.6</v>
      </c>
      <c r="H2127" s="11" t="inlineStr">
        <is>
          <t>Scars of Mirrodin (SOM)</t>
        </is>
      </c>
      <c r="I2127" s="11" t="inlineStr">
        <is>
          <t>Não</t>
        </is>
      </c>
      <c r="J2127" s="11" t="n">
        <v>2010</v>
      </c>
      <c r="L2127" s="11" t="n">
        <v>1</v>
      </c>
      <c r="M2127" s="8">
        <f>L2127*G2127</f>
        <v/>
      </c>
      <c r="N2127" s="11" t="inlineStr">
        <is>
          <t>Pasta</t>
        </is>
      </c>
      <c r="P2127" s="9" t="n"/>
    </row>
    <row r="2128">
      <c r="A2128" s="11" t="inlineStr">
        <is>
          <t>Golem Volitivo / Will-Forged Golem</t>
        </is>
      </c>
      <c r="B2128" s="11" t="inlineStr">
        <is>
          <t>Artifact Creature — Golem / Criatura Artefato — Golem</t>
        </is>
      </c>
      <c r="C2128" s="11" t="inlineStr">
        <is>
          <t>Common / Comum</t>
        </is>
      </c>
      <c r="D2128" s="11"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2128" s="11" t="inlineStr">
        <is>
          <t>{6}</t>
        </is>
      </c>
      <c r="F2128" s="11" t="inlineStr">
        <is>
          <t>Incolor</t>
        </is>
      </c>
      <c r="G2128" s="8" t="n">
        <v>0.05</v>
      </c>
      <c r="H2128" s="11" t="inlineStr">
        <is>
          <t>Magic 2015 (M15)</t>
        </is>
      </c>
      <c r="I2128" s="11" t="inlineStr">
        <is>
          <t>Não</t>
        </is>
      </c>
      <c r="J2128" s="11" t="n">
        <v>2014</v>
      </c>
      <c r="K2128" s="10" t="n">
        <v>46116</v>
      </c>
      <c r="L2128" s="11" t="n">
        <v>1</v>
      </c>
      <c r="M2128" s="8">
        <f>L2128*G2128</f>
        <v/>
      </c>
      <c r="P2128" s="9" t="n"/>
    </row>
    <row r="2129">
      <c r="A2129" s="11" t="inlineStr">
        <is>
          <t>Golens de Garrafa / Bottle Gnomes</t>
        </is>
      </c>
      <c r="B2129" s="11" t="inlineStr">
        <is>
          <t>Artifact Creature — Golem / Criatura Artefato — Golem</t>
        </is>
      </c>
      <c r="C2129" s="11" t="inlineStr">
        <is>
          <t>Common / Comum</t>
        </is>
      </c>
      <c r="D2129" s="11" t="inlineStr">
        <is>
          <t>Trample. When Bottle Gnomes dies, you gain life equal to its power. / Atropelar. Quando Golens de Garrafa morre, você ganha uma quantidade de pontos de vida igual a seu poder.</t>
        </is>
      </c>
      <c r="E2129" s="11" t="inlineStr">
        <is>
          <t>{4}</t>
        </is>
      </c>
      <c r="F2129" s="11" t="inlineStr">
        <is>
          <t>Incolor</t>
        </is>
      </c>
      <c r="G2129" s="8" t="n">
        <v>0.04</v>
      </c>
      <c r="H2129" s="11" t="inlineStr">
        <is>
          <t>Modern Horizons 2 (MH2)</t>
        </is>
      </c>
      <c r="I2129" s="11" t="inlineStr">
        <is>
          <t>Não</t>
        </is>
      </c>
      <c r="J2129" s="11" t="n">
        <v>2021</v>
      </c>
      <c r="K2129" s="10" t="n">
        <v>46084</v>
      </c>
      <c r="L2129" s="11" t="n">
        <v>1</v>
      </c>
      <c r="M2129" s="8">
        <f>L2129*G2129</f>
        <v/>
      </c>
      <c r="P2129" s="9" t="n"/>
    </row>
    <row r="2130">
      <c r="A2130" s="11" t="inlineStr">
        <is>
          <t>Golgari Signet / Sinete Golgari</t>
        </is>
      </c>
      <c r="B2130" s="11" t="inlineStr">
        <is>
          <t>Artifact / Artefato</t>
        </is>
      </c>
      <c r="C2130" s="11" t="inlineStr">
        <is>
          <t>Common / Comum</t>
        </is>
      </c>
      <c r="D2130" s="11" t="inlineStr">
        <is>
          <t>{1}, {T}: Add {B}{G}. / {1}, {T}: Adicione {B}{G}.</t>
        </is>
      </c>
      <c r="E2130" s="11" t="inlineStr">
        <is>
          <t>{2}</t>
        </is>
      </c>
      <c r="F2130" s="11" t="inlineStr">
        <is>
          <t>Incolor</t>
        </is>
      </c>
      <c r="G2130" s="8" t="n">
        <v>2.64</v>
      </c>
      <c r="H2130" s="11" t="inlineStr">
        <is>
          <t>Masters 25 (A25)</t>
        </is>
      </c>
      <c r="I2130" s="11" t="inlineStr">
        <is>
          <t>Não</t>
        </is>
      </c>
      <c r="J2130" s="11" t="n">
        <v>2018</v>
      </c>
      <c r="L2130" s="11" t="n">
        <v>1</v>
      </c>
      <c r="M2130" s="8">
        <f>L2130*G2130</f>
        <v/>
      </c>
      <c r="P2130" s="9" t="n"/>
    </row>
    <row r="2131">
      <c r="A2131" s="11" t="inlineStr">
        <is>
          <t>Gollum, Conspirador Paciente / Gollum, Patient Plotter</t>
        </is>
      </c>
      <c r="B2131" s="11" t="inlineStr">
        <is>
          <t>Criatura Lendária — Pequenino Horror</t>
        </is>
      </c>
      <c r="C2131" s="11" t="inlineStr">
        <is>
          <t>Incomum</t>
        </is>
      </c>
      <c r="D2131" s="11" t="inlineStr">
        <is>
          <t>Quando Gollum, Conspirador Paciente, deixa o campo de batalha, o Anel tenta você. {B}, sacrifique uma criatura: Devolva Gollum de seu cemitério para sua mão. Ative somente como um feitiço.</t>
        </is>
      </c>
      <c r="E2131" s="11" t="inlineStr">
        <is>
          <t>1{B}</t>
        </is>
      </c>
      <c r="F2131" s="11" t="inlineStr">
        <is>
          <t>Preto</t>
        </is>
      </c>
      <c r="G2131" s="8" t="n">
        <v>0.38</v>
      </c>
      <c r="H2131" s="11" t="inlineStr">
        <is>
          <t>The Lord of the Rings: Tales of Middle-earth (LTR)</t>
        </is>
      </c>
      <c r="I2131" s="11" t="inlineStr">
        <is>
          <t>Não</t>
        </is>
      </c>
      <c r="J2131" s="11" t="n">
        <v>2023</v>
      </c>
      <c r="K2131" s="10" t="n">
        <v>46025</v>
      </c>
      <c r="L2131" s="11" t="n">
        <v>2</v>
      </c>
      <c r="M2131" s="8">
        <f>L2131*G2131</f>
        <v/>
      </c>
      <c r="P2131" s="9" t="n"/>
    </row>
    <row r="2132">
      <c r="A2132" s="11" t="inlineStr">
        <is>
          <t>Gongaga, Reactor Town / Gongaga, Vila do Reator</t>
        </is>
      </c>
      <c r="B2132" s="11" t="inlineStr">
        <is>
          <t>Terreno — Vila</t>
        </is>
      </c>
      <c r="C2132" s="11" t="inlineStr">
        <is>
          <t>Rara</t>
        </is>
      </c>
      <c r="D2132" s="11" t="inlineStr">
        <is>
          <t>Este terreno entra virado. {T}: Adicione {R} ou {G}.</t>
        </is>
      </c>
      <c r="E2132" s="11" t="inlineStr">
        <is>
          <t>Não encontrado</t>
        </is>
      </c>
      <c r="F2132" s="11" t="inlineStr">
        <is>
          <t>Incolor</t>
        </is>
      </c>
      <c r="G2132" s="8" t="n">
        <v>0.18</v>
      </c>
      <c r="H2132" s="11" t="inlineStr">
        <is>
          <t>Final Fantasy</t>
        </is>
      </c>
      <c r="I2132" s="11" t="inlineStr">
        <is>
          <t>Não</t>
        </is>
      </c>
      <c r="J2132" s="11" t="n">
        <v>2025</v>
      </c>
      <c r="L2132" s="11" t="n">
        <v>3</v>
      </c>
      <c r="M2132" s="8">
        <f>L2132*G2132</f>
        <v/>
      </c>
      <c r="P2132" s="9" t="n"/>
    </row>
    <row r="2133">
      <c r="A2133" s="11" t="inlineStr">
        <is>
          <t>Gonti, Lord of Luxury / Gonti, Senhor da Opulência</t>
        </is>
      </c>
      <c r="B2133" s="11" t="inlineStr">
        <is>
          <t>Legendary Creature — Aetherborn Rogue / Criatura Lendária — Etergênito Ladino</t>
        </is>
      </c>
      <c r="C2133" s="11" t="inlineStr">
        <is>
          <t>Rare / Rara</t>
        </is>
      </c>
      <c r="D2133" s="11" t="inlineStr">
        <is>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is>
      </c>
      <c r="E2133" s="11" t="inlineStr">
        <is>
          <t>{2}{B}{B}</t>
        </is>
      </c>
      <c r="F2133" s="11" t="inlineStr">
        <is>
          <t>Preto</t>
        </is>
      </c>
      <c r="G2133" s="8" t="n">
        <v>0.25</v>
      </c>
      <c r="H2133" s="11" t="inlineStr">
        <is>
          <t>Kaladesh (KLD)</t>
        </is>
      </c>
      <c r="I2133" s="11" t="inlineStr">
        <is>
          <t>Não</t>
        </is>
      </c>
      <c r="J2133" s="11" t="n">
        <v>2016</v>
      </c>
      <c r="K2133" s="10" t="n">
        <v>46083</v>
      </c>
      <c r="L2133" s="11" t="n">
        <v>2</v>
      </c>
      <c r="M2133" s="8">
        <f>L2133*G2133</f>
        <v/>
      </c>
      <c r="P2133" s="9" t="n"/>
    </row>
    <row r="2134">
      <c r="A2134" s="11" t="inlineStr">
        <is>
          <t>Gonti, Senhor da Opulência / Gonti, Lord of Luxury</t>
        </is>
      </c>
      <c r="B2134" s="11" t="inlineStr">
        <is>
          <t>Criatura Lendária — Etergênito Ladino / Legendary Creature — Aetherborn Rogue</t>
        </is>
      </c>
      <c r="C2134" s="11" t="inlineStr">
        <is>
          <t>Rara / Rare</t>
        </is>
      </c>
      <c r="D2134" s="11"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2134" s="11" t="inlineStr">
        <is>
          <t>{2}{B}{B}</t>
        </is>
      </c>
      <c r="F2134" s="11" t="inlineStr">
        <is>
          <t>Preto</t>
        </is>
      </c>
      <c r="G2134" s="8" t="n">
        <v>0.38</v>
      </c>
      <c r="H2134" s="11" t="inlineStr">
        <is>
          <t>Adventures in the Forgotten Realms Commander (AFC)</t>
        </is>
      </c>
      <c r="I2134" s="11" t="inlineStr">
        <is>
          <t>Não</t>
        </is>
      </c>
      <c r="J2134" s="11" t="n">
        <v>2021</v>
      </c>
      <c r="K2134" s="10" t="n">
        <v>46083</v>
      </c>
      <c r="L2134" s="11" t="n">
        <v>1</v>
      </c>
      <c r="M2134" s="8">
        <f>L2134*G2134</f>
        <v/>
      </c>
      <c r="P2134" s="9" t="n"/>
    </row>
    <row r="2135">
      <c r="A2135" s="11" t="inlineStr">
        <is>
          <t>Goobbue Gardener / Jardineiro Goobbue</t>
        </is>
      </c>
      <c r="B2135" s="11" t="inlineStr">
        <is>
          <t>Criatura — Planta Besta</t>
        </is>
      </c>
      <c r="C2135" s="11" t="inlineStr">
        <is>
          <t>Comum</t>
        </is>
      </c>
      <c r="D2135" s="11" t="inlineStr">
        <is>
          <t>{T}: Adicione {G}.</t>
        </is>
      </c>
      <c r="E2135" s="11" t="inlineStr">
        <is>
          <t>1{G}</t>
        </is>
      </c>
      <c r="F2135" s="11" t="inlineStr">
        <is>
          <t>Verde</t>
        </is>
      </c>
      <c r="G2135" s="8" t="n">
        <v>0.05</v>
      </c>
      <c r="H2135" s="11" t="inlineStr">
        <is>
          <t>Final Fantasy</t>
        </is>
      </c>
      <c r="I2135" s="11" t="inlineStr">
        <is>
          <t>Não</t>
        </is>
      </c>
      <c r="J2135" s="11" t="n">
        <v>2025</v>
      </c>
      <c r="K2135" s="10" t="n">
        <v>46082</v>
      </c>
      <c r="L2135" s="11" t="n">
        <v>7</v>
      </c>
      <c r="M2135" s="8">
        <f>L2135*G2135</f>
        <v/>
      </c>
      <c r="P2135" s="9" t="n"/>
    </row>
    <row r="2136">
      <c r="A2136" s="11" t="inlineStr">
        <is>
          <t>Gorbag de Minas Morgul / Gorbag of Minas Morgul</t>
        </is>
      </c>
      <c r="B2136" s="11" t="inlineStr">
        <is>
          <t>Criatura Lendária — Orc Soldado</t>
        </is>
      </c>
      <c r="C2136" s="11" t="inlineStr">
        <is>
          <t>Incomum</t>
        </is>
      </c>
      <c r="D2136" s="11"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2136" s="11" t="inlineStr">
        <is>
          <t>1{B}</t>
        </is>
      </c>
      <c r="F2136" s="11" t="inlineStr">
        <is>
          <t>Preto</t>
        </is>
      </c>
      <c r="G2136" s="8" t="n">
        <v>0.17</v>
      </c>
      <c r="H2136" s="11" t="inlineStr">
        <is>
          <t>The Lord of the Rings: Tales of Middle-earth (LTR)</t>
        </is>
      </c>
      <c r="I2136" s="11" t="inlineStr">
        <is>
          <t>Não</t>
        </is>
      </c>
      <c r="J2136" s="11" t="n">
        <v>2023</v>
      </c>
      <c r="K2136" s="10" t="n">
        <v>46055</v>
      </c>
      <c r="L2136" s="11" t="n">
        <v>2</v>
      </c>
      <c r="M2136" s="8">
        <f>L2136*G2136</f>
        <v/>
      </c>
      <c r="P2136" s="9" t="n"/>
    </row>
    <row r="2137">
      <c r="A2137" s="11" t="inlineStr">
        <is>
          <t>Goremand / Gourmet de Vísceras</t>
        </is>
      </c>
      <c r="B2137" s="11" t="inlineStr">
        <is>
          <t>Creature — Demon / Criatura — Demônio</t>
        </is>
      </c>
      <c r="C2137" s="11" t="inlineStr">
        <is>
          <t>Uncommon / Incomum</t>
        </is>
      </c>
      <c r="D2137" s="11" t="inlineStr">
        <is>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is>
      </c>
      <c r="E2137" s="11" t="inlineStr">
        <is>
          <t>{4}{B}{B}</t>
        </is>
      </c>
      <c r="F2137" s="11" t="inlineStr">
        <is>
          <t>Preto</t>
        </is>
      </c>
      <c r="G2137" s="8" t="n">
        <v>0.17</v>
      </c>
      <c r="H2137" s="11" t="inlineStr">
        <is>
          <t>Commander Masters (CMM)</t>
        </is>
      </c>
      <c r="I2137" s="11" t="inlineStr">
        <is>
          <t>Não</t>
        </is>
      </c>
      <c r="J2137" s="11" t="n">
        <v>2023</v>
      </c>
      <c r="K2137" s="10" t="n">
        <v>46147</v>
      </c>
      <c r="L2137" s="11" t="n">
        <v>1</v>
      </c>
      <c r="M2137" s="8">
        <f>L2137*G2137</f>
        <v/>
      </c>
      <c r="P2137" s="9" t="n"/>
    </row>
    <row r="2138">
      <c r="A2138" s="11" t="inlineStr">
        <is>
          <t>Gorex, the Tombshell / Gorex, Casco Tumular</t>
        </is>
      </c>
      <c r="B2138" s="11" t="inlineStr">
        <is>
          <t>Legendary Creature — Zombie Turtle / Criatura Lendária — Zumbi Tartaruga</t>
        </is>
      </c>
      <c r="C2138" s="11" t="inlineStr">
        <is>
          <t>Uncommon / Incomum</t>
        </is>
      </c>
      <c r="D2138" s="11" t="inlineStr">
        <is>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is>
      </c>
      <c r="E2138" s="11" t="inlineStr">
        <is>
          <t>{6}{B}{B}</t>
        </is>
      </c>
      <c r="F2138" s="11" t="inlineStr">
        <is>
          <t>Preto</t>
        </is>
      </c>
      <c r="G2138" s="8" t="n">
        <v>0.38</v>
      </c>
      <c r="H2138" s="11" t="inlineStr">
        <is>
          <t>Commander Masters (CMM)</t>
        </is>
      </c>
      <c r="I2138" s="11" t="inlineStr">
        <is>
          <t>Não</t>
        </is>
      </c>
      <c r="J2138" s="11" t="n">
        <v>2023</v>
      </c>
      <c r="K2138" s="10" t="n">
        <v>46116</v>
      </c>
      <c r="L2138" s="11" t="n">
        <v>1</v>
      </c>
      <c r="M2138" s="8">
        <f>L2138*G2138</f>
        <v/>
      </c>
      <c r="P2138" s="9" t="n"/>
    </row>
    <row r="2139">
      <c r="A2139" s="11" t="inlineStr">
        <is>
          <t>Gorilla Shaman / Xamã dos Gorilas</t>
        </is>
      </c>
      <c r="B2139" s="11" t="inlineStr">
        <is>
          <t>Creature — Ape Shaman / Criatura — Símio Xamã</t>
        </is>
      </c>
      <c r="C2139" s="11" t="inlineStr">
        <is>
          <t>Common / Comum</t>
        </is>
      </c>
      <c r="D2139" s="11" t="inlineStr">
        <is>
          <t>{X}{X}{1}: Destroy target noncreature artifact with mana value X. / {X}{X}{1}: Destrua o artefato alvo não de criatura com valor de mana igual a X.</t>
        </is>
      </c>
      <c r="E2139" s="11" t="inlineStr">
        <is>
          <t>{R}</t>
        </is>
      </c>
      <c r="F2139" s="11" t="inlineStr">
        <is>
          <t>Vermelho</t>
        </is>
      </c>
      <c r="G2139" s="8" t="n">
        <v>1.64</v>
      </c>
      <c r="H2139" s="11" t="inlineStr">
        <is>
          <t>Alliances (ALL)</t>
        </is>
      </c>
      <c r="I2139" s="11" t="inlineStr">
        <is>
          <t>Não</t>
        </is>
      </c>
      <c r="J2139" s="11" t="n">
        <v>1996</v>
      </c>
      <c r="K2139" s="10" t="n">
        <v>46023</v>
      </c>
      <c r="L2139" s="11" t="n">
        <v>2</v>
      </c>
      <c r="M2139" s="8">
        <f>L2139*G2139</f>
        <v/>
      </c>
      <c r="P2139" s="9" t="n"/>
    </row>
    <row r="2140">
      <c r="A2140" s="11" t="inlineStr">
        <is>
          <t>Gorilla Shaman / Xamã dos Gorilas</t>
        </is>
      </c>
      <c r="B2140" s="11" t="inlineStr">
        <is>
          <t>Creature — Ape Shaman / Criatura — Símio Xamã</t>
        </is>
      </c>
      <c r="C2140" s="11" t="inlineStr">
        <is>
          <t>Common / Comum</t>
        </is>
      </c>
      <c r="D2140" s="11" t="inlineStr">
        <is>
          <t>{X}{X}{1}: Destroy target noncreature artifact with mana value X. / {X}{X}{1}: Destrua o artefato alvo não de criatura com valor de mana igual a X.</t>
        </is>
      </c>
      <c r="E2140" s="11" t="inlineStr">
        <is>
          <t>{R}</t>
        </is>
      </c>
      <c r="F2140" s="11" t="inlineStr">
        <is>
          <t>Vermelho</t>
        </is>
      </c>
      <c r="G2140" s="8" t="n">
        <v>1.49</v>
      </c>
      <c r="H2140" s="11" t="inlineStr">
        <is>
          <t>Alliances (ALL)</t>
        </is>
      </c>
      <c r="I2140" s="11" t="inlineStr">
        <is>
          <t>Não</t>
        </is>
      </c>
      <c r="J2140" s="11" t="n">
        <v>1996</v>
      </c>
      <c r="K2140" s="10" t="n">
        <v>46023</v>
      </c>
      <c r="L2140" s="11" t="n">
        <v>2</v>
      </c>
      <c r="M2140" s="8">
        <f>L2140*G2140</f>
        <v/>
      </c>
      <c r="P2140" s="9" t="n"/>
    </row>
    <row r="2141">
      <c r="A2141" s="11" t="inlineStr">
        <is>
          <t>Gothmog, Tenente de Morgul / Gothmog, Morgul Lieutenant</t>
        </is>
      </c>
      <c r="B2141" s="11" t="inlineStr">
        <is>
          <t>Criatura Lendária — Humano Soldado</t>
        </is>
      </c>
      <c r="C2141" s="11" t="inlineStr">
        <is>
          <t>Incomum</t>
        </is>
      </c>
      <c r="D2141" s="11"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2141" s="11" t="inlineStr">
        <is>
          <t>3{B}</t>
        </is>
      </c>
      <c r="F2141" s="11" t="inlineStr">
        <is>
          <t>Preto</t>
        </is>
      </c>
      <c r="G2141" s="8" t="n">
        <v>0.25</v>
      </c>
      <c r="H2141" s="11" t="inlineStr">
        <is>
          <t>The Lord of the Rings: Tales of Middle-earth (LTR)</t>
        </is>
      </c>
      <c r="I2141" s="11" t="inlineStr">
        <is>
          <t>Não</t>
        </is>
      </c>
      <c r="J2141" s="11" t="n">
        <v>2023</v>
      </c>
      <c r="K2141" s="10" t="n">
        <v>46084</v>
      </c>
      <c r="L2141" s="11" t="n">
        <v>2</v>
      </c>
      <c r="M2141" s="8">
        <f>L2141*G2141</f>
        <v/>
      </c>
      <c r="P2141" s="9" t="n"/>
    </row>
    <row r="2142">
      <c r="A2142" s="11" t="inlineStr">
        <is>
          <t>Grab the Prize</t>
        </is>
      </c>
      <c r="B2142" s="11" t="inlineStr">
        <is>
          <t>Sorcery</t>
        </is>
      </c>
      <c r="C2142" s="11" t="inlineStr">
        <is>
          <t>Common / Comum</t>
        </is>
      </c>
      <c r="D2142" s="11" t="inlineStr">
        <is>
          <t>As an additional cost to cast this spell, discard a card. Draw two cards. If the discarded card wasn't a land card, Grab the Prize deals 2 damage to each opponent.</t>
        </is>
      </c>
      <c r="E2142" s="11" t="inlineStr">
        <is>
          <t>{1}{R}</t>
        </is>
      </c>
      <c r="F2142" s="11" t="inlineStr">
        <is>
          <t>Vermelho</t>
        </is>
      </c>
      <c r="G2142" s="8" t="n">
        <v>3.7</v>
      </c>
      <c r="H2142" s="11" t="inlineStr">
        <is>
          <t>Duskmourn: House of Horror (DSK)</t>
        </is>
      </c>
      <c r="I2142" s="11" t="inlineStr">
        <is>
          <t>Não</t>
        </is>
      </c>
      <c r="J2142" s="11" t="n">
        <v>2024</v>
      </c>
      <c r="L2142" s="11" t="n">
        <v>2</v>
      </c>
      <c r="M2142" s="8">
        <f>L2142*G2142</f>
        <v/>
      </c>
      <c r="N2142" s="11" t="inlineStr">
        <is>
          <t>Pasta</t>
        </is>
      </c>
      <c r="P2142" s="9" t="n"/>
    </row>
    <row r="2143">
      <c r="A2143" s="11" t="inlineStr">
        <is>
          <t>Grab the Prize</t>
        </is>
      </c>
      <c r="B2143" s="11" t="inlineStr">
        <is>
          <t>Sorcery</t>
        </is>
      </c>
      <c r="C2143" s="11" t="inlineStr">
        <is>
          <t>Common / Comum</t>
        </is>
      </c>
      <c r="D2143" s="11" t="inlineStr">
        <is>
          <t>As an additional cost to cast this spell, discard a card. Draw two cards. If the discarded card wasn't a land card, Grab the Prize deals 2 damage to each opponent.</t>
        </is>
      </c>
      <c r="E2143" s="11" t="inlineStr">
        <is>
          <t>{1}{R}</t>
        </is>
      </c>
      <c r="F2143" s="11" t="inlineStr">
        <is>
          <t>Vermelho</t>
        </is>
      </c>
      <c r="G2143" s="8" t="n">
        <v>9.49</v>
      </c>
      <c r="H2143" s="11" t="inlineStr">
        <is>
          <t>Duskmourn: House of Horror (DSK)</t>
        </is>
      </c>
      <c r="I2143" s="11" t="inlineStr">
        <is>
          <t>Sim</t>
        </is>
      </c>
      <c r="J2143" s="11" t="n">
        <v>2024</v>
      </c>
      <c r="L2143" s="11" t="n">
        <v>1</v>
      </c>
      <c r="M2143" s="8">
        <f>L2143*G2143</f>
        <v/>
      </c>
      <c r="N2143" s="11" t="inlineStr">
        <is>
          <t>Pasta</t>
        </is>
      </c>
      <c r="P2143" s="9" t="n"/>
    </row>
    <row r="2144">
      <c r="A2144" s="11" t="inlineStr">
        <is>
          <t>Graceblade Artisan / Artesão da Lâmina Graciosa</t>
        </is>
      </c>
      <c r="B2144" s="11" t="inlineStr">
        <is>
          <t>Creature — Human Monk / Criatura — Humano Monge</t>
        </is>
      </c>
      <c r="C2144" s="11" t="inlineStr">
        <is>
          <t>Uncommon / Incomum</t>
        </is>
      </c>
      <c r="D2144" s="11" t="inlineStr">
        <is>
          <t>This creature gets +2/+2 for each Aura attached to it. / Artesão da Lâmina Graciosa recebe +2/+2 para cada Aura anexada a ele.</t>
        </is>
      </c>
      <c r="E2144" s="11" t="inlineStr">
        <is>
          <t>{2}{W}</t>
        </is>
      </c>
      <c r="F2144" s="11" t="inlineStr">
        <is>
          <t>Branco</t>
        </is>
      </c>
      <c r="G2144" s="8" t="n">
        <v>0.09</v>
      </c>
      <c r="H2144" s="11" t="inlineStr">
        <is>
          <t>Dragons of Tarkir (DTK)</t>
        </is>
      </c>
      <c r="I2144" s="11" t="inlineStr">
        <is>
          <t>Não</t>
        </is>
      </c>
      <c r="J2144" s="11" t="n">
        <v>2015</v>
      </c>
      <c r="K2144" s="10" t="n">
        <v>46083</v>
      </c>
      <c r="L2144" s="11" t="n">
        <v>1</v>
      </c>
      <c r="M2144" s="8">
        <f>L2144*G2144</f>
        <v/>
      </c>
      <c r="P2144" s="9" t="n"/>
    </row>
    <row r="2145">
      <c r="A2145" s="11" t="inlineStr">
        <is>
          <t>Graduation Day / Dia da Formatura</t>
        </is>
      </c>
      <c r="B2145" s="11" t="inlineStr">
        <is>
          <t>Encantamento</t>
        </is>
      </c>
      <c r="C2145" s="11" t="inlineStr">
        <is>
          <t>Incomum</t>
        </is>
      </c>
      <c r="D2145" s="11" t="inlineStr">
        <is>
          <t>Tréplica — Sempre que você conjurar uma mágica instantânea ou um feitiço que tenha uma criatura como alvo, coloque um marcador +1/+1 na criatura alvo que você controla.</t>
        </is>
      </c>
      <c r="E2145" s="11" t="inlineStr">
        <is>
          <t>{W}</t>
        </is>
      </c>
      <c r="F2145" s="11" t="inlineStr">
        <is>
          <t>Branco</t>
        </is>
      </c>
      <c r="G2145" s="8" t="n">
        <v>0.33</v>
      </c>
      <c r="H2145" s="11" t="inlineStr">
        <is>
          <t>Strixhaven: School of Mages (SOS)</t>
        </is>
      </c>
      <c r="I2145" s="11" t="inlineStr">
        <is>
          <t>Não</t>
        </is>
      </c>
      <c r="J2145" s="11" t="n">
        <v>2026</v>
      </c>
      <c r="L2145" s="11" t="n">
        <v>1</v>
      </c>
      <c r="M2145" s="8">
        <f>L2145*G2145</f>
        <v/>
      </c>
      <c r="P2145" s="9" t="n"/>
    </row>
    <row r="2146">
      <c r="A2146" s="11" t="inlineStr">
        <is>
          <t>Grafted Growth / Crescimento Enxertado</t>
        </is>
      </c>
      <c r="B2146" s="11" t="inlineStr">
        <is>
          <t>Enchantment — Aura / Encantamento — Aura</t>
        </is>
      </c>
      <c r="C2146" s="11" t="inlineStr">
        <is>
          <t>Common / Comum</t>
        </is>
      </c>
      <c r="D2146" s="11"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2146" s="11" t="inlineStr">
        <is>
          <t>{2}{G}</t>
        </is>
      </c>
      <c r="F2146" s="11" t="inlineStr">
        <is>
          <t>Verde</t>
        </is>
      </c>
      <c r="G2146" s="8" t="n">
        <v>0.06</v>
      </c>
      <c r="H2146" s="11" t="inlineStr">
        <is>
          <t>Kamigawa: Neon Dynasty (NEO)</t>
        </is>
      </c>
      <c r="I2146" s="11" t="inlineStr">
        <is>
          <t>Não</t>
        </is>
      </c>
      <c r="J2146" s="11" t="n">
        <v>2022</v>
      </c>
      <c r="L2146" s="11" t="n">
        <v>1</v>
      </c>
      <c r="M2146" s="8">
        <f>L2146*G2146</f>
        <v/>
      </c>
      <c r="P2146" s="9" t="n"/>
    </row>
    <row r="2147">
      <c r="A2147" s="11" t="inlineStr">
        <is>
          <t>Gran Pulse Ochu / Ochu da Gran Pulse</t>
        </is>
      </c>
      <c r="B2147" s="11" t="inlineStr">
        <is>
          <t>Criatura — Planta Besta</t>
        </is>
      </c>
      <c r="C2147" s="11" t="inlineStr">
        <is>
          <t>Comum</t>
        </is>
      </c>
      <c r="D2147" s="11" t="inlineStr">
        <is>
          <t>Toque mortífero. {8}: Até o final do turno, esta criatura recebe +1/+1 para cada card de permanente em seu cemitério.</t>
        </is>
      </c>
      <c r="E2147" s="11" t="inlineStr">
        <is>
          <t>{G}</t>
        </is>
      </c>
      <c r="F2147" s="11" t="inlineStr">
        <is>
          <t>Verde</t>
        </is>
      </c>
      <c r="G2147" s="8" t="n">
        <v>0.05</v>
      </c>
      <c r="H2147" s="11" t="inlineStr">
        <is>
          <t>Final Fantasy</t>
        </is>
      </c>
      <c r="I2147" s="11" t="inlineStr">
        <is>
          <t>Não</t>
        </is>
      </c>
      <c r="J2147" s="11" t="n">
        <v>2025</v>
      </c>
      <c r="K2147" s="10" t="n">
        <v>46023</v>
      </c>
      <c r="L2147" s="11" t="n">
        <v>11</v>
      </c>
      <c r="M2147" s="8">
        <f>L2147*G2147</f>
        <v/>
      </c>
      <c r="P2147" s="9" t="n"/>
    </row>
    <row r="2148">
      <c r="A2148" s="11" t="inlineStr">
        <is>
          <t>Granite Gargoyle</t>
        </is>
      </c>
      <c r="B2148" s="11" t="inlineStr">
        <is>
          <t>Creature — Gargoyle</t>
        </is>
      </c>
      <c r="C2148" s="11" t="inlineStr">
        <is>
          <t>Rare / Rara</t>
        </is>
      </c>
      <c r="D2148" s="11" t="inlineStr">
        <is>
          <t>Flying {R}: This creature gets +0/+1 until end of turn.</t>
        </is>
      </c>
      <c r="E2148" s="11" t="inlineStr">
        <is>
          <t>{2}{R}</t>
        </is>
      </c>
      <c r="F2148" s="11" t="inlineStr">
        <is>
          <t>Vermelho</t>
        </is>
      </c>
      <c r="G2148" s="8" t="n">
        <v>9.75</v>
      </c>
      <c r="H2148" s="11" t="inlineStr">
        <is>
          <t>Revised Edition</t>
        </is>
      </c>
      <c r="I2148" s="11" t="inlineStr">
        <is>
          <t>Não</t>
        </is>
      </c>
      <c r="J2148" s="11" t="n">
        <v>1994</v>
      </c>
      <c r="K2148" s="10" t="n">
        <v>46055</v>
      </c>
      <c r="L2148" s="11" t="n">
        <v>1</v>
      </c>
      <c r="M2148" s="8">
        <f>L2148*G2148</f>
        <v/>
      </c>
      <c r="P2148" s="9" t="n"/>
    </row>
    <row r="2149">
      <c r="A2149" s="11" t="inlineStr">
        <is>
          <t>Granitic Titan / Titã Granítico</t>
        </is>
      </c>
      <c r="B2149" s="11" t="inlineStr">
        <is>
          <t>Creature — Elemental / Criatura — Elemental</t>
        </is>
      </c>
      <c r="C2149" s="11" t="inlineStr">
        <is>
          <t>Common / Comum</t>
        </is>
      </c>
      <c r="D2149" s="11" t="inlineStr">
        <is>
          <t>Menace Cycling {2} ({2}, Discard this card: Draw a card.) / Ameaçar Reciclar {2} ({2}, descarte este card: Compre um card.)</t>
        </is>
      </c>
      <c r="E2149" s="11" t="inlineStr">
        <is>
          <t>{4}{R}{R}</t>
        </is>
      </c>
      <c r="F2149" s="11" t="inlineStr">
        <is>
          <t>Vermelho</t>
        </is>
      </c>
      <c r="G2149" s="8" t="n">
        <v>0.03</v>
      </c>
      <c r="H2149" s="11" t="inlineStr">
        <is>
          <t>Hour of Devastation (HOU)</t>
        </is>
      </c>
      <c r="I2149" s="11" t="inlineStr">
        <is>
          <t>Não</t>
        </is>
      </c>
      <c r="J2149" s="11" t="n">
        <v>2017</v>
      </c>
      <c r="K2149" s="10" t="n">
        <v>46117</v>
      </c>
      <c r="L2149" s="11" t="n">
        <v>3</v>
      </c>
      <c r="M2149" s="8">
        <f>L2149*G2149</f>
        <v/>
      </c>
      <c r="P2149" s="9" t="n"/>
    </row>
    <row r="2150">
      <c r="A2150" s="11" t="inlineStr">
        <is>
          <t>Grapeshot Catapult / Catapulta de Metralha</t>
        </is>
      </c>
      <c r="B2150" s="11" t="inlineStr">
        <is>
          <t>Artifact Creature — Construct</t>
        </is>
      </c>
      <c r="C2150" s="11" t="inlineStr">
        <is>
          <t>Common / Comum</t>
        </is>
      </c>
      <c r="D2150" s="11" t="inlineStr">
        <is>
          <t>{T}: This creature deals 1 damage to target creature with flying.</t>
        </is>
      </c>
      <c r="E2150" s="11" t="inlineStr">
        <is>
          <t>{4}</t>
        </is>
      </c>
      <c r="F2150" s="11" t="inlineStr">
        <is>
          <t>Incolor</t>
        </is>
      </c>
      <c r="G2150" s="8" t="n">
        <v>0.05</v>
      </c>
      <c r="H2150" s="11" t="inlineStr">
        <is>
          <t>Fourth Edition</t>
        </is>
      </c>
      <c r="I2150" s="11" t="inlineStr">
        <is>
          <t>Não</t>
        </is>
      </c>
      <c r="J2150" s="11" t="n">
        <v>1995</v>
      </c>
      <c r="K2150" s="10" t="n">
        <v>46083</v>
      </c>
      <c r="L2150" s="11" t="n">
        <v>3</v>
      </c>
      <c r="M2150" s="8">
        <f>L2150*G2150</f>
        <v/>
      </c>
      <c r="P2150" s="9" t="n"/>
    </row>
    <row r="2151">
      <c r="A2151" s="11" t="inlineStr">
        <is>
          <t>Grapeshot Catapult / Catapulta de Metralha</t>
        </is>
      </c>
      <c r="B2151" s="11" t="inlineStr">
        <is>
          <t>Artifact Creature — Construct</t>
        </is>
      </c>
      <c r="C2151" s="11" t="inlineStr">
        <is>
          <t>Common / Comum</t>
        </is>
      </c>
      <c r="D2151" s="11" t="inlineStr">
        <is>
          <t>{T}: This creature deals 1 damage to target creature with flying.</t>
        </is>
      </c>
      <c r="E2151" s="11" t="inlineStr">
        <is>
          <t>{4}</t>
        </is>
      </c>
      <c r="F2151" s="11" t="inlineStr">
        <is>
          <t>Incolor</t>
        </is>
      </c>
      <c r="G2151" s="8" t="n">
        <v>0.1</v>
      </c>
      <c r="H2151" s="11" t="inlineStr">
        <is>
          <t>Fourth Edition (BB)</t>
        </is>
      </c>
      <c r="I2151" s="11" t="inlineStr">
        <is>
          <t>Não</t>
        </is>
      </c>
      <c r="J2151" s="11" t="n">
        <v>1995</v>
      </c>
      <c r="K2151" s="10" t="n">
        <v>46083</v>
      </c>
      <c r="L2151" s="11" t="n">
        <v>6</v>
      </c>
      <c r="M2151" s="8">
        <f>L2151*G2151</f>
        <v/>
      </c>
      <c r="P2151" s="9" t="n"/>
    </row>
    <row r="2152">
      <c r="A2152" s="11" t="inlineStr">
        <is>
          <t>Grappler Spider / Aranha Imobilizadora</t>
        </is>
      </c>
      <c r="B2152" s="11" t="inlineStr">
        <is>
          <t>Creature — Spider / Criatura — Aranha</t>
        </is>
      </c>
      <c r="C2152" s="11" t="inlineStr">
        <is>
          <t>Common / Comum</t>
        </is>
      </c>
      <c r="D2152" s="11" t="inlineStr">
        <is>
          <t>Reach (This creature can block creatures with flying.) / Alcance (Esta criatura pode bloquear criaturas com voar.)</t>
        </is>
      </c>
      <c r="E2152" s="11" t="inlineStr">
        <is>
          <t>{1}{G}</t>
        </is>
      </c>
      <c r="F2152" s="11" t="inlineStr">
        <is>
          <t>Verde</t>
        </is>
      </c>
      <c r="G2152" s="8" t="n">
        <v>0.06</v>
      </c>
      <c r="H2152" s="11" t="inlineStr">
        <is>
          <t>Worldwake (WWK)</t>
        </is>
      </c>
      <c r="I2152" s="11" t="inlineStr">
        <is>
          <t>Não</t>
        </is>
      </c>
      <c r="J2152" s="11" t="n">
        <v>2010</v>
      </c>
      <c r="K2152" s="10" t="n">
        <v>46024</v>
      </c>
      <c r="L2152" s="11" t="n">
        <v>1</v>
      </c>
      <c r="M2152" s="8">
        <f>L2152*G2152</f>
        <v/>
      </c>
      <c r="P2152" s="9" t="n"/>
    </row>
    <row r="2153">
      <c r="A2153" s="11" t="inlineStr">
        <is>
          <t>Grasp of the Hieromancer / Garra do Hieromante</t>
        </is>
      </c>
      <c r="B2153" s="11" t="inlineStr">
        <is>
          <t>Enchantment — Aura / Encantamento — Aura</t>
        </is>
      </c>
      <c r="C2153" s="11" t="inlineStr">
        <is>
          <t>Common / Comum</t>
        </is>
      </c>
      <c r="D2153" s="11" t="inlineStr">
        <is>
          <t>Enchant creature Enchanted creature gets +1/+1 and has "Whenever this creature attacks, tap target creature defending player controls." / Encantar criaturaA criatura encantada recebe +1/+1 e tem "Toda vez que esta criatura atacar, vire a criatura alvo que o jogador defensor controla."</t>
        </is>
      </c>
      <c r="E2153" s="11" t="inlineStr">
        <is>
          <t>{1}{W}</t>
        </is>
      </c>
      <c r="F2153" s="11" t="inlineStr">
        <is>
          <t>Branco</t>
        </is>
      </c>
      <c r="G2153" s="8" t="n">
        <v>0.05</v>
      </c>
      <c r="H2153" s="11" t="inlineStr">
        <is>
          <t>Magic Origins (ORI)</t>
        </is>
      </c>
      <c r="I2153" s="11" t="inlineStr">
        <is>
          <t>Não</t>
        </is>
      </c>
      <c r="J2153" s="11" t="n">
        <v>2015</v>
      </c>
      <c r="L2153" s="11" t="n">
        <v>6</v>
      </c>
      <c r="M2153" s="8">
        <f>L2153*G2153</f>
        <v/>
      </c>
      <c r="P2153" s="9" t="n"/>
    </row>
    <row r="2154">
      <c r="A2154" s="11" t="inlineStr">
        <is>
          <t>Grasp of the Hieromancer / Garra do Hieromante</t>
        </is>
      </c>
      <c r="B2154" s="11" t="inlineStr">
        <is>
          <t>Enchantment — Aura / Encantamento — Aura</t>
        </is>
      </c>
      <c r="C2154" s="11" t="inlineStr">
        <is>
          <t>Common / Comum</t>
        </is>
      </c>
      <c r="D2154" s="11" t="inlineStr">
        <is>
          <t>Enchant creature Enchanted creature gets +1/+1 and has "Whenever this creature attacks, tap target creature defending player controls." / Encantar criaturaA criatura encantada recebe +1/+1 e tem "Toda vez que esta criatura atacar, vire a criatura alvo que o jogador defensor controla."</t>
        </is>
      </c>
      <c r="E2154" s="11" t="inlineStr">
        <is>
          <t>{1}{W}</t>
        </is>
      </c>
      <c r="F2154" s="11" t="inlineStr">
        <is>
          <t>Branco</t>
        </is>
      </c>
      <c r="G2154" s="8" t="n">
        <v>0.05</v>
      </c>
      <c r="H2154" s="11" t="inlineStr">
        <is>
          <t>Magic Origins (ORI)</t>
        </is>
      </c>
      <c r="I2154" s="11" t="inlineStr">
        <is>
          <t>Não</t>
        </is>
      </c>
      <c r="J2154" s="11" t="n">
        <v>2015</v>
      </c>
      <c r="L2154" s="11" t="n">
        <v>1</v>
      </c>
      <c r="M2154" s="8">
        <f>L2154*G2154</f>
        <v/>
      </c>
      <c r="P2154" s="9" t="n"/>
    </row>
    <row r="2155">
      <c r="A2155" s="11" t="inlineStr">
        <is>
          <t>Grasping Thrull / Thrull Agarrador</t>
        </is>
      </c>
      <c r="B2155" s="11" t="inlineStr">
        <is>
          <t>Creature — Thrull / Criatura — Thrull</t>
        </is>
      </c>
      <c r="C2155" s="11" t="inlineStr">
        <is>
          <t>Common / Comum</t>
        </is>
      </c>
      <c r="D2155" s="11" t="inlineStr">
        <is>
          <t>Flying When this creature enters, it deals 2 damage to each opponent and you gain 2 life. / Voar Quando Thrull Agarrador entra no campo de batalha, ele causa 2 pontos de dano a cada oponente e você ganha 2 pontos de vida.</t>
        </is>
      </c>
      <c r="E2155" s="11" t="inlineStr">
        <is>
          <t>{3}{W}{B}</t>
        </is>
      </c>
      <c r="F2155" s="11" t="inlineStr">
        <is>
          <t>Preto, Branco</t>
        </is>
      </c>
      <c r="G2155" s="8" t="n">
        <v>0.03</v>
      </c>
      <c r="H2155" s="11" t="inlineStr">
        <is>
          <t>Ravnica Allegiance (RNA)</t>
        </is>
      </c>
      <c r="I2155" s="11" t="inlineStr">
        <is>
          <t>Não</t>
        </is>
      </c>
      <c r="J2155" s="11" t="n">
        <v>2019</v>
      </c>
      <c r="K2155" s="10" t="n">
        <v>46084</v>
      </c>
      <c r="L2155" s="11" t="n">
        <v>1</v>
      </c>
      <c r="M2155" s="8">
        <f>L2155*G2155</f>
        <v/>
      </c>
      <c r="P2155" s="9" t="n"/>
    </row>
    <row r="2156">
      <c r="A2156" s="11" t="inlineStr">
        <is>
          <t>Grasping Thrull / Thrull Agarrador</t>
        </is>
      </c>
      <c r="B2156" s="11" t="inlineStr">
        <is>
          <t>Creature — Thrull / Criatura — Thrull</t>
        </is>
      </c>
      <c r="C2156" s="11" t="inlineStr">
        <is>
          <t>Common / Comum</t>
        </is>
      </c>
      <c r="D2156" s="11" t="inlineStr">
        <is>
          <t>Flying When this creature enters, it deals 2 damage to each opponent and you gain 2 life. / Voar Quando Thrull Agarrador entra no campo de batalha, ele causa 2 pontos de dano a cada oponente e você ganha 2 pontos de vida.</t>
        </is>
      </c>
      <c r="E2156" s="11" t="inlineStr">
        <is>
          <t>{3}{W}{B}</t>
        </is>
      </c>
      <c r="F2156" s="11" t="inlineStr">
        <is>
          <t>Preto, Branco</t>
        </is>
      </c>
      <c r="G2156" s="8" t="n">
        <v>0.03</v>
      </c>
      <c r="H2156" s="11" t="inlineStr">
        <is>
          <t>Ravnica Allegiance (RNA)</t>
        </is>
      </c>
      <c r="I2156" s="11" t="inlineStr">
        <is>
          <t>Não</t>
        </is>
      </c>
      <c r="J2156" s="11" t="n">
        <v>2019</v>
      </c>
      <c r="K2156" s="10" t="n">
        <v>46084</v>
      </c>
      <c r="L2156" s="11" t="n">
        <v>1</v>
      </c>
      <c r="M2156" s="8">
        <f>L2156*G2156</f>
        <v/>
      </c>
      <c r="P2156" s="9" t="n"/>
    </row>
    <row r="2157">
      <c r="A2157" s="11" t="inlineStr">
        <is>
          <t>Gravblade Heavy / Pesado de Lâmina Gravitacional</t>
        </is>
      </c>
      <c r="B2157" s="11" t="inlineStr">
        <is>
          <t>Criatura — Humano Soldado</t>
        </is>
      </c>
      <c r="C2157" s="11" t="inlineStr">
        <is>
          <t>Comum</t>
        </is>
      </c>
      <c r="D2157" s="11" t="inlineStr">
        <is>
          <t>Enquanto você controlar um artefato, esta criatura receberá +1/+0 e terá toque mortífero.</t>
        </is>
      </c>
      <c r="E2157" s="11" t="inlineStr">
        <is>
          <t>3{B}</t>
        </is>
      </c>
      <c r="F2157" s="11" t="inlineStr">
        <is>
          <t>Preto</t>
        </is>
      </c>
      <c r="G2157" s="8" t="n">
        <v>0.05</v>
      </c>
      <c r="H2157" s="11" t="inlineStr">
        <is>
          <t>Edge of Eternity</t>
        </is>
      </c>
      <c r="I2157" s="11" t="inlineStr">
        <is>
          <t>Não</t>
        </is>
      </c>
      <c r="J2157" s="11" t="n">
        <v>2025</v>
      </c>
      <c r="K2157" s="10" t="n">
        <v>46115</v>
      </c>
      <c r="L2157" s="11" t="n">
        <v>1</v>
      </c>
      <c r="M2157" s="8">
        <f>L2157*G2157</f>
        <v/>
      </c>
      <c r="P2157" s="9" t="n"/>
    </row>
    <row r="2158">
      <c r="A2158" s="11" t="inlineStr">
        <is>
          <t>Grave Birthing / Nascimento Tumular</t>
        </is>
      </c>
      <c r="B2158" s="11" t="inlineStr">
        <is>
          <t>Instant / Mágica Instantânea</t>
        </is>
      </c>
      <c r="C2158" s="11" t="inlineStr">
        <is>
          <t>Common / Comum</t>
        </is>
      </c>
      <c r="D2158" s="11" t="inlineStr">
        <is>
          <t>Devoid (This card has no color.) Target opponent exiles a card from their graveyard. You create a 1/1 colorless Eldrazi Scion creature token. It has "Sacrifice this token: Add {C}." Draw a card. / Desprovido (Este card não tem cor.)O oponente alvo exila um card do próprio cemitério. Você coloca no campo de batalha uma ficha de criatura incolor 1/1 do tipo Rebento Eldrazi. Ela tem "Sacrifique esta criatura: Adicione {1} à sua reserva de mana.".Compre um card.</t>
        </is>
      </c>
      <c r="E2158" s="11" t="inlineStr">
        <is>
          <t>{2}{B}</t>
        </is>
      </c>
      <c r="F2158" s="11" t="inlineStr">
        <is>
          <t>Preto</t>
        </is>
      </c>
      <c r="G2158" s="8" t="n">
        <v>0.05</v>
      </c>
      <c r="H2158" s="11" t="inlineStr">
        <is>
          <t>Battle for Zendikar (BFZ)</t>
        </is>
      </c>
      <c r="I2158" s="11" t="inlineStr">
        <is>
          <t>Não</t>
        </is>
      </c>
      <c r="J2158" s="11" t="n">
        <v>2015</v>
      </c>
      <c r="L2158" s="11" t="n">
        <v>3</v>
      </c>
      <c r="M2158" s="8">
        <f>L2158*G2158</f>
        <v/>
      </c>
      <c r="P2158" s="9" t="n"/>
    </row>
    <row r="2159">
      <c r="A2159" s="11" t="inlineStr">
        <is>
          <t>Grave Bramble / Arbusto Tumular</t>
        </is>
      </c>
      <c r="B2159" s="11" t="inlineStr">
        <is>
          <t>Creature — Plant / Criatura — Planta</t>
        </is>
      </c>
      <c r="C2159" s="11" t="inlineStr">
        <is>
          <t>Common / Comum</t>
        </is>
      </c>
      <c r="D2159" s="11" t="inlineStr">
        <is>
          <t>Defender, protection from Zombies / Defensor, proteção contra Zumbis</t>
        </is>
      </c>
      <c r="E2159" s="11" t="inlineStr">
        <is>
          <t>{1}{G}{G}</t>
        </is>
      </c>
      <c r="F2159" s="11" t="inlineStr">
        <is>
          <t>Verde</t>
        </is>
      </c>
      <c r="G2159" s="8" t="n">
        <v>0.04</v>
      </c>
      <c r="H2159" s="11" t="inlineStr">
        <is>
          <t>Innistrad (ISD)</t>
        </is>
      </c>
      <c r="I2159" s="11" t="inlineStr">
        <is>
          <t>Não</t>
        </is>
      </c>
      <c r="J2159" s="11" t="n">
        <v>2011</v>
      </c>
      <c r="K2159" s="10" t="n">
        <v>46115</v>
      </c>
      <c r="L2159" s="11" t="n">
        <v>1</v>
      </c>
      <c r="M2159" s="8">
        <f>L2159*G2159</f>
        <v/>
      </c>
      <c r="P2159" s="9" t="n"/>
    </row>
    <row r="2160">
      <c r="A2160" s="11" t="inlineStr">
        <is>
          <t>Gravebind / Fusão Tumular</t>
        </is>
      </c>
      <c r="B2160" s="11" t="inlineStr">
        <is>
          <t>Instant</t>
        </is>
      </c>
      <c r="C2160" s="11" t="inlineStr">
        <is>
          <t>Rare / Rara</t>
        </is>
      </c>
      <c r="D2160" s="11" t="inlineStr">
        <is>
          <t>Target creature can't be regenerated this turn. Draw a card at the beginning of the next turn's upkeep.</t>
        </is>
      </c>
      <c r="E2160" s="11" t="inlineStr">
        <is>
          <t>{B}</t>
        </is>
      </c>
      <c r="F2160" s="11" t="inlineStr">
        <is>
          <t>Preto</t>
        </is>
      </c>
      <c r="G2160" s="8" t="n">
        <v>2.66</v>
      </c>
      <c r="H2160" s="11" t="inlineStr">
        <is>
          <t>Ice Age (ICE)</t>
        </is>
      </c>
      <c r="I2160" s="11" t="inlineStr">
        <is>
          <t>Não</t>
        </is>
      </c>
      <c r="J2160" s="11" t="n">
        <v>1995</v>
      </c>
      <c r="L2160" s="11" t="n">
        <v>1</v>
      </c>
      <c r="M2160" s="8">
        <f>L2160*G2160</f>
        <v/>
      </c>
      <c r="P2160" s="9" t="n"/>
    </row>
    <row r="2161">
      <c r="A2161" s="11" t="inlineStr">
        <is>
          <t>Graveblade Marauder / Saqueador da Lâmina Funesta</t>
        </is>
      </c>
      <c r="B2161" s="11" t="inlineStr">
        <is>
          <t>Creature — Human Warrior / Criatura — Humano Guerreiro</t>
        </is>
      </c>
      <c r="C2161" s="11" t="inlineStr">
        <is>
          <t>Rare / Rara</t>
        </is>
      </c>
      <c r="D2161" s="11" t="inlineStr">
        <is>
          <t>Deathtouch (Any amount of damage this deals to a creature is enough to destroy it.) Whenever this creature deals combat damage to a player, that player loses life equal to the number of creature cards in your graveyard. / Toque mortífero (Qualquer quantidade de dano que esta criatura cause a uma criatura é suficiente para destruí-la.)Toda vez que Saqueador da Lâmina Funesta causar dano de combate a um jogador, aquele jogador perde pontos de vida equivalentes ao número de cards de criatura no seu cemitério.</t>
        </is>
      </c>
      <c r="E2161" s="11" t="inlineStr">
        <is>
          <t>{2}{B}</t>
        </is>
      </c>
      <c r="F2161" s="11" t="inlineStr">
        <is>
          <t>Preto</t>
        </is>
      </c>
      <c r="G2161" s="8" t="n">
        <v>0.3</v>
      </c>
      <c r="H2161" s="11" t="inlineStr">
        <is>
          <t>Magic Origins (ORI)</t>
        </is>
      </c>
      <c r="I2161" s="11" t="inlineStr">
        <is>
          <t>Não</t>
        </is>
      </c>
      <c r="J2161" s="11" t="n">
        <v>2015</v>
      </c>
      <c r="K2161" s="10" t="n">
        <v>46113</v>
      </c>
      <c r="L2161" s="11" t="n">
        <v>1</v>
      </c>
      <c r="M2161" s="8">
        <f>L2161*G2161</f>
        <v/>
      </c>
      <c r="P2161" s="9" t="n"/>
    </row>
    <row r="2162">
      <c r="A2162" s="11" t="inlineStr">
        <is>
          <t>Gravedig / Escavar Túmulo</t>
        </is>
      </c>
      <c r="B2162" s="11" t="inlineStr">
        <is>
          <t>Sorcery / Feitiço</t>
        </is>
      </c>
      <c r="C2162" s="11" t="inlineStr">
        <is>
          <t>Common / Comum</t>
        </is>
      </c>
      <c r="D2162" s="11" t="inlineStr">
        <is>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is>
      </c>
      <c r="E2162" s="11" t="inlineStr">
        <is>
          <t>{1}{B}</t>
        </is>
      </c>
      <c r="F2162" s="11" t="inlineStr">
        <is>
          <t>Preto</t>
        </is>
      </c>
      <c r="G2162" s="8" t="n">
        <v>0.05</v>
      </c>
      <c r="H2162" s="11" t="inlineStr">
        <is>
          <t>Modern Horizons 3 (MH3)</t>
        </is>
      </c>
      <c r="I2162" s="11" t="inlineStr">
        <is>
          <t>Não</t>
        </is>
      </c>
      <c r="J2162" s="11" t="n">
        <v>2024</v>
      </c>
      <c r="L2162" s="11" t="n">
        <v>1</v>
      </c>
      <c r="M2162" s="8">
        <f>L2162*G2162</f>
        <v/>
      </c>
      <c r="P2162" s="9" t="n"/>
    </row>
    <row r="2163">
      <c r="A2163" s="11" t="inlineStr">
        <is>
          <t>Gravedigger / Coveiro</t>
        </is>
      </c>
      <c r="B2163" s="11" t="inlineStr">
        <is>
          <t>Creature — Zombie / Criatura — Zumbi</t>
        </is>
      </c>
      <c r="C2163" s="11" t="inlineStr">
        <is>
          <t>Common / Comum</t>
        </is>
      </c>
      <c r="D2163" s="11" t="inlineStr">
        <is>
          <t>When this creature enters, you may return target creature card from your graveyard to your hand. / Quando Coveiro entra no campo de batalha, você pode devolver o card de criatura alvo de seu cemitério para sua mão.</t>
        </is>
      </c>
      <c r="E2163" s="11" t="inlineStr">
        <is>
          <t>{3}{B}</t>
        </is>
      </c>
      <c r="F2163" s="11" t="inlineStr">
        <is>
          <t>Preto</t>
        </is>
      </c>
      <c r="G2163" s="8" t="n">
        <v>0.05</v>
      </c>
      <c r="H2163" s="11" t="inlineStr">
        <is>
          <t>Magic 2011 (M11)</t>
        </is>
      </c>
      <c r="I2163" s="11" t="inlineStr">
        <is>
          <t>Não</t>
        </is>
      </c>
      <c r="J2163" s="11" t="n">
        <v>2010</v>
      </c>
      <c r="K2163" s="10" t="n">
        <v>46055</v>
      </c>
      <c r="L2163" s="11" t="n">
        <v>1</v>
      </c>
      <c r="M2163" s="8">
        <f>L2163*G2163</f>
        <v/>
      </c>
      <c r="P2163" s="9" t="n"/>
    </row>
    <row r="2164">
      <c r="A2164" s="11" t="inlineStr">
        <is>
          <t>Gravedigger / Coveiro</t>
        </is>
      </c>
      <c r="B2164" s="11" t="inlineStr">
        <is>
          <t>Creature — Zombie / Criatura — Zumbi</t>
        </is>
      </c>
      <c r="C2164" s="11" t="inlineStr">
        <is>
          <t>Common / Comum</t>
        </is>
      </c>
      <c r="D2164" s="11" t="inlineStr">
        <is>
          <t>When this creature enters, you may return target creature card from your graveyard to your hand. / Quando Coveiro entra no campo de batalha, você pode devolver o card de criatura alvo de seu cemitério para sua mão.</t>
        </is>
      </c>
      <c r="E2164" s="11" t="inlineStr">
        <is>
          <t>{3}{B}</t>
        </is>
      </c>
      <c r="F2164" s="11" t="inlineStr">
        <is>
          <t>Preto</t>
        </is>
      </c>
      <c r="G2164" s="8" t="n">
        <v>0.08</v>
      </c>
      <c r="H2164" s="11" t="inlineStr">
        <is>
          <t>Seventh Edition (7ED)</t>
        </is>
      </c>
      <c r="I2164" s="11" t="inlineStr">
        <is>
          <t>Sim</t>
        </is>
      </c>
      <c r="J2164" s="11" t="n">
        <v>2001</v>
      </c>
      <c r="K2164" s="10" t="n">
        <v>46055</v>
      </c>
      <c r="L2164" s="11" t="n">
        <v>1</v>
      </c>
      <c r="M2164" s="8">
        <f>L2164*G2164</f>
        <v/>
      </c>
      <c r="P2164" s="9" t="n"/>
    </row>
    <row r="2165">
      <c r="A2165" s="11" t="inlineStr">
        <is>
          <t>Gravel-Hide Goblin / Goblin Pele-de-cascalho</t>
        </is>
      </c>
      <c r="B2165" s="11" t="inlineStr">
        <is>
          <t>Criatura — Goblin Xamã</t>
        </is>
      </c>
      <c r="C2165" s="11" t="inlineStr">
        <is>
          <t>Comum</t>
        </is>
      </c>
      <c r="D2165" s="11" t="inlineStr">
        <is>
          <t>{3}{G}: Goblin Pele-de-cascalho recebe +2/+2 até o final do turno.</t>
        </is>
      </c>
      <c r="E2165" s="11" t="inlineStr">
        <is>
          <t>1{R}</t>
        </is>
      </c>
      <c r="F2165" s="11" t="inlineStr">
        <is>
          <t>Vermelho</t>
        </is>
      </c>
      <c r="G2165" s="8" t="n">
        <v>0.03</v>
      </c>
      <c r="H2165" s="11" t="inlineStr">
        <is>
          <t>Ravnica Allegiance</t>
        </is>
      </c>
      <c r="I2165" s="11" t="inlineStr">
        <is>
          <t>Não</t>
        </is>
      </c>
      <c r="J2165" s="11" t="n">
        <v>2019</v>
      </c>
      <c r="K2165" s="10" t="n">
        <v>46024</v>
      </c>
      <c r="L2165" s="11" t="n">
        <v>3</v>
      </c>
      <c r="M2165" s="8">
        <f>L2165*G2165</f>
        <v/>
      </c>
      <c r="P2165" s="9" t="n"/>
    </row>
    <row r="2166">
      <c r="A2166" s="11" t="inlineStr">
        <is>
          <t>Gravelgill Axeshark / Tubarão-Machado Petreobrânquio</t>
        </is>
      </c>
      <c r="B2166" s="11" t="inlineStr">
        <is>
          <t>Creature — Merfolk Soldier / Criatura — Tritão Soldado</t>
        </is>
      </c>
      <c r="C2166" s="11" t="inlineStr">
        <is>
          <t>Common / Comum</t>
        </is>
      </c>
      <c r="D2166" s="11"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2166" s="11" t="inlineStr">
        <is>
          <t>{4}{U/B}</t>
        </is>
      </c>
      <c r="F2166" s="11" t="inlineStr">
        <is>
          <t>Preto, Azul</t>
        </is>
      </c>
      <c r="G2166" s="8" t="n">
        <v>0.05</v>
      </c>
      <c r="H2166" s="11" t="inlineStr">
        <is>
          <t>Shadowmoor (SHM)</t>
        </is>
      </c>
      <c r="I2166" s="11" t="inlineStr">
        <is>
          <t>Não</t>
        </is>
      </c>
      <c r="J2166" s="11" t="n">
        <v>2008</v>
      </c>
      <c r="K2166" s="10" t="n">
        <v>46084</v>
      </c>
      <c r="L2166" s="11" t="n">
        <v>2</v>
      </c>
      <c r="M2166" s="8">
        <f>L2166*G2166</f>
        <v/>
      </c>
      <c r="P2166" s="9" t="n"/>
    </row>
    <row r="2167">
      <c r="A2167" s="11" t="inlineStr">
        <is>
          <t>Gravepurge / Expurgar Túmulo</t>
        </is>
      </c>
      <c r="B2167" s="11" t="inlineStr">
        <is>
          <t>Instant / Mágica Instantânea</t>
        </is>
      </c>
      <c r="C2167" s="11" t="inlineStr">
        <is>
          <t>Common / Comum</t>
        </is>
      </c>
      <c r="D2167" s="11" t="inlineStr">
        <is>
          <t>Put any number of target creature cards from your graveyard on top of your library. Draw a card. / Coloque qualquer número de cards de criatura alvo de seu cemitério no topo de seu grimório. Compre um card.</t>
        </is>
      </c>
      <c r="E2167" s="11" t="inlineStr">
        <is>
          <t>{2}{B}</t>
        </is>
      </c>
      <c r="F2167" s="11" t="inlineStr">
        <is>
          <t>Preto</t>
        </is>
      </c>
      <c r="G2167" s="8" t="n">
        <v>0.05</v>
      </c>
      <c r="H2167" s="11" t="inlineStr">
        <is>
          <t>Dark Ascension (DKA)</t>
        </is>
      </c>
      <c r="I2167" s="11" t="inlineStr">
        <is>
          <t>Não</t>
        </is>
      </c>
      <c r="J2167" s="11" t="n">
        <v>2012</v>
      </c>
      <c r="L2167" s="11" t="n">
        <v>2</v>
      </c>
      <c r="M2167" s="8">
        <f>L2167*G2167</f>
        <v/>
      </c>
      <c r="P2167" s="9" t="n"/>
    </row>
    <row r="2168">
      <c r="A2168" s="11" t="inlineStr">
        <is>
          <t>Graverobber Spider / Aranha Rouba-túmulo</t>
        </is>
      </c>
      <c r="B2168" s="11" t="inlineStr">
        <is>
          <t>Creature — Spider / Criatura — Aranha</t>
        </is>
      </c>
      <c r="C2168" s="11" t="inlineStr">
        <is>
          <t>Uncommon / Incomum</t>
        </is>
      </c>
      <c r="D2168" s="11" t="inlineStr">
        <is>
          <t>Reach {3}{B}: This creature gets +X/+X until end of turn, where X is the number of creature cards in your graveyard. Activate only once each turn. / Alcance {3}{B}: Aranha Rouba-túmulo recebe +X/+X até o final do turno, sendo X o número de cards de criatura em seu cemitério. Ative esta habilidade apenas uma vez a cada turno.</t>
        </is>
      </c>
      <c r="E2168" s="11" t="inlineStr">
        <is>
          <t>{3}{G}</t>
        </is>
      </c>
      <c r="F2168" s="11" t="inlineStr">
        <is>
          <t>Verde</t>
        </is>
      </c>
      <c r="G2168" s="8" t="n">
        <v>0.09</v>
      </c>
      <c r="H2168" s="11" t="inlineStr">
        <is>
          <t>Born of the Gods (BNG)</t>
        </is>
      </c>
      <c r="I2168" s="11" t="inlineStr">
        <is>
          <t>Não</t>
        </is>
      </c>
      <c r="J2168" s="11" t="n">
        <v>2014</v>
      </c>
      <c r="K2168" s="10" t="n">
        <v>46114</v>
      </c>
      <c r="L2168" s="11" t="n">
        <v>2</v>
      </c>
      <c r="M2168" s="8">
        <f>L2168*G2168</f>
        <v/>
      </c>
      <c r="P2168" s="9" t="n"/>
    </row>
    <row r="2169">
      <c r="A2169" s="11" t="inlineStr">
        <is>
          <t>Graveshifter</t>
        </is>
      </c>
      <c r="B2169" s="11" t="inlineStr">
        <is>
          <t>Creature — Shapeshifter</t>
        </is>
      </c>
      <c r="C2169" s="11" t="inlineStr">
        <is>
          <t>Uncommon</t>
        </is>
      </c>
      <c r="D2169" s="11" t="inlineStr">
        <is>
          <t>Changeling (This card is every creature type.) When this creature enters, you may return target creature card from your graveyard to your hand.</t>
        </is>
      </c>
      <c r="E2169" s="11" t="inlineStr">
        <is>
          <t>{3}{B}</t>
        </is>
      </c>
      <c r="F2169" s="11" t="inlineStr">
        <is>
          <t>Preto</t>
        </is>
      </c>
      <c r="G2169" s="8" t="n">
        <v>0.12</v>
      </c>
      <c r="H2169" s="11" t="inlineStr">
        <is>
          <t>Lorwyn Eclipsed (ECL)</t>
        </is>
      </c>
      <c r="I2169" s="11" t="inlineStr">
        <is>
          <t>Não</t>
        </is>
      </c>
      <c r="J2169" s="11" t="n">
        <v>2026</v>
      </c>
      <c r="K2169" s="10" t="n">
        <v>46055</v>
      </c>
      <c r="L2169" s="11" t="n">
        <v>1</v>
      </c>
      <c r="M2169" s="8">
        <f>L2169*G2169</f>
        <v/>
      </c>
      <c r="P2169" s="9" t="n"/>
    </row>
    <row r="2170">
      <c r="A2170" s="11" t="inlineStr">
        <is>
          <t>Graveshifter / Tumbamorfo</t>
        </is>
      </c>
      <c r="B2170" s="11" t="inlineStr">
        <is>
          <t>Creature — Shapeshifter / Criatura — Metamorfo</t>
        </is>
      </c>
      <c r="C2170" s="11" t="inlineStr">
        <is>
          <t>Uncommon / Incomum</t>
        </is>
      </c>
      <c r="D2170" s="11" t="inlineStr">
        <is>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is>
      </c>
      <c r="E2170" s="11" t="inlineStr">
        <is>
          <t>{3}{B}</t>
        </is>
      </c>
      <c r="F2170" s="11" t="inlineStr">
        <is>
          <t>Preto</t>
        </is>
      </c>
      <c r="G2170" s="8" t="n">
        <v>0.13</v>
      </c>
      <c r="H2170" s="11" t="inlineStr">
        <is>
          <t>Modern Horizons (MH1)</t>
        </is>
      </c>
      <c r="I2170" s="11" t="inlineStr">
        <is>
          <t>Não</t>
        </is>
      </c>
      <c r="J2170" s="11" t="n">
        <v>2019</v>
      </c>
      <c r="K2170" s="10" t="n">
        <v>46055</v>
      </c>
      <c r="L2170" s="11" t="n">
        <v>3</v>
      </c>
      <c r="M2170" s="8">
        <f>L2170*G2170</f>
        <v/>
      </c>
      <c r="P2170" s="9" t="n"/>
    </row>
    <row r="2171">
      <c r="A2171" s="11" t="inlineStr">
        <is>
          <t>Graviton, Fundamental Force</t>
        </is>
      </c>
      <c r="B2171" s="11" t="inlineStr">
        <is>
          <t>Legendary Creature — Human Villain</t>
        </is>
      </c>
      <c r="C2171" s="11" t="inlineStr">
        <is>
          <t>Uncommon / Incomum</t>
        </is>
      </c>
      <c r="D2171" s="11" t="inlineStr">
        <is>
          <t>Whenever you draw your second card each turn, choose one — • Target creature gains flying until end of turn. (It can't be blocked except by creatures with flying or reach.) • Tap target creature.</t>
        </is>
      </c>
      <c r="E2171" s="11" t="inlineStr">
        <is>
          <t>{2}{U}</t>
        </is>
      </c>
      <c r="F2171" s="11" t="inlineStr">
        <is>
          <t>Azul</t>
        </is>
      </c>
      <c r="G2171" s="8" t="n">
        <v>1.87</v>
      </c>
      <c r="H2171" s="11" t="inlineStr">
        <is>
          <t>Marvel Super Heroes Commander (MSC)</t>
        </is>
      </c>
      <c r="I2171" s="11" t="inlineStr">
        <is>
          <t>Não</t>
        </is>
      </c>
      <c r="J2171" s="11" t="n">
        <v>2026</v>
      </c>
      <c r="K2171" s="10" t="n">
        <v>46084</v>
      </c>
      <c r="L2171" s="11" t="n">
        <v>1</v>
      </c>
      <c r="M2171" s="8">
        <f>L2171*G2171</f>
        <v/>
      </c>
      <c r="P2171" s="9" t="n"/>
    </row>
    <row r="2172">
      <c r="A2172" s="11" t="inlineStr">
        <is>
          <t>Gravity Negator / Negador da Gravidade</t>
        </is>
      </c>
      <c r="B2172" s="11" t="inlineStr">
        <is>
          <t>Creature — Eldrazi Drone / Criatura — Eldrazi Zangão</t>
        </is>
      </c>
      <c r="C2172" s="11" t="inlineStr">
        <is>
          <t>Common / Comum</t>
        </is>
      </c>
      <c r="D2172" s="11" t="inlineStr">
        <is>
          <t>Devoid (This card has no color.) Flying Whenever this creature attacks, you may pay {C}. If you do, another target creature gains flying until end of turn. ({C} represents colorless mana.) / Desprovido (Este card não tem cor.) Voar Toda vez que Negador da Gravidade ataca, você pode pagar {C}. Se fizer isso, outra criatura alvo ganha voar até o final do turno. ({C} representa mana incolor.)</t>
        </is>
      </c>
      <c r="E2172" s="11" t="inlineStr">
        <is>
          <t>{3}{U}</t>
        </is>
      </c>
      <c r="F2172" s="11" t="inlineStr">
        <is>
          <t>Azul</t>
        </is>
      </c>
      <c r="G2172" s="8" t="n">
        <v>0.04</v>
      </c>
      <c r="H2172" s="11" t="inlineStr">
        <is>
          <t>Oath of the Gatewatch (OGW)</t>
        </is>
      </c>
      <c r="I2172" s="11" t="inlineStr">
        <is>
          <t>Não</t>
        </is>
      </c>
      <c r="J2172" s="11" t="n">
        <v>2016</v>
      </c>
      <c r="K2172" s="10" t="n">
        <v>46083</v>
      </c>
      <c r="L2172" s="11" t="n">
        <v>1</v>
      </c>
      <c r="M2172" s="8">
        <f>L2172*G2172</f>
        <v/>
      </c>
      <c r="P2172" s="9" t="n"/>
    </row>
    <row r="2173">
      <c r="A2173" s="11" t="inlineStr">
        <is>
          <t>Gravpack Monoist / Monoísta de Gravpack</t>
        </is>
      </c>
      <c r="B2173" s="11" t="inlineStr">
        <is>
          <t>Criatura — Humano Batedor</t>
        </is>
      </c>
      <c r="C2173" s="11" t="inlineStr">
        <is>
          <t>Comum</t>
        </is>
      </c>
      <c r="D2173" s="11" t="inlineStr">
        <is>
          <t>Voar. Quando esta criatura morrer, crie uma ficha de criatura artefato Robô incolor 2/2 virada.</t>
        </is>
      </c>
      <c r="E2173" s="11" t="inlineStr">
        <is>
          <t>2{B}</t>
        </is>
      </c>
      <c r="F2173" s="11" t="inlineStr">
        <is>
          <t>Preto</t>
        </is>
      </c>
      <c r="G2173" s="8" t="n">
        <v>0.2</v>
      </c>
      <c r="H2173" s="11" t="inlineStr">
        <is>
          <t>Edge of Eternity</t>
        </is>
      </c>
      <c r="I2173" s="11" t="inlineStr">
        <is>
          <t>Sim</t>
        </is>
      </c>
      <c r="J2173" s="11" t="n">
        <v>2025</v>
      </c>
      <c r="K2173" s="10" t="n">
        <v>46024</v>
      </c>
      <c r="L2173" s="11" t="n">
        <v>1</v>
      </c>
      <c r="M2173" s="8">
        <f>L2173*G2173</f>
        <v/>
      </c>
      <c r="P2173" s="9" t="n"/>
    </row>
    <row r="2174">
      <c r="A2174" s="11" t="inlineStr">
        <is>
          <t>Gray Ogre / Ogro Cinzento</t>
        </is>
      </c>
      <c r="B2174" s="11" t="inlineStr">
        <is>
          <t>Creature — Ogre</t>
        </is>
      </c>
      <c r="C2174" s="11" t="inlineStr">
        <is>
          <t>Common / Comum</t>
        </is>
      </c>
      <c r="E2174" s="11" t="inlineStr">
        <is>
          <t>{2}{R}</t>
        </is>
      </c>
      <c r="F2174" s="11" t="inlineStr">
        <is>
          <t>Vermelho</t>
        </is>
      </c>
      <c r="G2174" s="8" t="n">
        <v>0.04</v>
      </c>
      <c r="H2174" s="11" t="inlineStr">
        <is>
          <t>Fourth Edition</t>
        </is>
      </c>
      <c r="I2174" s="11" t="inlineStr">
        <is>
          <t>Não</t>
        </is>
      </c>
      <c r="J2174" s="11" t="n">
        <v>1995</v>
      </c>
      <c r="K2174" s="10" t="n">
        <v>46055</v>
      </c>
      <c r="L2174" s="11" t="n">
        <v>3</v>
      </c>
      <c r="M2174" s="8">
        <f>L2174*G2174</f>
        <v/>
      </c>
      <c r="P2174" s="9" t="n"/>
    </row>
    <row r="2175">
      <c r="A2175" s="11" t="inlineStr">
        <is>
          <t>Gray Ogre / Ogro Cinzento</t>
        </is>
      </c>
      <c r="B2175" s="11" t="inlineStr">
        <is>
          <t>Creature — Ogre</t>
        </is>
      </c>
      <c r="C2175" s="11" t="inlineStr">
        <is>
          <t>Common / Comum</t>
        </is>
      </c>
      <c r="E2175" s="11" t="inlineStr">
        <is>
          <t>{2}{R}</t>
        </is>
      </c>
      <c r="F2175" s="11" t="inlineStr">
        <is>
          <t>Vermelho</t>
        </is>
      </c>
      <c r="G2175" s="8" t="n">
        <v>0.06</v>
      </c>
      <c r="H2175" s="11" t="inlineStr">
        <is>
          <t>Fourth Edition (BB)</t>
        </is>
      </c>
      <c r="I2175" s="11" t="inlineStr">
        <is>
          <t>Não</t>
        </is>
      </c>
      <c r="J2175" s="11" t="n">
        <v>1995</v>
      </c>
      <c r="K2175" s="10" t="n">
        <v>46055</v>
      </c>
      <c r="L2175" s="11" t="n">
        <v>5</v>
      </c>
      <c r="M2175" s="8">
        <f>L2175*G2175</f>
        <v/>
      </c>
      <c r="P2175" s="9" t="n"/>
    </row>
    <row r="2176">
      <c r="A2176" s="11" t="inlineStr">
        <is>
          <t>Graypelt Hunter / Caçador de Pele-Cinza</t>
        </is>
      </c>
      <c r="B2176" s="11" t="inlineStr">
        <is>
          <t>Creature — Human Warrior Ally / Criatura — Humano Guerreiro Aliado</t>
        </is>
      </c>
      <c r="C2176" s="11" t="inlineStr">
        <is>
          <t>Common / Comum</t>
        </is>
      </c>
      <c r="D2176" s="11"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2176" s="11" t="inlineStr">
        <is>
          <t>{3}{G}</t>
        </is>
      </c>
      <c r="F2176" s="11" t="inlineStr">
        <is>
          <t>Verde</t>
        </is>
      </c>
      <c r="G2176" s="8" t="n">
        <v>0.06</v>
      </c>
      <c r="H2176" s="11" t="inlineStr">
        <is>
          <t>Worldwake (WWK)</t>
        </is>
      </c>
      <c r="I2176" s="11" t="inlineStr">
        <is>
          <t>Não</t>
        </is>
      </c>
      <c r="J2176" s="11" t="n">
        <v>2010</v>
      </c>
      <c r="K2176" s="10" t="n">
        <v>46055</v>
      </c>
      <c r="L2176" s="11" t="n">
        <v>4</v>
      </c>
      <c r="M2176" s="8">
        <f>L2176*G2176</f>
        <v/>
      </c>
      <c r="P2176" s="9" t="n"/>
    </row>
    <row r="2177">
      <c r="A2177" s="11" t="inlineStr">
        <is>
          <t>Graypelt Refuge / Refúgio de Pele Cinzenta</t>
        </is>
      </c>
      <c r="B2177" s="11" t="inlineStr">
        <is>
          <t>Land / Terreno</t>
        </is>
      </c>
      <c r="C2177" s="11" t="inlineStr">
        <is>
          <t>Uncommon / Incomum</t>
        </is>
      </c>
      <c r="D2177" s="11"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2177" s="11" t="inlineStr">
        <is>
          <t>Incolor</t>
        </is>
      </c>
      <c r="G2177" s="8" t="n">
        <v>0.25</v>
      </c>
      <c r="H2177" s="11" t="inlineStr">
        <is>
          <t>Commander 2011 (CMD)</t>
        </is>
      </c>
      <c r="I2177" s="11" t="inlineStr">
        <is>
          <t>Não</t>
        </is>
      </c>
      <c r="J2177" s="11" t="n">
        <v>2011</v>
      </c>
      <c r="L2177" s="11" t="n">
        <v>4</v>
      </c>
      <c r="M2177" s="8">
        <f>L2177*G2177</f>
        <v/>
      </c>
      <c r="P2177" s="9" t="n"/>
    </row>
    <row r="2178">
      <c r="A2178" s="11" t="inlineStr">
        <is>
          <t>Grazing Gladehart / Cervo-de-Clareira Pastejador</t>
        </is>
      </c>
      <c r="B2178" s="11" t="inlineStr">
        <is>
          <t>Creature — Antelope / Criatura — Antílope</t>
        </is>
      </c>
      <c r="C2178" s="11" t="inlineStr">
        <is>
          <t>Common / Comum</t>
        </is>
      </c>
      <c r="D2178" s="11" t="inlineStr">
        <is>
          <t>Landfall — Whenever a land you control enters, you may gain 2 life. / Aterragem — Toda vez que um terreno entra no campo de batalha sob o seu controle, você pode ganhar 2 pontos de vida.</t>
        </is>
      </c>
      <c r="E2178" s="11" t="inlineStr">
        <is>
          <t>{2}{G}</t>
        </is>
      </c>
      <c r="F2178" s="11" t="inlineStr">
        <is>
          <t>Verde</t>
        </is>
      </c>
      <c r="G2178" s="8" t="n">
        <v>0.15</v>
      </c>
      <c r="H2178" s="11" t="inlineStr">
        <is>
          <t>Duel Decks: Zendikar vs. Eldrazi (DDP)</t>
        </is>
      </c>
      <c r="I2178" s="11" t="inlineStr">
        <is>
          <t>Não</t>
        </is>
      </c>
      <c r="J2178" s="11" t="n">
        <v>2015</v>
      </c>
      <c r="K2178" s="10" t="n">
        <v>46055</v>
      </c>
      <c r="L2178" s="11" t="n">
        <v>1</v>
      </c>
      <c r="M2178" s="8">
        <f>L2178*G2178</f>
        <v/>
      </c>
      <c r="P2178" s="9" t="n"/>
    </row>
    <row r="2179">
      <c r="A2179" s="11" t="inlineStr">
        <is>
          <t>Greasewrench Goblin</t>
        </is>
      </c>
      <c r="B2179" s="11" t="inlineStr">
        <is>
          <t>Creature — Goblin Artificer</t>
        </is>
      </c>
      <c r="C2179" s="11" t="inlineStr">
        <is>
          <t>Uncommon / Incomum</t>
        </is>
      </c>
      <c r="D2179" s="11" t="inlineStr">
        <is>
          <t>Exhaust — {2}{R}: Discard up to two cards, then draw that many cards. Put a +1/+1 counter on this creature. (Activate each exhaust ability only once.)</t>
        </is>
      </c>
      <c r="E2179" s="11" t="inlineStr">
        <is>
          <t>{R}</t>
        </is>
      </c>
      <c r="F2179" s="11" t="inlineStr">
        <is>
          <t>Vermelho</t>
        </is>
      </c>
      <c r="G2179" s="8" t="n">
        <v>0.22</v>
      </c>
      <c r="H2179" s="11" t="inlineStr">
        <is>
          <t>Aetherdrift (DFT)</t>
        </is>
      </c>
      <c r="I2179" s="11" t="inlineStr">
        <is>
          <t>Não</t>
        </is>
      </c>
      <c r="J2179" s="11" t="n">
        <v>2025</v>
      </c>
      <c r="K2179" s="10" t="n">
        <v>46024</v>
      </c>
      <c r="L2179" s="11" t="n">
        <v>1</v>
      </c>
      <c r="M2179" s="8">
        <f>L2179*G2179</f>
        <v/>
      </c>
      <c r="P2179" s="9" t="n"/>
    </row>
    <row r="2180">
      <c r="A2180" s="11" t="inlineStr">
        <is>
          <t>Great Hall of the Citadel / Grande Salão da Cidadela</t>
        </is>
      </c>
      <c r="B2180" s="11" t="inlineStr">
        <is>
          <t>Land / Terreno</t>
        </is>
      </c>
      <c r="C2180" s="11" t="inlineStr">
        <is>
          <t>Common / Comum</t>
        </is>
      </c>
      <c r="D2180" s="11" t="inlineStr">
        <is>
          <t>{T}: Add {C}. {1}, {T}: Add two mana in any combination of colors. Spend this mana only to cast legendary spells. / {T}: Adicione {C}. {1}, {T}: Adicione dois manas em qualquer combinação de cores. Gaste este mana somente para conjurar mágicas lendárias.</t>
        </is>
      </c>
      <c r="F2180" s="11" t="inlineStr">
        <is>
          <t>Incolor</t>
        </is>
      </c>
      <c r="G2180" s="8" t="n">
        <v>0.25</v>
      </c>
      <c r="H2180" s="11" t="inlineStr">
        <is>
          <t>The Lord of the Rings: Tales of Middle-earth (LTR)</t>
        </is>
      </c>
      <c r="I2180" s="11" t="inlineStr">
        <is>
          <t>Não</t>
        </is>
      </c>
      <c r="J2180" s="11" t="n">
        <v>2023</v>
      </c>
      <c r="L2180" s="11" t="n">
        <v>1</v>
      </c>
      <c r="M2180" s="8">
        <f>L2180*G2180</f>
        <v/>
      </c>
      <c r="P2180" s="9" t="n"/>
    </row>
    <row r="2181">
      <c r="A2181" s="11" t="inlineStr">
        <is>
          <t>Great Teacher's Decree / Decreto do Grande Mestre</t>
        </is>
      </c>
      <c r="B2181" s="11" t="inlineStr">
        <is>
          <t>Sorcery / Feitiço</t>
        </is>
      </c>
      <c r="C2181" s="11" t="inlineStr">
        <is>
          <t>Uncommon / Incomum</t>
        </is>
      </c>
      <c r="D2181" s="11" t="inlineStr">
        <is>
          <t>Creatures you control get +2/+1 until end of turn. Rebound (If you cast this spell from your hand, exile it as it resolves. At the beginning of your next upkeep, you may cast this card from exile without paying its mana cost.) / As criaturas que você controla recebem +2/+1 até o final do turno. Rebote (Se você conjurar esta mágica da sua mão, exile-a conforme ela for resolvida. No início de sua próxima manutenção, você poderá conjurar este card a partir do exílio sem pagar seu custo de mana.)</t>
        </is>
      </c>
      <c r="E2181" s="11" t="inlineStr">
        <is>
          <t>{3}{W}</t>
        </is>
      </c>
      <c r="F2181" s="11" t="inlineStr">
        <is>
          <t>Branco</t>
        </is>
      </c>
      <c r="G2181" s="8" t="n">
        <v>0.08</v>
      </c>
      <c r="H2181" s="11" t="inlineStr">
        <is>
          <t>Dragons of Tarkir (DTK)</t>
        </is>
      </c>
      <c r="I2181" s="11" t="inlineStr">
        <is>
          <t>Não</t>
        </is>
      </c>
      <c r="J2181" s="11" t="n">
        <v>2015</v>
      </c>
      <c r="L2181" s="11" t="n">
        <v>1</v>
      </c>
      <c r="M2181" s="8">
        <f>L2181*G2181</f>
        <v/>
      </c>
      <c r="P2181" s="9" t="n"/>
    </row>
    <row r="2182">
      <c r="A2182" s="11" t="inlineStr">
        <is>
          <t>Greater Basilisk / Basilisco Maior</t>
        </is>
      </c>
      <c r="B2182" s="11" t="inlineStr">
        <is>
          <t>Creature — Basilisk / Criatura — Basilisco</t>
        </is>
      </c>
      <c r="C2182" s="11" t="inlineStr">
        <is>
          <t>Common / Comum</t>
        </is>
      </c>
      <c r="D2182" s="11" t="inlineStr">
        <is>
          <t>Deathtouch (Any amount of damage this deals to a creature is enough to destroy it.) / Toque mortífero (Qualquer quantidade de dano que esta criatura cause a uma criatura é suficiente para destruí-la.)</t>
        </is>
      </c>
      <c r="E2182" s="11" t="inlineStr">
        <is>
          <t>{3}{G}{G}</t>
        </is>
      </c>
      <c r="F2182" s="11" t="inlineStr">
        <is>
          <t>Verde</t>
        </is>
      </c>
      <c r="G2182" s="8" t="n">
        <v>0.06</v>
      </c>
      <c r="H2182" s="11" t="inlineStr">
        <is>
          <t>Magic 2011 (M11)</t>
        </is>
      </c>
      <c r="I2182" s="11" t="inlineStr">
        <is>
          <t>Não</t>
        </is>
      </c>
      <c r="J2182" s="11" t="n">
        <v>2010</v>
      </c>
      <c r="K2182" s="10" t="n">
        <v>46145</v>
      </c>
      <c r="L2182" s="11" t="n">
        <v>3</v>
      </c>
      <c r="M2182" s="8">
        <f>L2182*G2182</f>
        <v/>
      </c>
      <c r="P2182" s="9" t="n"/>
    </row>
    <row r="2183">
      <c r="A2183" s="11" t="inlineStr">
        <is>
          <t>Greater Sandwurm / Grão-vorme-da-areia</t>
        </is>
      </c>
      <c r="B2183" s="11" t="inlineStr">
        <is>
          <t>Creature — Wurm / Criatura — Vorme</t>
        </is>
      </c>
      <c r="C2183" s="11" t="inlineStr">
        <is>
          <t>Common / Comum</t>
        </is>
      </c>
      <c r="D2183" s="11" t="inlineStr">
        <is>
          <t>This creature can't be blocked by creatures with power 2 or less. Cycling {2} ({2}, Discard this card: Draw a card.) / Grão-vorme-da-areia não pode ser bloqueado por criaturas com poder igual ou inferior a 2. Reciclar {2} ({2}, descarte este card: Compre um card.)</t>
        </is>
      </c>
      <c r="E2183" s="11" t="inlineStr">
        <is>
          <t>{5}{G}{G}</t>
        </is>
      </c>
      <c r="F2183" s="11" t="inlineStr">
        <is>
          <t>Verde</t>
        </is>
      </c>
      <c r="G2183" s="8" t="n">
        <v>0.03</v>
      </c>
      <c r="H2183" s="11" t="inlineStr">
        <is>
          <t>Amonkhet (AKH)</t>
        </is>
      </c>
      <c r="I2183" s="11" t="inlineStr">
        <is>
          <t>Não</t>
        </is>
      </c>
      <c r="J2183" s="11" t="n">
        <v>2017</v>
      </c>
      <c r="K2183" s="10" t="n">
        <v>46210</v>
      </c>
      <c r="L2183" s="11" t="n">
        <v>4</v>
      </c>
      <c r="M2183" s="8">
        <f>L2183*G2183</f>
        <v/>
      </c>
      <c r="P2183" s="9" t="n"/>
    </row>
    <row r="2184">
      <c r="A2184" s="11" t="inlineStr">
        <is>
          <t>Greater Tanuki / Grande Tanuki</t>
        </is>
      </c>
      <c r="B2184" s="11" t="inlineStr">
        <is>
          <t>Enchantment Creature — Dog / Criatura Encantamento — Cão</t>
        </is>
      </c>
      <c r="C2184" s="11" t="inlineStr">
        <is>
          <t>Common / Comum</t>
        </is>
      </c>
      <c r="D2184" s="11"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2184" s="11" t="inlineStr">
        <is>
          <t>{4}{G}{G}</t>
        </is>
      </c>
      <c r="F2184" s="11" t="inlineStr">
        <is>
          <t>Verde</t>
        </is>
      </c>
      <c r="G2184" s="8" t="n">
        <v>0.1</v>
      </c>
      <c r="H2184" s="11" t="inlineStr">
        <is>
          <t>Kamigawa: Neon Dynasty (NEO)</t>
        </is>
      </c>
      <c r="I2184" s="11" t="inlineStr">
        <is>
          <t>Não</t>
        </is>
      </c>
      <c r="J2184" s="11" t="n">
        <v>2022</v>
      </c>
      <c r="K2184" s="10" t="n">
        <v>46148</v>
      </c>
      <c r="L2184" s="11" t="n">
        <v>1</v>
      </c>
      <c r="M2184" s="8">
        <f>L2184*G2184</f>
        <v/>
      </c>
      <c r="P2184" s="9" t="n"/>
    </row>
    <row r="2185">
      <c r="A2185" s="11" t="inlineStr">
        <is>
          <t>Greater Werewolf / O Grande Lobisomem</t>
        </is>
      </c>
      <c r="B2185" s="11" t="inlineStr">
        <is>
          <t>Creature — Werewolf</t>
        </is>
      </c>
      <c r="C2185" s="11" t="inlineStr">
        <is>
          <t>Common / Comum</t>
        </is>
      </c>
      <c r="D2185" s="11" t="inlineStr">
        <is>
          <t>At end of combat, put a -0/-2 counter on each creature blocking or blocked by this creature.</t>
        </is>
      </c>
      <c r="E2185" s="11" t="inlineStr">
        <is>
          <t>{4}{B}</t>
        </is>
      </c>
      <c r="F2185" s="11" t="inlineStr">
        <is>
          <t>Preto</t>
        </is>
      </c>
      <c r="G2185" s="8" t="n">
        <v>0.2</v>
      </c>
      <c r="H2185" s="11" t="inlineStr">
        <is>
          <t>Homelands (HML)</t>
        </is>
      </c>
      <c r="I2185" s="11" t="inlineStr">
        <is>
          <t>Não</t>
        </is>
      </c>
      <c r="J2185" s="11" t="n">
        <v>1995</v>
      </c>
      <c r="K2185" s="10" t="n">
        <v>46114</v>
      </c>
      <c r="L2185" s="11" t="n">
        <v>1</v>
      </c>
      <c r="M2185" s="8">
        <f>L2185*G2185</f>
        <v/>
      </c>
      <c r="P2185" s="9" t="n"/>
    </row>
    <row r="2186">
      <c r="A2186" s="11" t="inlineStr">
        <is>
          <t>Green Mana Battery / Bateria de Mana Verde</t>
        </is>
      </c>
      <c r="B2186" s="11" t="inlineStr">
        <is>
          <t>Artifact</t>
        </is>
      </c>
      <c r="C2186" s="11" t="inlineStr">
        <is>
          <t>Rare / Rara</t>
        </is>
      </c>
      <c r="D2186" s="11" t="inlineStr">
        <is>
          <t>{2}, {T}: Put a charge counter on this artifact. {T}, Remove any number of charge counters from this artifact: Add {G}, then add an additional {G} for each charge counter removed this way.</t>
        </is>
      </c>
      <c r="E2186" s="11" t="inlineStr">
        <is>
          <t>{4}</t>
        </is>
      </c>
      <c r="F2186" s="11" t="inlineStr">
        <is>
          <t>Verde</t>
        </is>
      </c>
      <c r="G2186" s="8" t="n">
        <v>0.75</v>
      </c>
      <c r="H2186" s="11" t="inlineStr">
        <is>
          <t>Fourth Edition</t>
        </is>
      </c>
      <c r="I2186" s="11" t="inlineStr">
        <is>
          <t>Não</t>
        </is>
      </c>
      <c r="J2186" s="11" t="n">
        <v>1995</v>
      </c>
      <c r="L2186" s="11" t="n">
        <v>1</v>
      </c>
      <c r="M2186" s="8">
        <f>L2186*G2186</f>
        <v/>
      </c>
      <c r="P2186" s="9" t="n"/>
    </row>
    <row r="2187">
      <c r="A2187" s="11" t="inlineStr">
        <is>
          <t>Green Ward / Defesa Verde</t>
        </is>
      </c>
      <c r="B2187" s="11" t="inlineStr">
        <is>
          <t>Enchantment — Aura</t>
        </is>
      </c>
      <c r="C2187" s="11" t="inlineStr">
        <is>
          <t>Uncommon / Incomum</t>
        </is>
      </c>
      <c r="D2187" s="11" t="inlineStr">
        <is>
          <t>Enchant creature Enchanted creature has protection from green. This effect doesn't remove this Aura.</t>
        </is>
      </c>
      <c r="E2187" s="11" t="inlineStr">
        <is>
          <t>{W}</t>
        </is>
      </c>
      <c r="F2187" s="11" t="inlineStr">
        <is>
          <t>Branco</t>
        </is>
      </c>
      <c r="G2187" s="8" t="n">
        <v>0.25</v>
      </c>
      <c r="H2187" s="11" t="inlineStr">
        <is>
          <t>Fourth Edition</t>
        </is>
      </c>
      <c r="I2187" s="11" t="inlineStr">
        <is>
          <t>Não</t>
        </is>
      </c>
      <c r="J2187" s="11" t="n">
        <v>1995</v>
      </c>
      <c r="L2187" s="11" t="n">
        <v>1</v>
      </c>
      <c r="M2187" s="8">
        <f>L2187*G2187</f>
        <v/>
      </c>
      <c r="P2187" s="9" t="n"/>
    </row>
    <row r="2188">
      <c r="A2188" s="11" t="inlineStr">
        <is>
          <t>Green Ward / Defesa Verde</t>
        </is>
      </c>
      <c r="B2188" s="11" t="inlineStr">
        <is>
          <t>Enchantment — Aura</t>
        </is>
      </c>
      <c r="C2188" s="11" t="inlineStr">
        <is>
          <t>Uncommon / Incomum</t>
        </is>
      </c>
      <c r="D2188" s="11" t="inlineStr">
        <is>
          <t>Enchant creature Enchanted creature has protection from green. This effect doesn't remove this Aura.</t>
        </is>
      </c>
      <c r="E2188" s="11" t="inlineStr">
        <is>
          <t>{W}</t>
        </is>
      </c>
      <c r="F2188" s="11" t="inlineStr">
        <is>
          <t>Branco</t>
        </is>
      </c>
      <c r="G2188" s="8" t="n">
        <v>0.68</v>
      </c>
      <c r="H2188" s="11" t="inlineStr">
        <is>
          <t>Fourth Edition (BB)</t>
        </is>
      </c>
      <c r="I2188" s="11" t="inlineStr">
        <is>
          <t>Não</t>
        </is>
      </c>
      <c r="J2188" s="11" t="n">
        <v>1995</v>
      </c>
      <c r="L2188" s="11" t="n">
        <v>2</v>
      </c>
      <c r="M2188" s="8">
        <f>L2188*G2188</f>
        <v/>
      </c>
      <c r="P2188" s="9" t="n"/>
    </row>
    <row r="2189">
      <c r="A2189" s="11" t="inlineStr">
        <is>
          <t>Greenhilt Trainee / Aprendiz de Punho Verde</t>
        </is>
      </c>
      <c r="B2189" s="11" t="inlineStr">
        <is>
          <t>Creature — Elf Warrior / Criatura — Elfo Guerreiro</t>
        </is>
      </c>
      <c r="C2189" s="11" t="inlineStr">
        <is>
          <t>Uncommon / Incomum</t>
        </is>
      </c>
      <c r="D2189" s="11" t="inlineStr">
        <is>
          <t>{T}: Target creature gets +4/+4 until end of turn. Activate only if this creature's power is 4 or greater. / {T}: A criatura alvo recebe +4/+4 até o final do turno. Ative esta habilidade apenas se o poder de Aprendiz de Punho Verde for maior ou igual a 4.</t>
        </is>
      </c>
      <c r="E2189" s="11" t="inlineStr">
        <is>
          <t>{3}{G}</t>
        </is>
      </c>
      <c r="F2189" s="11" t="inlineStr">
        <is>
          <t>Verde</t>
        </is>
      </c>
      <c r="G2189" s="8" t="n">
        <v>0.08</v>
      </c>
      <c r="H2189" s="11" t="inlineStr">
        <is>
          <t>New Phyrexia (NPH)</t>
        </is>
      </c>
      <c r="I2189" s="11" t="inlineStr">
        <is>
          <t>Não</t>
        </is>
      </c>
      <c r="J2189" s="11" t="n">
        <v>2011</v>
      </c>
      <c r="K2189" s="10" t="n">
        <v>46083</v>
      </c>
      <c r="L2189" s="11" t="n">
        <v>2</v>
      </c>
      <c r="M2189" s="8">
        <f>L2189*G2189</f>
        <v/>
      </c>
      <c r="P2189" s="9" t="n"/>
    </row>
    <row r="2190">
      <c r="A2190" s="11" t="inlineStr">
        <is>
          <t>Greenside Watcher / Vigia do Verde</t>
        </is>
      </c>
      <c r="B2190" s="11" t="inlineStr">
        <is>
          <t>Creature — Elf Druid / Criatura — Elfo Druida</t>
        </is>
      </c>
      <c r="C2190" s="11" t="inlineStr">
        <is>
          <t>Common / Comum</t>
        </is>
      </c>
      <c r="D2190" s="11" t="inlineStr">
        <is>
          <t>{T}: Untap target Gate. / {T}: Desvire o Portão alvo.</t>
        </is>
      </c>
      <c r="E2190" s="11" t="inlineStr">
        <is>
          <t>{1}{G}</t>
        </is>
      </c>
      <c r="F2190" s="11" t="inlineStr">
        <is>
          <t>Verde</t>
        </is>
      </c>
      <c r="G2190" s="8" t="n">
        <v>0.05</v>
      </c>
      <c r="H2190" s="11" t="inlineStr">
        <is>
          <t>Gatecrash (GTC)</t>
        </is>
      </c>
      <c r="I2190" s="11" t="inlineStr">
        <is>
          <t>Não</t>
        </is>
      </c>
      <c r="J2190" s="11" t="n">
        <v>2013</v>
      </c>
      <c r="K2190" s="10" t="n">
        <v>46024</v>
      </c>
      <c r="L2190" s="11" t="n">
        <v>1</v>
      </c>
      <c r="M2190" s="8">
        <f>L2190*G2190</f>
        <v/>
      </c>
      <c r="P2190" s="9" t="n"/>
    </row>
    <row r="2191">
      <c r="A2191" s="11" t="inlineStr">
        <is>
          <t>Gremlin Infestation / Infestação de Gremlins</t>
        </is>
      </c>
      <c r="B2191" s="11" t="inlineStr">
        <is>
          <t>Enchantment — Aura / Encantamento — Aura</t>
        </is>
      </c>
      <c r="C2191" s="11" t="inlineStr">
        <is>
          <t>Uncommon / Incomum</t>
        </is>
      </c>
      <c r="D2191"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2191" s="11" t="inlineStr">
        <is>
          <t>{3}{R}</t>
        </is>
      </c>
      <c r="F2191" s="11" t="inlineStr">
        <is>
          <t>Vermelho</t>
        </is>
      </c>
      <c r="G2191" s="8" t="n">
        <v>0.03</v>
      </c>
      <c r="H2191" s="11" t="inlineStr">
        <is>
          <t>Aether Revolt (AER)</t>
        </is>
      </c>
      <c r="I2191" s="11" t="inlineStr">
        <is>
          <t>Não</t>
        </is>
      </c>
      <c r="J2191" s="11" t="n">
        <v>2017</v>
      </c>
      <c r="L2191" s="11" t="n">
        <v>1</v>
      </c>
      <c r="M2191" s="8">
        <f>L2191*G2191</f>
        <v/>
      </c>
      <c r="N2191" s="11" t="inlineStr">
        <is>
          <t>Bulk Shopee</t>
        </is>
      </c>
      <c r="P2191" s="9" t="n"/>
    </row>
    <row r="2192">
      <c r="A2192" s="11" t="inlineStr">
        <is>
          <t>Gremlin Tamer</t>
        </is>
      </c>
      <c r="B2192" s="11" t="inlineStr">
        <is>
          <t>Creature — Human Scout</t>
        </is>
      </c>
      <c r="C2192" s="11" t="inlineStr">
        <is>
          <t>Uncommon / Incomum</t>
        </is>
      </c>
      <c r="D2192" s="11" t="inlineStr">
        <is>
          <t>Eerie — Whenever an enchantment you control enters and whenever you fully unlock a Room, create a 1/1 red Gremlin creature token.</t>
        </is>
      </c>
      <c r="E2192" s="11" t="inlineStr">
        <is>
          <t>{W}{U}</t>
        </is>
      </c>
      <c r="F2192" s="11" t="inlineStr">
        <is>
          <t>Azul, Branco</t>
        </is>
      </c>
      <c r="G2192" s="8" t="n">
        <v>0.1</v>
      </c>
      <c r="H2192" s="11" t="inlineStr">
        <is>
          <t>Duskmourn: House of Horror (DSK)</t>
        </is>
      </c>
      <c r="I2192" s="11" t="inlineStr">
        <is>
          <t>Não</t>
        </is>
      </c>
      <c r="J2192" s="11" t="n">
        <v>2024</v>
      </c>
      <c r="K2192" s="10" t="n">
        <v>46055</v>
      </c>
      <c r="L2192" s="11" t="n">
        <v>3</v>
      </c>
      <c r="M2192" s="8">
        <f>L2192*G2192</f>
        <v/>
      </c>
      <c r="P2192" s="9" t="n"/>
    </row>
    <row r="2193">
      <c r="A2193" s="11" t="inlineStr">
        <is>
          <t>Griffin Dreamfinder / Grifo Apanha-sonhos</t>
        </is>
      </c>
      <c r="B2193" s="11" t="inlineStr">
        <is>
          <t>Creature — Griffin / Criatura — Grifo</t>
        </is>
      </c>
      <c r="C2193" s="11" t="inlineStr">
        <is>
          <t>Common / Comum</t>
        </is>
      </c>
      <c r="D2193" s="11" t="inlineStr">
        <is>
          <t>Flying When this creature enters, return target enchantment card from your graveyard to your hand. / Voar Quando Grifo Apanha-sonhos entrar no campo de batalha, devolva o card de encantamento alvo de seu cemitério para sua mão.</t>
        </is>
      </c>
      <c r="E2193" s="11" t="inlineStr">
        <is>
          <t>{3}{W}{W}</t>
        </is>
      </c>
      <c r="F2193" s="11" t="inlineStr">
        <is>
          <t>Branco</t>
        </is>
      </c>
      <c r="G2193" s="8" t="n">
        <v>0.03</v>
      </c>
      <c r="H2193" s="11" t="inlineStr">
        <is>
          <t>Born of the Gods (BNG)</t>
        </is>
      </c>
      <c r="I2193" s="11" t="inlineStr">
        <is>
          <t>Não</t>
        </is>
      </c>
      <c r="J2193" s="11" t="n">
        <v>2014</v>
      </c>
      <c r="K2193" s="10" t="n">
        <v>46113</v>
      </c>
      <c r="L2193" s="11" t="n">
        <v>1</v>
      </c>
      <c r="M2193" s="8">
        <f>L2193*G2193</f>
        <v/>
      </c>
      <c r="P2193" s="9" t="n"/>
    </row>
    <row r="2194">
      <c r="A2194" s="11" t="inlineStr">
        <is>
          <t>Griffin Dreamfinder / Grifo Apanha-sonhos</t>
        </is>
      </c>
      <c r="B2194" s="11" t="inlineStr">
        <is>
          <t>Creature — Griffin / Criatura — Grifo</t>
        </is>
      </c>
      <c r="C2194" s="11" t="inlineStr">
        <is>
          <t>Common / Comum</t>
        </is>
      </c>
      <c r="D2194" s="11" t="inlineStr">
        <is>
          <t>Flying When this creature enters, return target enchantment card from your graveyard to your hand. / Voar Quando Grifo Apanha-sonhos entrar no campo de batalha, devolva o card de encantamento alvo de seu cemitério para sua mão.</t>
        </is>
      </c>
      <c r="E2194" s="11" t="inlineStr">
        <is>
          <t>{3}{W}{W}</t>
        </is>
      </c>
      <c r="F2194" s="11" t="inlineStr">
        <is>
          <t>Branco</t>
        </is>
      </c>
      <c r="G2194" s="8" t="n">
        <v>0.03</v>
      </c>
      <c r="H2194" s="11" t="inlineStr">
        <is>
          <t>Born of the Gods (BNG)</t>
        </is>
      </c>
      <c r="I2194" s="11" t="inlineStr">
        <is>
          <t>Não</t>
        </is>
      </c>
      <c r="J2194" s="11" t="n">
        <v>2014</v>
      </c>
      <c r="K2194" s="10" t="n">
        <v>46113</v>
      </c>
      <c r="L2194" s="11" t="n">
        <v>1</v>
      </c>
      <c r="M2194" s="8">
        <f>L2194*G2194</f>
        <v/>
      </c>
      <c r="P2194" s="9" t="n"/>
    </row>
    <row r="2195">
      <c r="A2195" s="11" t="inlineStr">
        <is>
          <t>Griffin Sentinel / Grifo Sentinela</t>
        </is>
      </c>
      <c r="B2195" s="11" t="inlineStr">
        <is>
          <t>Creature — Griffin / Criatura — Grifo</t>
        </is>
      </c>
      <c r="C2195" s="11" t="inlineStr">
        <is>
          <t>Common / Comum</t>
        </is>
      </c>
      <c r="D2195" s="11" t="inlineStr">
        <is>
          <t>Flying Vigilance (Attacking doesn't cause this creature to tap.) / Voar Vigilância (Atacar não faz com que esta criatura seja virada.)</t>
        </is>
      </c>
      <c r="E2195" s="11" t="inlineStr">
        <is>
          <t>{2}{W}</t>
        </is>
      </c>
      <c r="F2195" s="11" t="inlineStr">
        <is>
          <t>Branco</t>
        </is>
      </c>
      <c r="G2195" s="8" t="n">
        <v>0.06</v>
      </c>
      <c r="H2195" s="11" t="inlineStr">
        <is>
          <t>Magic 2012 (M12)</t>
        </is>
      </c>
      <c r="I2195" s="11" t="inlineStr">
        <is>
          <t>Não</t>
        </is>
      </c>
      <c r="J2195" s="11" t="n">
        <v>2011</v>
      </c>
      <c r="K2195" s="10" t="n">
        <v>46082</v>
      </c>
      <c r="L2195" s="11" t="n">
        <v>1</v>
      </c>
      <c r="M2195" s="8">
        <f>L2195*G2195</f>
        <v/>
      </c>
      <c r="P2195" s="9" t="n"/>
    </row>
    <row r="2196">
      <c r="A2196" s="11" t="inlineStr">
        <is>
          <t>Grim Guardian / Guardião Sinistro</t>
        </is>
      </c>
      <c r="B2196" s="11" t="inlineStr">
        <is>
          <t>Enchantment Creature — Zombie / Criatura Encantamento — Zumbi</t>
        </is>
      </c>
      <c r="C2196" s="11" t="inlineStr">
        <is>
          <t>Common / Comum</t>
        </is>
      </c>
      <c r="D2196"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2196" s="11" t="inlineStr">
        <is>
          <t>{2}{B}</t>
        </is>
      </c>
      <c r="F2196" s="11" t="inlineStr">
        <is>
          <t>Preto</t>
        </is>
      </c>
      <c r="G2196" s="8" t="n">
        <v>0.2</v>
      </c>
      <c r="H2196" s="11" t="inlineStr">
        <is>
          <t>Journey into Nyx (JOU)</t>
        </is>
      </c>
      <c r="I2196" s="11" t="inlineStr">
        <is>
          <t>Não</t>
        </is>
      </c>
      <c r="J2196" s="11" t="n">
        <v>2014</v>
      </c>
      <c r="K2196" s="10" t="n">
        <v>46113</v>
      </c>
      <c r="L2196" s="11" t="n">
        <v>5</v>
      </c>
      <c r="M2196" s="8">
        <f>L2196*G2196</f>
        <v/>
      </c>
      <c r="P2196" s="9" t="n"/>
    </row>
    <row r="2197">
      <c r="A2197" s="11" t="inlineStr">
        <is>
          <t>Grim Guardian / Guardião Sinistro</t>
        </is>
      </c>
      <c r="B2197" s="11" t="inlineStr">
        <is>
          <t>Enchantment Creature — Zombie / Criatura Encantamento — Zumbi</t>
        </is>
      </c>
      <c r="C2197" s="11" t="inlineStr">
        <is>
          <t>Common / Comum</t>
        </is>
      </c>
      <c r="D2197"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2197" s="11" t="inlineStr">
        <is>
          <t>{2}{B}</t>
        </is>
      </c>
      <c r="F2197" s="11" t="inlineStr">
        <is>
          <t>Preto</t>
        </is>
      </c>
      <c r="G2197" s="8" t="n">
        <v>12.96</v>
      </c>
      <c r="H2197" s="11" t="inlineStr">
        <is>
          <t>Journey into Nyx (JOU)</t>
        </is>
      </c>
      <c r="I2197" s="11" t="inlineStr">
        <is>
          <t>Sim</t>
        </is>
      </c>
      <c r="J2197" s="11" t="n">
        <v>2014</v>
      </c>
      <c r="K2197" s="10" t="n">
        <v>46113</v>
      </c>
      <c r="L2197" s="11" t="n">
        <v>1</v>
      </c>
      <c r="M2197" s="8">
        <f>L2197*G2197</f>
        <v/>
      </c>
      <c r="P2197" s="9" t="n"/>
    </row>
    <row r="2198">
      <c r="A2198" s="11" t="inlineStr">
        <is>
          <t>Grim Javelineer</t>
        </is>
      </c>
      <c r="B2198" s="11" t="inlineStr">
        <is>
          <t>Creature — Human Warrior</t>
        </is>
      </c>
      <c r="C2198" s="11" t="inlineStr">
        <is>
          <t>Common / Comum</t>
        </is>
      </c>
      <c r="D2198" s="11" t="inlineStr">
        <is>
          <t>Whenever you attack, target attacking creature gets +1/+0 until end of turn. When that creature dies this turn, surveil 1. (Look at the top card of your library. You may put that card into your graveyard.)</t>
        </is>
      </c>
      <c r="E2198" s="11" t="inlineStr">
        <is>
          <t>{2}{B}</t>
        </is>
      </c>
      <c r="F2198" s="11" t="inlineStr">
        <is>
          <t>Preto</t>
        </is>
      </c>
      <c r="G2198" s="8" t="n">
        <v>0.05</v>
      </c>
      <c r="H2198" s="11" t="inlineStr">
        <is>
          <t>Aetherdrift (DFT)</t>
        </is>
      </c>
      <c r="I2198" s="11" t="inlineStr">
        <is>
          <t>Não</t>
        </is>
      </c>
      <c r="J2198" s="11" t="n">
        <v>2025</v>
      </c>
      <c r="K2198" s="10" t="n">
        <v>46056</v>
      </c>
      <c r="L2198" s="11" t="n">
        <v>1</v>
      </c>
      <c r="M2198" s="8">
        <f>L2198*G2198</f>
        <v/>
      </c>
      <c r="P2198" s="9" t="n"/>
    </row>
    <row r="2199">
      <c r="A2199" s="11" t="inlineStr">
        <is>
          <t>Grim Physician / Médico Sinistro</t>
        </is>
      </c>
      <c r="B2199" s="11" t="inlineStr">
        <is>
          <t>Creature — Zombie / Criatura — Zumbi</t>
        </is>
      </c>
      <c r="C2199" s="11" t="inlineStr">
        <is>
          <t>Common / Comum</t>
        </is>
      </c>
      <c r="D2199" s="11" t="inlineStr">
        <is>
          <t>When this creature dies, target creature an opponent controls gets -1/-1 until end of turn. / Quando Médico Sinistro morre, a criatura alvo que um oponente controla recebe -1/-1 até o final do turno.</t>
        </is>
      </c>
      <c r="E2199" s="11" t="inlineStr">
        <is>
          <t>{B}</t>
        </is>
      </c>
      <c r="F2199" s="11" t="inlineStr">
        <is>
          <t>Preto</t>
        </is>
      </c>
      <c r="G2199" s="8" t="n">
        <v>0.03</v>
      </c>
      <c r="H2199" s="11" t="inlineStr">
        <is>
          <t>Theros Beyond Death (THB)</t>
        </is>
      </c>
      <c r="I2199" s="11" t="inlineStr">
        <is>
          <t>Não</t>
        </is>
      </c>
      <c r="J2199" s="11" t="n">
        <v>2020</v>
      </c>
      <c r="K2199" s="10" t="n">
        <v>46023</v>
      </c>
      <c r="L2199" s="11" t="n">
        <v>1</v>
      </c>
      <c r="M2199" s="8">
        <f>L2199*G2199</f>
        <v/>
      </c>
      <c r="P2199" s="9" t="n"/>
    </row>
    <row r="2200">
      <c r="A2200" s="11" t="inlineStr">
        <is>
          <t>Grim Roustabout / Servente Macabro</t>
        </is>
      </c>
      <c r="B2200" s="11" t="inlineStr">
        <is>
          <t>Creature — Skeleton Warrior / Criatura — Esqueleto Guerreiro</t>
        </is>
      </c>
      <c r="C2200" s="11" t="inlineStr">
        <is>
          <t>Common / Comum</t>
        </is>
      </c>
      <c r="D2200" s="11"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2200" s="11" t="inlineStr">
        <is>
          <t>{1}{B}</t>
        </is>
      </c>
      <c r="F2200" s="11" t="inlineStr">
        <is>
          <t>Preto</t>
        </is>
      </c>
      <c r="G2200" s="8" t="n">
        <v>0.05</v>
      </c>
      <c r="H2200" s="11" t="inlineStr">
        <is>
          <t>Return to Ravnica (RTR)</t>
        </is>
      </c>
      <c r="I2200" s="11" t="inlineStr">
        <is>
          <t>Não</t>
        </is>
      </c>
      <c r="J2200" s="11" t="n">
        <v>2012</v>
      </c>
      <c r="K2200" s="10" t="n">
        <v>46023</v>
      </c>
      <c r="L2200" s="11" t="n">
        <v>1</v>
      </c>
      <c r="M2200" s="8">
        <f>L2200*G2200</f>
        <v/>
      </c>
      <c r="P2200" s="9" t="n"/>
    </row>
    <row r="2201">
      <c r="A2201" s="11" t="inlineStr">
        <is>
          <t>Gríma Língua de Cobra / Gríma Wormtongue</t>
        </is>
      </c>
      <c r="B2201" s="11" t="inlineStr">
        <is>
          <t>Criatura Lendária — Humano Conselheiro</t>
        </is>
      </c>
      <c r="C2201" s="11" t="inlineStr">
        <is>
          <t>Incomum</t>
        </is>
      </c>
      <c r="D2201" s="11" t="inlineStr">
        <is>
          <t>Seus oponentes não podem ganhar pontos de vida. {T}, sacrifique outra criatura: O jogador alvo perde 1 ponto de vida. Se a criatura sacrificada era lendária, arregimente Orcs 2.</t>
        </is>
      </c>
      <c r="E2201" s="11" t="inlineStr">
        <is>
          <t>2{B}</t>
        </is>
      </c>
      <c r="F2201" s="11" t="inlineStr">
        <is>
          <t>Preto</t>
        </is>
      </c>
      <c r="G2201" s="8" t="n">
        <v>0.28</v>
      </c>
      <c r="H2201" s="11" t="inlineStr">
        <is>
          <t>The Lord of the Rings: Tales of Middle-earth (LTR)</t>
        </is>
      </c>
      <c r="I2201" s="11" t="inlineStr">
        <is>
          <t>Não</t>
        </is>
      </c>
      <c r="J2201" s="11" t="n">
        <v>2023</v>
      </c>
      <c r="K2201" s="10" t="n">
        <v>46113</v>
      </c>
      <c r="L2201" s="11" t="n">
        <v>1</v>
      </c>
      <c r="M2201" s="8">
        <f>L2201*G2201</f>
        <v/>
      </c>
      <c r="P2201" s="9" t="n"/>
    </row>
    <row r="2202">
      <c r="A2202" s="11" t="inlineStr">
        <is>
          <t>Griptide / Corrente de Refluxo</t>
        </is>
      </c>
      <c r="B2202" s="11" t="inlineStr">
        <is>
          <t>Instant / Mágica Instantânea</t>
        </is>
      </c>
      <c r="C2202" s="11" t="inlineStr">
        <is>
          <t>Common / Comum</t>
        </is>
      </c>
      <c r="D2202" s="11" t="inlineStr">
        <is>
          <t>Put target creature on top of its owner's library. / Coloque a criatura alvo no topo do grimório de seu dono.</t>
        </is>
      </c>
      <c r="E2202" s="11" t="inlineStr">
        <is>
          <t>{3}{U}</t>
        </is>
      </c>
      <c r="F2202" s="11" t="inlineStr">
        <is>
          <t>Azul</t>
        </is>
      </c>
      <c r="G2202" s="8" t="n">
        <v>0.05</v>
      </c>
      <c r="H2202" s="11" t="inlineStr">
        <is>
          <t>Dark Ascension (DKA)</t>
        </is>
      </c>
      <c r="I2202" s="11" t="inlineStr">
        <is>
          <t>Não</t>
        </is>
      </c>
      <c r="J2202" s="11" t="n">
        <v>2012</v>
      </c>
      <c r="L2202" s="11" t="n">
        <v>1</v>
      </c>
      <c r="M2202" s="8">
        <f>L2202*G2202</f>
        <v/>
      </c>
      <c r="P2202" s="9" t="n"/>
    </row>
    <row r="2203">
      <c r="A2203" s="11" t="inlineStr">
        <is>
          <t>Griptide / Corrente de Refluxo</t>
        </is>
      </c>
      <c r="B2203" s="11" t="inlineStr">
        <is>
          <t>Instant / Mágica Instantânea</t>
        </is>
      </c>
      <c r="C2203" s="11" t="inlineStr">
        <is>
          <t>Common / Comum</t>
        </is>
      </c>
      <c r="D2203" s="11" t="inlineStr">
        <is>
          <t>Put target creature on top of its owner's library. / Coloque a criatura alvo no topo do grimório de seu dono.</t>
        </is>
      </c>
      <c r="E2203" s="11" t="inlineStr">
        <is>
          <t>{3}{U}</t>
        </is>
      </c>
      <c r="F2203" s="11" t="inlineStr">
        <is>
          <t>Azul</t>
        </is>
      </c>
      <c r="G2203" s="8" t="n">
        <v>0.05</v>
      </c>
      <c r="H2203" s="11" t="inlineStr">
        <is>
          <t>Duel Decks: Jace vs. Vraska (DDM)</t>
        </is>
      </c>
      <c r="I2203" s="11" t="inlineStr">
        <is>
          <t>Não</t>
        </is>
      </c>
      <c r="J2203" s="11" t="n">
        <v>2014</v>
      </c>
      <c r="L2203" s="11" t="n">
        <v>1</v>
      </c>
      <c r="M2203" s="8">
        <f>L2203*G2203</f>
        <v/>
      </c>
      <c r="P2203" s="9" t="n"/>
    </row>
    <row r="2204">
      <c r="A2204" s="11" t="inlineStr">
        <is>
          <t>Grishnákh, Instigador Ousado / Grishnákh, Brash Instigator</t>
        </is>
      </c>
      <c r="B2204" s="11" t="inlineStr">
        <is>
          <t>Criatura Lendária — Goblin Soldado</t>
        </is>
      </c>
      <c r="C2204" s="11" t="inlineStr">
        <is>
          <t>Incomum</t>
        </is>
      </c>
      <c r="D2204" s="11"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2204" s="11" t="inlineStr">
        <is>
          <t>2{R}</t>
        </is>
      </c>
      <c r="F2204" s="11" t="inlineStr">
        <is>
          <t>Vermelho</t>
        </is>
      </c>
      <c r="G2204" s="8" t="n">
        <v>0.2</v>
      </c>
      <c r="H2204" s="11" t="inlineStr">
        <is>
          <t>The Lord of the Rings: Tales of Middle-earth (LTR)</t>
        </is>
      </c>
      <c r="I2204" s="11" t="inlineStr">
        <is>
          <t>Não</t>
        </is>
      </c>
      <c r="J2204" s="11" t="n">
        <v>2023</v>
      </c>
      <c r="K2204" s="10" t="n">
        <v>46023</v>
      </c>
      <c r="L2204" s="11" t="n">
        <v>3</v>
      </c>
      <c r="M2204" s="8">
        <f>L2204*G2204</f>
        <v/>
      </c>
      <c r="P2204" s="9" t="n"/>
    </row>
    <row r="2205">
      <c r="A2205" s="11" t="inlineStr">
        <is>
          <t>Gristle Glutton</t>
        </is>
      </c>
      <c r="B2205" s="11" t="inlineStr">
        <is>
          <t>Creature — Goblin Scout</t>
        </is>
      </c>
      <c r="C2205" s="11" t="inlineStr">
        <is>
          <t>Common / Comum</t>
        </is>
      </c>
      <c r="D2205" s="11" t="inlineStr">
        <is>
          <t>{T}, Blight 1: Discard a card. If you do, draw a card. (To blight 1, put a -1/-1 counter on a creature you control.)</t>
        </is>
      </c>
      <c r="E2205" s="11" t="inlineStr">
        <is>
          <t>{1}{R}</t>
        </is>
      </c>
      <c r="F2205" s="11" t="inlineStr">
        <is>
          <t>Vermelho</t>
        </is>
      </c>
      <c r="G2205" s="8" t="n">
        <v>0.1</v>
      </c>
      <c r="H2205" s="11" t="inlineStr">
        <is>
          <t>Lorwyn Eclipsed (ECL)</t>
        </is>
      </c>
      <c r="I2205" s="11" t="inlineStr">
        <is>
          <t>Não</t>
        </is>
      </c>
      <c r="J2205" s="11" t="n">
        <v>2026</v>
      </c>
      <c r="K2205" s="10" t="n">
        <v>46082</v>
      </c>
      <c r="L2205" s="11" t="n">
        <v>2</v>
      </c>
      <c r="M2205" s="8">
        <f>L2205*G2205</f>
        <v/>
      </c>
      <c r="P2205" s="9" t="n"/>
    </row>
    <row r="2206">
      <c r="A2206" s="11" t="inlineStr">
        <is>
          <t>Grito do Carnarium / Cry of the Carnarium</t>
        </is>
      </c>
      <c r="B2206" s="11" t="inlineStr">
        <is>
          <t>Feitiço / Sorcery</t>
        </is>
      </c>
      <c r="C2206" s="11" t="inlineStr">
        <is>
          <t>Incomum / Uncommon</t>
        </is>
      </c>
      <c r="D2206" s="11"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2206" s="11" t="inlineStr">
        <is>
          <t>{1}{B}{B}</t>
        </is>
      </c>
      <c r="F2206" s="11" t="inlineStr">
        <is>
          <t>Preto</t>
        </is>
      </c>
      <c r="G2206" s="8" t="n">
        <v>0.09</v>
      </c>
      <c r="H2206" s="11" t="inlineStr">
        <is>
          <t>Ravnica Allegiance (RNA)</t>
        </is>
      </c>
      <c r="I2206" s="11" t="inlineStr">
        <is>
          <t>Não</t>
        </is>
      </c>
      <c r="J2206" s="11" t="n">
        <v>2019</v>
      </c>
      <c r="L2206" s="11" t="n">
        <v>3</v>
      </c>
      <c r="M2206" s="8">
        <f>L2206*G2206</f>
        <v/>
      </c>
      <c r="P2206" s="9" t="n"/>
    </row>
    <row r="2207">
      <c r="A2207" s="11" t="inlineStr">
        <is>
          <t>Grizzled Angler / Pescador Grisalho</t>
        </is>
      </c>
      <c r="B2207" s="11" t="inlineStr">
        <is>
          <t>Creature — Human / Criatura — Humano</t>
        </is>
      </c>
      <c r="C2207" s="11" t="inlineStr">
        <is>
          <t>Uncommon / Incomum</t>
        </is>
      </c>
      <c r="D2207" s="11" t="inlineStr">
        <is>
          <t>{T}: Mill two cards. Then if there is a colorless creature card in your graveyard, transform this creature. (To mill two cards, put the top two cards of your library into your graveyard.) / {T}: Coloque os dois cards do topo de seu grimório em seu cemitério. Em seguida, se houver um card de criatura incolor em seu cemitério, transforme Pescador Grisalho.</t>
        </is>
      </c>
      <c r="E2207" s="11" t="inlineStr">
        <is>
          <t>{2}{U}</t>
        </is>
      </c>
      <c r="F2207" s="11" t="inlineStr">
        <is>
          <t>Azul</t>
        </is>
      </c>
      <c r="G2207" s="8" t="n">
        <v>0.09</v>
      </c>
      <c r="H2207" s="11" t="inlineStr">
        <is>
          <t>Eldritch Moon (EMN)</t>
        </is>
      </c>
      <c r="I2207" s="11" t="inlineStr">
        <is>
          <t>Não</t>
        </is>
      </c>
      <c r="J2207" s="11" t="n">
        <v>2016</v>
      </c>
      <c r="K2207" s="10" t="n">
        <v>46083</v>
      </c>
      <c r="L2207" s="11" t="n">
        <v>2</v>
      </c>
      <c r="M2207" s="8">
        <f>L2207*G2207</f>
        <v/>
      </c>
      <c r="P2207" s="9" t="n"/>
    </row>
    <row r="2208">
      <c r="A2208" s="11" t="inlineStr">
        <is>
          <t>Grizzled Wolverine / Carcaju Cinzento</t>
        </is>
      </c>
      <c r="B2208" s="11" t="inlineStr">
        <is>
          <t>Creature — Wolverine</t>
        </is>
      </c>
      <c r="C2208" s="11" t="inlineStr">
        <is>
          <t>Common / Comum</t>
        </is>
      </c>
      <c r="D2208" s="11" t="inlineStr">
        <is>
          <t>{R}: This creature gets +2/+0 until end of turn. Activate only during the declare blockers step, only if at least one creature is blocking this creature, and only once each turn.</t>
        </is>
      </c>
      <c r="E2208" s="11" t="inlineStr">
        <is>
          <t>{1}{R}{R}</t>
        </is>
      </c>
      <c r="F2208" s="11" t="inlineStr">
        <is>
          <t>Vermelho</t>
        </is>
      </c>
      <c r="G2208" s="8" t="n">
        <v>0.05</v>
      </c>
      <c r="H2208" s="11" t="inlineStr">
        <is>
          <t>Ice Age (ICE)</t>
        </is>
      </c>
      <c r="I2208" s="11" t="inlineStr">
        <is>
          <t>Não</t>
        </is>
      </c>
      <c r="J2208" s="11" t="n">
        <v>1995</v>
      </c>
      <c r="K2208" s="10" t="n">
        <v>46055</v>
      </c>
      <c r="L2208" s="11" t="n">
        <v>1</v>
      </c>
      <c r="M2208" s="8">
        <f>L2208*G2208</f>
        <v/>
      </c>
      <c r="P2208" s="9" t="n"/>
    </row>
    <row r="2209">
      <c r="A2209" s="11" t="inlineStr">
        <is>
          <t>Grizzly Bears / Ursos Cinzentos</t>
        </is>
      </c>
      <c r="B2209" s="11" t="inlineStr">
        <is>
          <t>Creature — Bear / Criatura — Urso</t>
        </is>
      </c>
      <c r="C2209" s="11" t="inlineStr">
        <is>
          <t>Common / Comum</t>
        </is>
      </c>
      <c r="E2209" s="11" t="inlineStr">
        <is>
          <t>{1}{G}</t>
        </is>
      </c>
      <c r="F2209" s="11" t="inlineStr">
        <is>
          <t>Verde</t>
        </is>
      </c>
      <c r="G2209" s="8" t="n">
        <v>0.09</v>
      </c>
      <c r="H2209" s="11" t="inlineStr">
        <is>
          <t>Décima edição</t>
        </is>
      </c>
      <c r="I2209" s="11" t="inlineStr">
        <is>
          <t>Não</t>
        </is>
      </c>
      <c r="J2209" s="11" t="n">
        <v>2007</v>
      </c>
      <c r="K2209" s="10" t="n">
        <v>46055</v>
      </c>
      <c r="L2209" s="11" t="n">
        <v>2</v>
      </c>
      <c r="M2209" s="8">
        <f>L2209*G2209</f>
        <v/>
      </c>
      <c r="P2209" s="9" t="n"/>
    </row>
    <row r="2210">
      <c r="A2210" s="11" t="inlineStr">
        <is>
          <t>Grond, o Quebra-portões / Grond, the Gatebreaker</t>
        </is>
      </c>
      <c r="B2210" s="11" t="inlineStr">
        <is>
          <t>Artefato Lendário — Veículo</t>
        </is>
      </c>
      <c r="C2210" s="11" t="inlineStr">
        <is>
          <t>Incomum</t>
        </is>
      </c>
      <c r="D2210" s="11"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2210" s="11" t="inlineStr">
        <is>
          <t>3{B}</t>
        </is>
      </c>
      <c r="F2210" s="11" t="inlineStr">
        <is>
          <t>Preto</t>
        </is>
      </c>
      <c r="G2210" s="8" t="n">
        <v>0.16</v>
      </c>
      <c r="H2210" s="11" t="inlineStr">
        <is>
          <t>The Lord of the Rings: Tales of Middle-earth (LTR)</t>
        </is>
      </c>
      <c r="I2210" s="11" t="inlineStr">
        <is>
          <t>Não</t>
        </is>
      </c>
      <c r="J2210" s="11" t="n">
        <v>2023</v>
      </c>
      <c r="K2210" s="10" t="n">
        <v>46147</v>
      </c>
      <c r="L2210" s="11" t="n">
        <v>3</v>
      </c>
      <c r="M2210" s="8">
        <f>L2210*G2210</f>
        <v/>
      </c>
      <c r="P2210" s="9" t="n"/>
    </row>
    <row r="2211">
      <c r="A2211" s="11" t="inlineStr">
        <is>
          <t>Grotag Bug-Catcher / Pega-bicho Grotag</t>
        </is>
      </c>
      <c r="B2211" s="11" t="inlineStr">
        <is>
          <t>Creature — Goblin Warrior / Criatura — Goblin Guerreiro</t>
        </is>
      </c>
      <c r="C2211" s="11" t="inlineStr">
        <is>
          <t>Common / Comum</t>
        </is>
      </c>
      <c r="D2211" s="11"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2211" s="11" t="inlineStr">
        <is>
          <t>{1}{R}</t>
        </is>
      </c>
      <c r="F2211" s="11" t="inlineStr">
        <is>
          <t>Vermelho</t>
        </is>
      </c>
      <c r="G2211" s="8" t="n">
        <v>0.05</v>
      </c>
      <c r="H2211" s="11" t="inlineStr">
        <is>
          <t>Zendikar Rising (ZNR)</t>
        </is>
      </c>
      <c r="I2211" s="11" t="inlineStr">
        <is>
          <t>Não</t>
        </is>
      </c>
      <c r="J2211" s="11" t="n">
        <v>2020</v>
      </c>
      <c r="K2211" s="10" t="n">
        <v>46054</v>
      </c>
      <c r="L2211" s="11" t="n">
        <v>1</v>
      </c>
      <c r="M2211" s="8">
        <f>L2211*G2211</f>
        <v/>
      </c>
      <c r="P2211" s="9" t="n"/>
    </row>
    <row r="2212">
      <c r="A2212" s="11" t="inlineStr">
        <is>
          <t>Grotag Night-Runner / Corredor Noturno Grotag</t>
        </is>
      </c>
      <c r="B2212" s="11" t="inlineStr">
        <is>
          <t>Creature — Goblin Rogue / Criatura — Goblin Ladino</t>
        </is>
      </c>
      <c r="C2212" s="11" t="inlineStr">
        <is>
          <t>Uncommon / Incomum</t>
        </is>
      </c>
      <c r="D2212" s="11"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2212" s="11" t="inlineStr">
        <is>
          <t>{2}{R}</t>
        </is>
      </c>
      <c r="F2212" s="11" t="inlineStr">
        <is>
          <t>Vermelho</t>
        </is>
      </c>
      <c r="G2212" s="8" t="n">
        <v>0.09</v>
      </c>
      <c r="H2212" s="11" t="inlineStr">
        <is>
          <t>Zendikar Rising (ZNR)</t>
        </is>
      </c>
      <c r="I2212" s="11" t="inlineStr">
        <is>
          <t>Não</t>
        </is>
      </c>
      <c r="J2212" s="11" t="n">
        <v>2020</v>
      </c>
      <c r="K2212" s="10" t="n">
        <v>46083</v>
      </c>
      <c r="L2212" s="11" t="n">
        <v>1</v>
      </c>
      <c r="M2212" s="8">
        <f>L2212*G2212</f>
        <v/>
      </c>
      <c r="P2212" s="9" t="n"/>
    </row>
    <row r="2213">
      <c r="A2213" s="11" t="inlineStr">
        <is>
          <t>Grotag Thrasher / Açoitador de Grotag</t>
        </is>
      </c>
      <c r="B2213" s="11" t="inlineStr">
        <is>
          <t>Creature — Lizard / Criatura — Lagarto</t>
        </is>
      </c>
      <c r="C2213" s="11" t="inlineStr">
        <is>
          <t>Common / Comum</t>
        </is>
      </c>
      <c r="D2213" s="11" t="inlineStr">
        <is>
          <t>Whenever this creature attacks, target creature can't block this turn. / Toda vez que Açoitador de Grotag ataca, a criatura alvo não pode bloquear neste turno.</t>
        </is>
      </c>
      <c r="E2213" s="11" t="inlineStr">
        <is>
          <t>{4}{R}</t>
        </is>
      </c>
      <c r="F2213" s="11" t="inlineStr">
        <is>
          <t>Vermelho</t>
        </is>
      </c>
      <c r="G2213" s="8" t="n">
        <v>0.06</v>
      </c>
      <c r="H2213" s="11" t="inlineStr">
        <is>
          <t>Worldwake (WWK)</t>
        </is>
      </c>
      <c r="I2213" s="11" t="inlineStr">
        <is>
          <t>Não</t>
        </is>
      </c>
      <c r="J2213" s="11" t="n">
        <v>2010</v>
      </c>
      <c r="K2213" s="10" t="n">
        <v>46084</v>
      </c>
      <c r="L2213" s="11" t="n">
        <v>1</v>
      </c>
      <c r="M2213" s="8">
        <f>L2213*G2213</f>
        <v/>
      </c>
      <c r="P2213" s="9" t="n"/>
    </row>
    <row r="2214">
      <c r="A2214" s="11" t="inlineStr">
        <is>
          <t>Grotesque Demise / Fim Grotesco</t>
        </is>
      </c>
      <c r="B2214" s="11" t="inlineStr">
        <is>
          <t>Instant / Mágica Instantânea</t>
        </is>
      </c>
      <c r="C2214" s="11" t="inlineStr">
        <is>
          <t>Common / Comum</t>
        </is>
      </c>
      <c r="D2214" s="11" t="inlineStr">
        <is>
          <t>Exile target creature with power 3 or less. / Exile a criatura alvo com poder igual ou inferior a 3.</t>
        </is>
      </c>
      <c r="E2214" s="11" t="inlineStr">
        <is>
          <t>{2}{B}</t>
        </is>
      </c>
      <c r="F2214" s="11" t="inlineStr">
        <is>
          <t>Preto</t>
        </is>
      </c>
      <c r="G2214" s="8" t="n">
        <v>0.03</v>
      </c>
      <c r="H2214" s="11" t="inlineStr">
        <is>
          <t>Ravnica Allegiance (RNA)</t>
        </is>
      </c>
      <c r="I2214" s="11" t="inlineStr">
        <is>
          <t>Não</t>
        </is>
      </c>
      <c r="J2214" s="11" t="n">
        <v>2019</v>
      </c>
      <c r="L2214" s="11" t="n">
        <v>1</v>
      </c>
      <c r="M2214" s="8">
        <f>L2214*G2214</f>
        <v/>
      </c>
      <c r="P2214" s="9" t="n"/>
    </row>
    <row r="2215">
      <c r="A2215" s="11" t="inlineStr">
        <is>
          <t>Grotesque Mutation / Mutação Grotesca</t>
        </is>
      </c>
      <c r="B2215" s="11" t="inlineStr">
        <is>
          <t>Instant / Mágica Instantânea</t>
        </is>
      </c>
      <c r="C2215" s="11" t="inlineStr">
        <is>
          <t>Common / Comum</t>
        </is>
      </c>
      <c r="D2215" s="11" t="inlineStr">
        <is>
          <t>Target creature gets +3/+1 and gains lifelink until end of turn. (Damage dealt by the creature also causes its controller to gain that much life.) / A criatura alvo recebe +3/+1 e ganha vínculo com a vida até o final do turno. (O dano causado pela criatura também faz com que seu controlador ganhe uma quantidade equivalente de pontos de vida.)</t>
        </is>
      </c>
      <c r="E2215" s="11" t="inlineStr">
        <is>
          <t>{1}{B}</t>
        </is>
      </c>
      <c r="F2215" s="11" t="inlineStr">
        <is>
          <t>Preto</t>
        </is>
      </c>
      <c r="G2215" s="8" t="n">
        <v>0.04</v>
      </c>
      <c r="H2215" s="11" t="inlineStr">
        <is>
          <t>Shadows over Innistrad (SOI)</t>
        </is>
      </c>
      <c r="I2215" s="11" t="inlineStr">
        <is>
          <t>Não</t>
        </is>
      </c>
      <c r="J2215" s="11" t="n">
        <v>2016</v>
      </c>
      <c r="L2215" s="11" t="n">
        <v>1</v>
      </c>
      <c r="M2215" s="8">
        <f>L2215*G2215</f>
        <v/>
      </c>
      <c r="P2215" s="9" t="n"/>
    </row>
    <row r="2216">
      <c r="A2216" s="11" t="inlineStr">
        <is>
          <t>Grounded for Life</t>
        </is>
      </c>
      <c r="B2216" s="11" t="inlineStr">
        <is>
          <t>Instant</t>
        </is>
      </c>
      <c r="C2216" s="11" t="inlineStr">
        <is>
          <t>Common / Comum</t>
        </is>
      </c>
      <c r="D2216" s="11" t="inlineStr">
        <is>
          <t>This spell costs {3} less to cast if it targets a tapped creature. Destroy target creature.</t>
        </is>
      </c>
      <c r="E2216" s="11" t="inlineStr">
        <is>
          <t>{4}{W}</t>
        </is>
      </c>
      <c r="F2216" s="11" t="inlineStr">
        <is>
          <t>Branco</t>
        </is>
      </c>
      <c r="G2216" s="8" t="n">
        <v>0.1</v>
      </c>
      <c r="H2216" s="11" t="inlineStr">
        <is>
          <t>Teenage Mutant Ninja Turtles (TMT)</t>
        </is>
      </c>
      <c r="I2216" s="11" t="inlineStr">
        <is>
          <t>Não</t>
        </is>
      </c>
      <c r="J2216" s="11" t="n">
        <v>2026</v>
      </c>
      <c r="L2216" s="11" t="n">
        <v>4</v>
      </c>
      <c r="M2216" s="8">
        <f>L2216*G2216</f>
        <v/>
      </c>
      <c r="P2216" s="9" t="n"/>
    </row>
    <row r="2217">
      <c r="A2217" s="11" t="inlineStr">
        <is>
          <t>Grounded for Life</t>
        </is>
      </c>
      <c r="B2217" s="11" t="inlineStr">
        <is>
          <t>Instant</t>
        </is>
      </c>
      <c r="C2217" s="11" t="inlineStr">
        <is>
          <t>Common / Comum</t>
        </is>
      </c>
      <c r="D2217" s="11" t="inlineStr">
        <is>
          <t>This spell costs {3} less to cast if it targets a tapped creature. Destroy target creature.</t>
        </is>
      </c>
      <c r="E2217" s="11" t="inlineStr">
        <is>
          <t>{4}{W}</t>
        </is>
      </c>
      <c r="F2217" s="11" t="inlineStr">
        <is>
          <t>Branco</t>
        </is>
      </c>
      <c r="G2217" s="8" t="n">
        <v>0.1</v>
      </c>
      <c r="H2217" s="11" t="inlineStr">
        <is>
          <t>Teenage Mutant Ninja Turtles (TMT)</t>
        </is>
      </c>
      <c r="I2217" s="11" t="inlineStr">
        <is>
          <t>Não</t>
        </is>
      </c>
      <c r="J2217" s="11" t="n">
        <v>2026</v>
      </c>
      <c r="L2217" s="11" t="n">
        <v>2</v>
      </c>
      <c r="M2217" s="8">
        <f>L2217*G2217</f>
        <v/>
      </c>
      <c r="P2217" s="9" t="n"/>
    </row>
    <row r="2218">
      <c r="A2218" s="11" t="inlineStr">
        <is>
          <t>Group Project / Trabalho em Grupo</t>
        </is>
      </c>
      <c r="B2218" s="11" t="inlineStr">
        <is>
          <t>Feitiço</t>
        </is>
      </c>
      <c r="C2218" s="11" t="inlineStr">
        <is>
          <t>Incomum</t>
        </is>
      </c>
      <c r="D2218" s="11" t="inlineStr">
        <is>
          <t>Crie uma ficha de criatura Espírito 2/2 vermelha e branca. Recapitular — Vire três criaturas desviradas que você controla. (Você pode conjurar este card de seu cemitério por seu custo de recapitular. Depois, exile-o.)</t>
        </is>
      </c>
      <c r="E2218" s="11" t="inlineStr">
        <is>
          <t>1{W}</t>
        </is>
      </c>
      <c r="F2218" s="11" t="inlineStr">
        <is>
          <t>Branco</t>
        </is>
      </c>
      <c r="G2218" s="8" t="n">
        <v>0.25</v>
      </c>
      <c r="H2218" s="11" t="inlineStr">
        <is>
          <t>Strixhaven: School of Mages (SOS)</t>
        </is>
      </c>
      <c r="I2218" s="11" t="inlineStr">
        <is>
          <t>Não</t>
        </is>
      </c>
      <c r="J2218" s="11" t="n">
        <v>2026</v>
      </c>
      <c r="L2218" s="11" t="n">
        <v>1</v>
      </c>
      <c r="M2218" s="8">
        <f>L2218*G2218</f>
        <v/>
      </c>
      <c r="P2218" s="9" t="n"/>
    </row>
    <row r="2219">
      <c r="A2219" s="11" t="inlineStr">
        <is>
          <t>Gruesome Fate / Destino Horripilante</t>
        </is>
      </c>
      <c r="B2219" s="11" t="inlineStr">
        <is>
          <t>Sorcery / Feitiço</t>
        </is>
      </c>
      <c r="C2219" s="11" t="inlineStr">
        <is>
          <t>Common / Comum</t>
        </is>
      </c>
      <c r="D2219" s="11" t="inlineStr">
        <is>
          <t>Each opponent loses 1 life for each creature you control. / Cada oponente perde 1 ponto de vida para cada criatura que você controla.</t>
        </is>
      </c>
      <c r="E2219" s="11" t="inlineStr">
        <is>
          <t>{2}{B}</t>
        </is>
      </c>
      <c r="F2219" s="11" t="inlineStr">
        <is>
          <t>Preto</t>
        </is>
      </c>
      <c r="G2219" s="8" t="n">
        <v>0.03</v>
      </c>
      <c r="H2219" s="11" t="inlineStr">
        <is>
          <t>Rivals of Ixalan (RIX)</t>
        </is>
      </c>
      <c r="I2219" s="11" t="inlineStr">
        <is>
          <t>Não</t>
        </is>
      </c>
      <c r="J2219" s="11" t="n">
        <v>2018</v>
      </c>
      <c r="L2219" s="11" t="n">
        <v>2</v>
      </c>
      <c r="M2219" s="8">
        <f>L2219*G2219</f>
        <v/>
      </c>
      <c r="P2219" s="9" t="n"/>
    </row>
    <row r="2220">
      <c r="A2220" s="11" t="inlineStr">
        <is>
          <t>Gruul Guildgate / Portão da Guilda Gruul</t>
        </is>
      </c>
      <c r="B2220" s="11" t="inlineStr">
        <is>
          <t>Land — Gate / Terreno — Portão</t>
        </is>
      </c>
      <c r="C2220" s="11" t="inlineStr">
        <is>
          <t>Common / Comum</t>
        </is>
      </c>
      <c r="D2220" s="11" t="inlineStr">
        <is>
          <t>This land enters tapped. {T}: Add {R} or {G}. / Portão da Guilda Gruul entra no campo de batalha virado.{T}: Adicione {R} ou {G} à sua reserva de mana.</t>
        </is>
      </c>
      <c r="F2220" s="11" t="inlineStr">
        <is>
          <t>Verde, Vermelho</t>
        </is>
      </c>
      <c r="G2220" s="8" t="n">
        <v>0.1</v>
      </c>
      <c r="H2220" s="11" t="inlineStr">
        <is>
          <t>Gatecrash (GTC)</t>
        </is>
      </c>
      <c r="I2220" s="11" t="inlineStr">
        <is>
          <t>Não</t>
        </is>
      </c>
      <c r="J2220" s="11" t="n">
        <v>2013</v>
      </c>
      <c r="L2220" s="11" t="n">
        <v>4</v>
      </c>
      <c r="M2220" s="8">
        <f>L2220*G2220</f>
        <v/>
      </c>
      <c r="P2220" s="9" t="n"/>
    </row>
    <row r="2221">
      <c r="A2221" s="11" t="inlineStr">
        <is>
          <t>Gruul Guildgate / Portão da Guilda Gruul</t>
        </is>
      </c>
      <c r="B2221" s="11" t="inlineStr">
        <is>
          <t>Land — Gate / Terreno — Portão</t>
        </is>
      </c>
      <c r="C2221" s="11" t="inlineStr">
        <is>
          <t>Common / Comum</t>
        </is>
      </c>
      <c r="D2221" s="11" t="inlineStr">
        <is>
          <t>This land enters tapped. {T}: Add {R} or {G}. / Portão da Guilda Gruul entra no campo de batalha virado.{T}: Adicione {R} ou {G} à sua reserva de mana.</t>
        </is>
      </c>
      <c r="F2221" s="11" t="inlineStr">
        <is>
          <t>Verde, Vermelho</t>
        </is>
      </c>
      <c r="G2221" s="8" t="n">
        <v>0.14</v>
      </c>
      <c r="H2221" s="11" t="inlineStr">
        <is>
          <t>Ravnica Allegiance (RNA)</t>
        </is>
      </c>
      <c r="I2221" s="11" t="inlineStr">
        <is>
          <t>Não</t>
        </is>
      </c>
      <c r="J2221" s="11" t="n">
        <v>2019</v>
      </c>
      <c r="L2221" s="11" t="n">
        <v>2</v>
      </c>
      <c r="M2221" s="8">
        <f>L2221*G2221</f>
        <v/>
      </c>
      <c r="P2221" s="9" t="n"/>
    </row>
    <row r="2222">
      <c r="A2222" s="11" t="inlineStr">
        <is>
          <t>Gruul Keyrune / Chave Rúnica Gruul</t>
        </is>
      </c>
      <c r="B2222" s="11" t="inlineStr">
        <is>
          <t>Artifact / Artefato</t>
        </is>
      </c>
      <c r="C2222" s="11" t="inlineStr">
        <is>
          <t>Uncommon / Incomum</t>
        </is>
      </c>
      <c r="D2222" s="11" t="inlineStr">
        <is>
          <t>{T}: Add {R} or {G}. {R}{G}: This artifact becomes a 3/2 red and green Beast artifact creature with trample until end of turn. / {T}: Adicione {R} ou {G} à sua reserva de mana.{R}{G}: Chave Rúnica Gruul torna-se uma criatura artefato vermelha e verde 3/2 do tipo Besta com atropelar até o final do turno.</t>
        </is>
      </c>
      <c r="E2222" s="11" t="inlineStr">
        <is>
          <t>{3}</t>
        </is>
      </c>
      <c r="F2222" s="11" t="inlineStr">
        <is>
          <t>Incolor</t>
        </is>
      </c>
      <c r="G2222" s="8" t="n">
        <v>0.15</v>
      </c>
      <c r="H2222" s="11" t="inlineStr">
        <is>
          <t>Gatecrash (GTC)</t>
        </is>
      </c>
      <c r="I2222" s="11" t="inlineStr">
        <is>
          <t>Não</t>
        </is>
      </c>
      <c r="J2222" s="11" t="n">
        <v>2013</v>
      </c>
      <c r="L2222" s="11" t="n">
        <v>1</v>
      </c>
      <c r="M2222" s="8">
        <f>L2222*G2222</f>
        <v/>
      </c>
      <c r="P2222" s="9" t="n"/>
    </row>
    <row r="2223">
      <c r="A2223" s="11" t="inlineStr">
        <is>
          <t>Gruul Spellbreaker / Quebra-mágicas Gruul</t>
        </is>
      </c>
      <c r="B2223" s="11" t="inlineStr">
        <is>
          <t>Creature — Ogre Warrior / Criatura — Ogro Guerreiro</t>
        </is>
      </c>
      <c r="C2223" s="11" t="inlineStr">
        <is>
          <t>Rare / Rara</t>
        </is>
      </c>
      <c r="D2223" s="11"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2223" s="11" t="inlineStr">
        <is>
          <t>{1}{R}{G}</t>
        </is>
      </c>
      <c r="F2223" s="11" t="inlineStr">
        <is>
          <t>Verde, Vermelho</t>
        </is>
      </c>
      <c r="G2223" s="8" t="n">
        <v>0.36</v>
      </c>
      <c r="H2223" s="11" t="inlineStr">
        <is>
          <t>Ravnica Allegiance (RNA)</t>
        </is>
      </c>
      <c r="I2223" s="11" t="inlineStr">
        <is>
          <t>Não</t>
        </is>
      </c>
      <c r="J2223" s="11" t="n">
        <v>2019</v>
      </c>
      <c r="K2223" s="10" t="n">
        <v>46084</v>
      </c>
      <c r="L2223" s="11" t="n">
        <v>1</v>
      </c>
      <c r="M2223" s="8">
        <f>L2223*G2223</f>
        <v/>
      </c>
      <c r="P2223" s="9" t="n"/>
    </row>
    <row r="2224">
      <c r="A2224" s="11" t="inlineStr">
        <is>
          <t>Guac &amp; Marshmallow Pizza</t>
        </is>
      </c>
      <c r="B2224" s="11" t="inlineStr">
        <is>
          <t>Artifact — Food</t>
        </is>
      </c>
      <c r="C2224" s="11" t="inlineStr">
        <is>
          <t>Common / Comum</t>
        </is>
      </c>
      <c r="D2224" s="11" t="inlineStr">
        <is>
          <t>Flash When this artifact enters, target creature gets +2/+2 until end of turn. Untap it. {2}, {T}, Sacrifice this artifact: You gain 3 life.</t>
        </is>
      </c>
      <c r="E2224" s="11" t="inlineStr">
        <is>
          <t>{G}</t>
        </is>
      </c>
      <c r="F2224" s="11" t="inlineStr">
        <is>
          <t>Verde</t>
        </is>
      </c>
      <c r="G2224" s="8" t="n">
        <v>0.1</v>
      </c>
      <c r="H2224" s="11" t="inlineStr">
        <is>
          <t>Teenage Mutant Ninja Turtles (TMT)</t>
        </is>
      </c>
      <c r="I2224" s="11" t="inlineStr">
        <is>
          <t>Não</t>
        </is>
      </c>
      <c r="J2224" s="11" t="n">
        <v>2026</v>
      </c>
      <c r="L2224" s="11" t="n">
        <v>1</v>
      </c>
      <c r="M2224" s="8">
        <f>L2224*G2224</f>
        <v/>
      </c>
      <c r="P2224" s="9" t="n"/>
    </row>
    <row r="2225">
      <c r="A2225" s="11" t="inlineStr">
        <is>
          <t>Guadosalam, Farplane Gateway / Guadosalam, Portal do Além</t>
        </is>
      </c>
      <c r="B2225" s="11" t="inlineStr">
        <is>
          <t>Terreno — Vila</t>
        </is>
      </c>
      <c r="C2225" s="11" t="inlineStr">
        <is>
          <t>Rara</t>
        </is>
      </c>
      <c r="D2225" s="11" t="inlineStr">
        <is>
          <t>Este terreno entra virado. {T}: Adicione {G} ou {U}.</t>
        </is>
      </c>
      <c r="E2225" s="11" t="inlineStr">
        <is>
          <t>Não encontrado</t>
        </is>
      </c>
      <c r="F2225" s="11" t="inlineStr">
        <is>
          <t>Incolor</t>
        </is>
      </c>
      <c r="G2225" s="8" t="n">
        <v>0.15</v>
      </c>
      <c r="H2225" s="11" t="inlineStr">
        <is>
          <t>Final Fantasy</t>
        </is>
      </c>
      <c r="I2225" s="11" t="inlineStr">
        <is>
          <t>Não</t>
        </is>
      </c>
      <c r="J2225" s="11" t="n">
        <v>2025</v>
      </c>
      <c r="L2225" s="11" t="n">
        <v>3</v>
      </c>
      <c r="M2225" s="8">
        <f>L2225*G2225</f>
        <v/>
      </c>
      <c r="P2225" s="9" t="n"/>
    </row>
    <row r="2226">
      <c r="A2226" s="11" t="inlineStr">
        <is>
          <t>Guardian Angel</t>
        </is>
      </c>
      <c r="B2226" s="11" t="inlineStr">
        <is>
          <t>Instant</t>
        </is>
      </c>
      <c r="C2226" s="11" t="inlineStr">
        <is>
          <t>Common / Comum</t>
        </is>
      </c>
      <c r="D2226" s="11" t="inlineStr">
        <is>
          <t>Prevent the next X damage that would be dealt to any target this turn. Until end of turn, you may pay {1} any time you could cast an instant. If you do, prevent the next 1 damage that would be dealt to that permanent or player this turn.</t>
        </is>
      </c>
      <c r="E2226" s="11" t="inlineStr">
        <is>
          <t>{X}{W}</t>
        </is>
      </c>
      <c r="F2226" s="11" t="inlineStr">
        <is>
          <t>Branco</t>
        </is>
      </c>
      <c r="G2226" s="8" t="n">
        <v>0.15</v>
      </c>
      <c r="H2226" s="11" t="inlineStr">
        <is>
          <t>Revised Edition</t>
        </is>
      </c>
      <c r="I2226" s="11" t="inlineStr">
        <is>
          <t>Não</t>
        </is>
      </c>
      <c r="J2226" s="11" t="n">
        <v>1994</v>
      </c>
      <c r="L2226" s="11" t="n">
        <v>2</v>
      </c>
      <c r="M2226" s="8">
        <f>L2226*G2226</f>
        <v/>
      </c>
      <c r="P2226" s="9" t="n"/>
    </row>
    <row r="2227">
      <c r="A2227" s="11" t="inlineStr">
        <is>
          <t>Guardian Automaton / Autômato Guardião</t>
        </is>
      </c>
      <c r="B2227" s="11" t="inlineStr">
        <is>
          <t>Artifact Creature — Construct / Criatura Artefato — Constructo</t>
        </is>
      </c>
      <c r="C2227" s="11" t="inlineStr">
        <is>
          <t>Common / Comum</t>
        </is>
      </c>
      <c r="D2227" s="11" t="inlineStr">
        <is>
          <t>When this creature dies, you gain 3 life. / Quando Autômato Guardião morre, você ganha 3 pontos de vida.</t>
        </is>
      </c>
      <c r="E2227" s="11" t="inlineStr">
        <is>
          <t>{4}</t>
        </is>
      </c>
      <c r="F2227" s="11" t="inlineStr">
        <is>
          <t>Incolor</t>
        </is>
      </c>
      <c r="G2227" s="8" t="n">
        <v>0.06</v>
      </c>
      <c r="H2227" s="11" t="inlineStr">
        <is>
          <t>Magic Origins (ORI)</t>
        </is>
      </c>
      <c r="I2227" s="11" t="inlineStr">
        <is>
          <t>Não</t>
        </is>
      </c>
      <c r="J2227" s="11" t="n">
        <v>2015</v>
      </c>
      <c r="K2227" s="10" t="n">
        <v>46084</v>
      </c>
      <c r="L2227" s="11" t="n">
        <v>2</v>
      </c>
      <c r="M2227" s="8">
        <f>L2227*G2227</f>
        <v/>
      </c>
      <c r="P2227" s="9" t="n"/>
    </row>
    <row r="2228">
      <c r="A2228" s="11" t="inlineStr">
        <is>
          <t>Guardian Idol / Ídolo Guardião</t>
        </is>
      </c>
      <c r="B2228" s="11" t="inlineStr">
        <is>
          <t>Artifact / Artefato</t>
        </is>
      </c>
      <c r="C2228" s="11" t="inlineStr">
        <is>
          <t>Common / Comum</t>
        </is>
      </c>
      <c r="D2228" s="11"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2228" s="11" t="inlineStr">
        <is>
          <t>{2}</t>
        </is>
      </c>
      <c r="F2228" s="11" t="inlineStr">
        <is>
          <t>Incolor</t>
        </is>
      </c>
      <c r="G2228" s="8" t="n">
        <v>0.49</v>
      </c>
      <c r="H2228" s="11" t="inlineStr">
        <is>
          <t>Iconic Masters (IMA)</t>
        </is>
      </c>
      <c r="I2228" s="11" t="inlineStr">
        <is>
          <t>Não</t>
        </is>
      </c>
      <c r="J2228" s="11" t="n">
        <v>2017</v>
      </c>
      <c r="L2228" s="11" t="n">
        <v>1</v>
      </c>
      <c r="M2228" s="8">
        <f>L2228*G2228</f>
        <v/>
      </c>
      <c r="P2228" s="9" t="n"/>
    </row>
    <row r="2229">
      <c r="A2229" s="11" t="inlineStr">
        <is>
          <t>Guardian of Cloverdell / Guardião do Trevovale</t>
        </is>
      </c>
      <c r="B2229" s="11" t="inlineStr">
        <is>
          <t>Creature — Treefolk Shaman / Criatura — Ent Xamã</t>
        </is>
      </c>
      <c r="C2229" s="11" t="inlineStr">
        <is>
          <t>Uncommon / Incomum</t>
        </is>
      </c>
      <c r="D2229" s="11" t="inlineStr">
        <is>
          <t>When this creature enters, create three 1/1 white Kithkin Soldier creature tokens. {G}, Sacrifice a Kithkin: You gain 1 life. / Quando Guardião do Trevovale entrar em jogo, coloque em jogo três fichas de criatura brancas 1/1 do tipo Kithkin Soldado. {G}, Sacrifique um Kithkin: Você ganha 1 ponto de vida.</t>
        </is>
      </c>
      <c r="E2229" s="11" t="inlineStr">
        <is>
          <t>{5}{G}{G}</t>
        </is>
      </c>
      <c r="F2229" s="11" t="inlineStr">
        <is>
          <t>Verde</t>
        </is>
      </c>
      <c r="G2229" s="8" t="n">
        <v>0.13</v>
      </c>
      <c r="H2229" s="11" t="inlineStr">
        <is>
          <t>Lorwyn (LRW)</t>
        </is>
      </c>
      <c r="I2229" s="11" t="inlineStr">
        <is>
          <t>Não</t>
        </is>
      </c>
      <c r="J2229" s="11" t="n">
        <v>2007</v>
      </c>
      <c r="K2229" s="10" t="n">
        <v>46146</v>
      </c>
      <c r="L2229" s="11" t="n">
        <v>1</v>
      </c>
      <c r="M2229" s="8">
        <f>L2229*G2229</f>
        <v/>
      </c>
      <c r="P2229" s="9" t="n"/>
    </row>
    <row r="2230">
      <c r="A2230" s="11" t="inlineStr">
        <is>
          <t>Guardian of the Forgotten / Guardiões dos Esquecidos</t>
        </is>
      </c>
      <c r="B2230" s="11" t="inlineStr">
        <is>
          <t>Creature — Elephant Warrior / Criatura — Elefante Guerreiro</t>
        </is>
      </c>
      <c r="C2230" s="11" t="inlineStr">
        <is>
          <t>Uncommon / Incomum</t>
        </is>
      </c>
      <c r="D2230" s="11" t="inlineStr">
        <is>
          <t>Vigilance Whenever a modified creature you control dies, manifest the top card of your library. (Equipment, Auras you control, and counters are modifications. To manifest a card, put the top card of your library onto the battlefield face down as a 2/2 creature. Turn it face up any time for its mana cost if it's a creature card.) / Vigilância Toda vez que uma criatura modificada que você controla morrer, manifeste o card do topo de seu grimório. (Os Equipamentos, as Auras que você controla e os marcadores são modificações. Para manifestar um card, coloque o card do topo de seu grimório no campo de batalha com a face voltada para baixo como uma criatura 2/2. Volte sua face para cima a qualquer momento pagando seu custo de mana se for um card de criatura.)</t>
        </is>
      </c>
      <c r="E2230" s="11" t="inlineStr">
        <is>
          <t>{3}{W}</t>
        </is>
      </c>
      <c r="F2230" s="11" t="inlineStr">
        <is>
          <t>Branco</t>
        </is>
      </c>
      <c r="G2230" s="8" t="n">
        <v>0.04</v>
      </c>
      <c r="H2230" s="11" t="inlineStr">
        <is>
          <t>Modern Horizons 3 (MH3)</t>
        </is>
      </c>
      <c r="I2230" s="11" t="inlineStr">
        <is>
          <t>Não</t>
        </is>
      </c>
      <c r="J2230" s="11" t="n">
        <v>2024</v>
      </c>
      <c r="K2230" s="10" t="n">
        <v>46116</v>
      </c>
      <c r="L2230" s="11" t="n">
        <v>1</v>
      </c>
      <c r="M2230" s="8">
        <f>L2230*G2230</f>
        <v/>
      </c>
      <c r="P2230" s="9" t="n"/>
    </row>
    <row r="2231">
      <c r="A2231" s="11" t="inlineStr">
        <is>
          <t>Guardian Zendikon / Zendikon Guardião</t>
        </is>
      </c>
      <c r="B2231" s="11" t="inlineStr">
        <is>
          <t>Enchantment — Aura / Encantamento — Aura</t>
        </is>
      </c>
      <c r="C2231" s="11" t="inlineStr">
        <is>
          <t>Common / Comum</t>
        </is>
      </c>
      <c r="D2231" s="11"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2231" s="11" t="inlineStr">
        <is>
          <t>{2}{W}</t>
        </is>
      </c>
      <c r="F2231" s="11" t="inlineStr">
        <is>
          <t>Branco</t>
        </is>
      </c>
      <c r="G2231" s="8" t="n">
        <v>0.05</v>
      </c>
      <c r="H2231" s="11" t="inlineStr">
        <is>
          <t>Worldwake (WWK)</t>
        </is>
      </c>
      <c r="I2231" s="11" t="inlineStr">
        <is>
          <t>Não</t>
        </is>
      </c>
      <c r="J2231" s="11" t="n">
        <v>2010</v>
      </c>
      <c r="L2231" s="11" t="n">
        <v>1</v>
      </c>
      <c r="M2231" s="8">
        <f>L2231*G2231</f>
        <v/>
      </c>
      <c r="P2231" s="9" t="n"/>
    </row>
    <row r="2232">
      <c r="A2232" s="11" t="inlineStr">
        <is>
          <t>Guardian's Longbow / Arco Longo do Guardião</t>
        </is>
      </c>
      <c r="B2232" s="11" t="inlineStr">
        <is>
          <t>Artifact — Equipment / Artefato — Equipamento</t>
        </is>
      </c>
      <c r="C2232" s="11" t="inlineStr">
        <is>
          <t>Common / Comum</t>
        </is>
      </c>
      <c r="D2232" s="11" t="inlineStr">
        <is>
          <t>Equipped creature gets +2/+1 and has reach. Equip {3}</t>
        </is>
      </c>
      <c r="E2232" s="11" t="inlineStr">
        <is>
          <t>{1}{G}</t>
        </is>
      </c>
      <c r="F2232" s="11" t="inlineStr">
        <is>
          <t>Verde</t>
        </is>
      </c>
      <c r="G2232" s="8" t="n">
        <v>0.06</v>
      </c>
      <c r="H2232" s="11" t="inlineStr">
        <is>
          <t>Adventures in the Forgotten Realms (AFR)</t>
        </is>
      </c>
      <c r="I2232" s="11" t="inlineStr">
        <is>
          <t>Não</t>
        </is>
      </c>
      <c r="J2232" s="11" t="n">
        <v>2021</v>
      </c>
      <c r="L2232" s="11" t="n">
        <v>1</v>
      </c>
      <c r="M2232" s="8">
        <f>L2232*G2232</f>
        <v/>
      </c>
      <c r="P2232" s="9" t="n"/>
    </row>
    <row r="2233">
      <c r="A2233" s="11" t="inlineStr">
        <is>
          <t>Guardians of Akrasa / Guardiões de Akrasa</t>
        </is>
      </c>
      <c r="B2233" s="11" t="inlineStr">
        <is>
          <t>Creature — Human Soldier / Criatura — Humano Soldado</t>
        </is>
      </c>
      <c r="C2233" s="11" t="inlineStr">
        <is>
          <t>Common / Comum</t>
        </is>
      </c>
      <c r="D2233" s="11" t="inlineStr">
        <is>
          <t>Defender (This creature can't attack.) Exalted (Whenever a creature you control attacks alone, that creature gets +1/+1 until end of turn.) / Defensor (Esta criatura não pode atacar.) Exaltado (Toda vez que uma criatura que você controla ataca sozinha, ela recebe +1/+1 até o final do turno.)</t>
        </is>
      </c>
      <c r="E2233" s="11" t="inlineStr">
        <is>
          <t>{2}{W}</t>
        </is>
      </c>
      <c r="F2233" s="11" t="inlineStr">
        <is>
          <t>Branco</t>
        </is>
      </c>
      <c r="G2233" s="8" t="n">
        <v>0.06</v>
      </c>
      <c r="H2233" s="11" t="inlineStr">
        <is>
          <t>Magic 2013 (M13)</t>
        </is>
      </c>
      <c r="I2233" s="11" t="inlineStr">
        <is>
          <t>Não</t>
        </is>
      </c>
      <c r="J2233" s="11" t="n">
        <v>2012</v>
      </c>
      <c r="K2233" s="11" t="inlineStr">
        <is>
          <t>0/4</t>
        </is>
      </c>
      <c r="L2233" s="11" t="n">
        <v>1</v>
      </c>
      <c r="M2233" s="8">
        <f>L2233*G2233</f>
        <v/>
      </c>
      <c r="P2233" s="9" t="n"/>
    </row>
    <row r="2234">
      <c r="A2234" s="11" t="inlineStr">
        <is>
          <t>Guardião do Tesouro / Treasure Keeper</t>
        </is>
      </c>
      <c r="B2234" s="11" t="inlineStr">
        <is>
          <t>Artifact Creature — Construct / Criatura Artefato — Constructo</t>
        </is>
      </c>
      <c r="C2234" s="11" t="inlineStr">
        <is>
          <t>Uncommon / Incomum</t>
        </is>
      </c>
      <c r="D2234" s="11"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2234" s="11" t="inlineStr">
        <is>
          <t>Incolor</t>
        </is>
      </c>
      <c r="G2234" s="8" t="n">
        <v>0.06</v>
      </c>
      <c r="H2234" s="11" t="inlineStr">
        <is>
          <t>Commander Legends: Battle for Baldur's Gate (CLB)</t>
        </is>
      </c>
      <c r="I2234" s="11" t="inlineStr">
        <is>
          <t>Não</t>
        </is>
      </c>
      <c r="J2234" s="11" t="n">
        <v>2022</v>
      </c>
      <c r="K2234" s="10" t="n">
        <v>46084</v>
      </c>
      <c r="L2234" s="11" t="n">
        <v>1</v>
      </c>
      <c r="M2234" s="8">
        <f>L2234*G2234</f>
        <v/>
      </c>
      <c r="P2234" s="9" t="n"/>
    </row>
    <row r="2235">
      <c r="A2235" s="11" t="inlineStr">
        <is>
          <t>Guardiãs de Oboro / Oboro Enforcers</t>
        </is>
      </c>
      <c r="B2235" s="11" t="inlineStr">
        <is>
          <t>Criatura — Cidadão-da-lua Samurai / Creature — Moonfolk Samurai</t>
        </is>
      </c>
      <c r="C2235" s="11" t="inlineStr">
        <is>
          <t>Comum / Common</t>
        </is>
      </c>
      <c r="D2235" s="11" t="inlineStr">
        <is>
          <t>Defensor. As criaturas modificadas que você controla podem atacar como se não tivessem defensor. / Defender. Modified creatures you control can attack as though they didn't have defender.</t>
        </is>
      </c>
      <c r="E2235" s="11" t="inlineStr">
        <is>
          <t>{2}{U}</t>
        </is>
      </c>
      <c r="F2235" s="11" t="inlineStr">
        <is>
          <t>Azul</t>
        </is>
      </c>
      <c r="G2235" s="8" t="n">
        <v>0.05</v>
      </c>
      <c r="H2235" s="11" t="inlineStr">
        <is>
          <t>Kamigawa: Neon Dynasty (NEO)</t>
        </is>
      </c>
      <c r="I2235" s="11" t="inlineStr">
        <is>
          <t>Não</t>
        </is>
      </c>
      <c r="J2235" s="11" t="n">
        <v>2022</v>
      </c>
      <c r="K2235" s="10" t="n">
        <v>46115</v>
      </c>
      <c r="L2235" s="11" t="n">
        <v>1</v>
      </c>
      <c r="M2235" s="8">
        <f>L2235*G2235</f>
        <v/>
      </c>
      <c r="P2235" s="9" t="n"/>
    </row>
    <row r="2236">
      <c r="A2236" s="11" t="inlineStr">
        <is>
          <t>Guardiãs de Oboro / Oboro Enforcers</t>
        </is>
      </c>
      <c r="B2236" s="11" t="inlineStr">
        <is>
          <t>Criatura — Cidadão-da-lua Samurai / Creature — Moonfolk Samurai</t>
        </is>
      </c>
      <c r="C2236" s="11" t="inlineStr">
        <is>
          <t>Comum / Common</t>
        </is>
      </c>
      <c r="D2236" s="11" t="inlineStr">
        <is>
          <t>Defensor. As criaturas modificadas que você controla podem atacar como se não tivessem defensor. / Defender. Modified creatures you control can attack as though they didn't have defender.</t>
        </is>
      </c>
      <c r="E2236" s="11" t="inlineStr">
        <is>
          <t>{2}{U}</t>
        </is>
      </c>
      <c r="F2236" s="11" t="inlineStr">
        <is>
          <t>Azul</t>
        </is>
      </c>
      <c r="G2236" s="8" t="n">
        <v>0.12</v>
      </c>
      <c r="H2236" s="11" t="inlineStr">
        <is>
          <t>Kamigawa: Neon Dynasty (NEO) V</t>
        </is>
      </c>
      <c r="I2236" s="11" t="inlineStr">
        <is>
          <t>Não</t>
        </is>
      </c>
      <c r="J2236" s="11" t="n">
        <v>2022</v>
      </c>
      <c r="K2236" s="10" t="n">
        <v>46115</v>
      </c>
      <c r="L2236" s="11" t="n">
        <v>1</v>
      </c>
      <c r="M2236" s="8">
        <f>L2236*G2236</f>
        <v/>
      </c>
      <c r="P2236" s="9" t="n"/>
    </row>
    <row r="2237">
      <c r="A2237" s="11" t="inlineStr">
        <is>
          <t>Guerreiro de Akoum / Akoum Warrior</t>
        </is>
      </c>
      <c r="B2237" s="11" t="inlineStr">
        <is>
          <t>Criatura — Minotauro Guerreiro / Creature — Minotaur Warrior</t>
        </is>
      </c>
      <c r="C2237" s="11" t="inlineStr">
        <is>
          <t>Incomum / Uncommon</t>
        </is>
      </c>
      <c r="D2237" s="11" t="inlineStr">
        <is>
          <t>Atropelar. / Trample.</t>
        </is>
      </c>
      <c r="E2237" s="11" t="inlineStr">
        <is>
          <t>{5}{R}</t>
        </is>
      </c>
      <c r="F2237" s="11" t="inlineStr">
        <is>
          <t>Vermelho</t>
        </is>
      </c>
      <c r="G2237" s="8" t="n">
        <v>0.09</v>
      </c>
      <c r="H2237" s="11" t="inlineStr">
        <is>
          <t>Zendikar Rising (ZNR)</t>
        </is>
      </c>
      <c r="I2237" s="11" t="inlineStr">
        <is>
          <t>Não</t>
        </is>
      </c>
      <c r="J2237" s="11" t="n">
        <v>2020</v>
      </c>
      <c r="K2237" s="10" t="n">
        <v>46146</v>
      </c>
      <c r="L2237" s="11" t="n">
        <v>1</v>
      </c>
      <c r="M2237" s="8">
        <f>L2237*G2237</f>
        <v/>
      </c>
      <c r="P2237" s="9" t="n"/>
    </row>
    <row r="2238">
      <c r="A2238" s="11" t="inlineStr">
        <is>
          <t>Guerrilla Gorilla</t>
        </is>
      </c>
      <c r="B2238" s="11" t="inlineStr">
        <is>
          <t>Creature — Ape Soldier Hero</t>
        </is>
      </c>
      <c r="C2238" s="11" t="inlineStr">
        <is>
          <t>Common / Comum</t>
        </is>
      </c>
      <c r="D2238" s="11" t="inlineStr">
        <is>
          <t>Reach Sacrifice this creature: Destroy target noncreature artifact or noncreature enchantment. Activate only as a sorcery.</t>
        </is>
      </c>
      <c r="E2238" s="11" t="inlineStr">
        <is>
          <t>{1}{G}</t>
        </is>
      </c>
      <c r="F2238" s="11" t="inlineStr">
        <is>
          <t>Verde</t>
        </is>
      </c>
      <c r="G2238" s="8" t="n">
        <v>0.12</v>
      </c>
      <c r="H2238" s="11" t="inlineStr">
        <is>
          <t>Marvel Super Heroes (MSH)</t>
        </is>
      </c>
      <c r="I2238" s="11" t="inlineStr">
        <is>
          <t>Não</t>
        </is>
      </c>
      <c r="J2238" s="11" t="n">
        <v>2026</v>
      </c>
      <c r="K2238" s="10" t="n">
        <v>46055</v>
      </c>
      <c r="L2238" s="11" t="n">
        <v>1</v>
      </c>
      <c r="M2238" s="8">
        <f>L2238*G2238</f>
        <v/>
      </c>
      <c r="P2238" s="9" t="n"/>
    </row>
    <row r="2239">
      <c r="A2239" s="11" t="inlineStr">
        <is>
          <t>Guerrilla Gorilla / Gorila Guerrilheiro</t>
        </is>
      </c>
      <c r="B2239" s="11" t="inlineStr">
        <is>
          <t>Criatura — Macaco Soldado Herói</t>
        </is>
      </c>
      <c r="C2239" s="11" t="inlineStr">
        <is>
          <t>Comum</t>
        </is>
      </c>
      <c r="D2239" s="11" t="inlineStr">
        <is>
          <t>Alcance. Sacrifique esta criatura: Destrua o artefato não de criatura ou encantamento não de criatura alvo. Ative apenas como um feitiço.</t>
        </is>
      </c>
      <c r="E2239" s="11" t="inlineStr">
        <is>
          <t>1{G}</t>
        </is>
      </c>
      <c r="F2239" s="11" t="inlineStr">
        <is>
          <t>Verde</t>
        </is>
      </c>
      <c r="G2239" s="8" t="n">
        <v>0.35</v>
      </c>
      <c r="H2239" s="11" t="inlineStr">
        <is>
          <t>Marvel</t>
        </is>
      </c>
      <c r="I2239" s="11" t="inlineStr">
        <is>
          <t>Sim</t>
        </is>
      </c>
      <c r="J2239" s="11" t="n">
        <v>2026</v>
      </c>
      <c r="K2239" s="10" t="n">
        <v>46055</v>
      </c>
      <c r="L2239" s="11" t="n">
        <v>1</v>
      </c>
      <c r="M2239" s="8">
        <f>L2239*G2239</f>
        <v/>
      </c>
      <c r="P2239" s="9" t="n"/>
    </row>
    <row r="2240">
      <c r="A2240" s="11" t="inlineStr">
        <is>
          <t>Guerrilla Gorilla / Gorila Guerrilheiro</t>
        </is>
      </c>
      <c r="B2240" s="11" t="inlineStr">
        <is>
          <t>Criatura — Macaco Soldado Herói</t>
        </is>
      </c>
      <c r="C2240" s="11" t="inlineStr">
        <is>
          <t>Comum</t>
        </is>
      </c>
      <c r="D2240" s="11" t="inlineStr">
        <is>
          <t>Alcance. Sacrifique esta criatura: Destrua o artefato não de criatura ou encantamento não de criatura alvo. Ative apenas como um feitiço.</t>
        </is>
      </c>
      <c r="E2240" s="11" t="inlineStr">
        <is>
          <t>1{G}</t>
        </is>
      </c>
      <c r="F2240" s="11" t="inlineStr">
        <is>
          <t>Verde</t>
        </is>
      </c>
      <c r="G2240" s="8" t="n">
        <v>0.13</v>
      </c>
      <c r="H2240" s="11" t="inlineStr">
        <is>
          <t>Marvel</t>
        </is>
      </c>
      <c r="I2240" s="11" t="inlineStr">
        <is>
          <t>Não</t>
        </is>
      </c>
      <c r="J2240" s="11" t="n">
        <v>2026</v>
      </c>
      <c r="K2240" s="10" t="n">
        <v>46055</v>
      </c>
      <c r="L2240" s="11" t="n">
        <v>1</v>
      </c>
      <c r="M2240" s="8">
        <f>L2240*G2240</f>
        <v/>
      </c>
      <c r="P2240" s="9" t="n"/>
    </row>
    <row r="2241">
      <c r="A2241" s="11" t="inlineStr">
        <is>
          <t>Gurmag Drowner / Afogador de Gurmag</t>
        </is>
      </c>
      <c r="B2241" s="11" t="inlineStr">
        <is>
          <t>Creature — Snake Wizard / Criatura — Naga Mago</t>
        </is>
      </c>
      <c r="C2241" s="11" t="inlineStr">
        <is>
          <t>Common / Comum</t>
        </is>
      </c>
      <c r="D2241" s="11" t="inlineStr">
        <is>
          <t>Exploit (When this creature enters, you may sacrifice a creature.) When this creature exploits a creature, look at the top four cards of your library. Put one of them into your hand and the rest into your graveyard. / Explorar (Quando esta criatura entra no campo de batalha, você pode sacrificar uma criatura.) Quando Afogador de Gurmag explorar uma criatura, olhe os quatro cards do topo de seu grimório. Coloque um deles em sua mão e o restante em seu cemitério.</t>
        </is>
      </c>
      <c r="E2241" s="11" t="inlineStr">
        <is>
          <t>{3}{U}</t>
        </is>
      </c>
      <c r="F2241" s="11" t="inlineStr">
        <is>
          <t>Azul</t>
        </is>
      </c>
      <c r="G2241" s="8" t="n">
        <v>0.03</v>
      </c>
      <c r="H2241" s="11" t="inlineStr">
        <is>
          <t>Dragons of Tarkir (DTK)</t>
        </is>
      </c>
      <c r="I2241" s="11" t="inlineStr">
        <is>
          <t>Não</t>
        </is>
      </c>
      <c r="J2241" s="11" t="n">
        <v>2015</v>
      </c>
      <c r="K2241" s="10" t="n">
        <v>46114</v>
      </c>
      <c r="L2241" s="11" t="n">
        <v>1</v>
      </c>
      <c r="M2241" s="8">
        <f>L2241*G2241</f>
        <v/>
      </c>
      <c r="P2241" s="9" t="n"/>
    </row>
    <row r="2242">
      <c r="A2242" s="11" t="inlineStr">
        <is>
          <t>Gurmag Swiftwing / Asa-veloz Gurmag</t>
        </is>
      </c>
      <c r="B2242" s="11" t="inlineStr">
        <is>
          <t>Creature — Bat / Criatura — Morcego</t>
        </is>
      </c>
      <c r="C2242" s="11" t="inlineStr">
        <is>
          <t>Uncommon / Incomum</t>
        </is>
      </c>
      <c r="D2242" s="11" t="inlineStr">
        <is>
          <t>Flying, first strike, haste / Voar, iniciativa, ímpeto</t>
        </is>
      </c>
      <c r="E2242" s="11" t="inlineStr">
        <is>
          <t>{1}{B}</t>
        </is>
      </c>
      <c r="F2242" s="11" t="inlineStr">
        <is>
          <t>Preto</t>
        </is>
      </c>
      <c r="G2242" s="8" t="n">
        <v>0.15</v>
      </c>
      <c r="H2242" s="11" t="inlineStr">
        <is>
          <t>Khans of Tarkir (KTK)</t>
        </is>
      </c>
      <c r="I2242" s="11" t="inlineStr">
        <is>
          <t>Não</t>
        </is>
      </c>
      <c r="J2242" s="11" t="n">
        <v>2014</v>
      </c>
      <c r="K2242" s="10" t="n">
        <v>46054</v>
      </c>
      <c r="L2242" s="11" t="n">
        <v>2</v>
      </c>
      <c r="M2242" s="8">
        <f>L2242*G2242</f>
        <v/>
      </c>
      <c r="P2242" s="9" t="n"/>
    </row>
    <row r="2243">
      <c r="A2243" s="11" t="inlineStr">
        <is>
          <t>Gutsplitter Gang</t>
        </is>
      </c>
      <c r="B2243" s="11" t="inlineStr">
        <is>
          <t>Creature — Goblin Berserker</t>
        </is>
      </c>
      <c r="C2243" s="11" t="inlineStr">
        <is>
          <t>Uncommon</t>
        </is>
      </c>
      <c r="D2243" s="11" t="inlineStr">
        <is>
          <t>At the beginning of your first main phase, you may blight 2. If you don't, you lose 3 life. (To blight 2, put two -1/-1 counters on a creature you control.)</t>
        </is>
      </c>
      <c r="E2243" s="11" t="inlineStr">
        <is>
          <t>{3}{B}</t>
        </is>
      </c>
      <c r="F2243" s="11" t="inlineStr">
        <is>
          <t>Preto</t>
        </is>
      </c>
      <c r="G2243" s="8" t="n">
        <v>0.15</v>
      </c>
      <c r="H2243" s="11" t="inlineStr">
        <is>
          <t>Lorwyn Eclipsed (ECL)</t>
        </is>
      </c>
      <c r="I2243" s="11" t="inlineStr">
        <is>
          <t>Não</t>
        </is>
      </c>
      <c r="J2243" s="11" t="n">
        <v>2026</v>
      </c>
      <c r="K2243" s="10" t="n">
        <v>46179</v>
      </c>
      <c r="L2243" s="11" t="n">
        <v>1</v>
      </c>
      <c r="M2243" s="8">
        <f>L2243*G2243</f>
        <v/>
      </c>
      <c r="P2243" s="9" t="n"/>
    </row>
    <row r="2244">
      <c r="A2244" s="11" t="inlineStr">
        <is>
          <t>Gwaihir, o Senhor dos Ventos / Gwaihir the Windlord</t>
        </is>
      </c>
      <c r="B2244" s="11" t="inlineStr">
        <is>
          <t>Criatura Lendária — Ave Nobre</t>
        </is>
      </c>
      <c r="C2244" s="11" t="inlineStr">
        <is>
          <t>Incomum</t>
        </is>
      </c>
      <c r="D2244" s="11" t="inlineStr">
        <is>
          <t>Esta mágica custa {2} a menos para ser conjurada contanto que você tenha comprado dois ou mais cards neste turno. Voar, vigilância. As outras Aves que você controla têm vigilância.</t>
        </is>
      </c>
      <c r="E2244" s="11" t="inlineStr">
        <is>
          <t>4{W}{U}</t>
        </is>
      </c>
      <c r="F2244" s="11" t="inlineStr">
        <is>
          <t>Branco e Azul</t>
        </is>
      </c>
      <c r="G2244" s="8" t="n">
        <v>0.21</v>
      </c>
      <c r="H2244" s="11" t="inlineStr">
        <is>
          <t>The Lord of the Rings: Tales of Middle-earth (LTR)</t>
        </is>
      </c>
      <c r="I2244" s="11" t="inlineStr">
        <is>
          <t>Não</t>
        </is>
      </c>
      <c r="J2244" s="11" t="n">
        <v>2023</v>
      </c>
      <c r="K2244" s="10" t="n">
        <v>46116</v>
      </c>
      <c r="L2244" s="11" t="n">
        <v>1</v>
      </c>
      <c r="M2244" s="8">
        <f>L2244*G2244</f>
        <v/>
      </c>
      <c r="P2244" s="9" t="n"/>
    </row>
    <row r="2245">
      <c r="A2245" s="11" t="inlineStr">
        <is>
          <t>Gyre Engineer / Engenheiro da Espiral</t>
        </is>
      </c>
      <c r="B2245" s="11" t="inlineStr">
        <is>
          <t>Creature — Vedalken Wizard / Criatura — Vedalkeano Mago</t>
        </is>
      </c>
      <c r="C2245" s="11" t="inlineStr">
        <is>
          <t>Uncommon / Incomum</t>
        </is>
      </c>
      <c r="D2245" s="11" t="inlineStr">
        <is>
          <t>{T}: Add {G}{U}. / {T}: Adicione {G}{U}.</t>
        </is>
      </c>
      <c r="E2245" s="11" t="inlineStr">
        <is>
          <t>{1}{G}{U}</t>
        </is>
      </c>
      <c r="F2245" s="11" t="inlineStr">
        <is>
          <t>Verde, Azul</t>
        </is>
      </c>
      <c r="G2245" s="8" t="n">
        <v>0.06</v>
      </c>
      <c r="H2245" s="11" t="inlineStr">
        <is>
          <t>Ravnica Allegiance (RNA)</t>
        </is>
      </c>
      <c r="I2245" s="11" t="inlineStr">
        <is>
          <t>Não</t>
        </is>
      </c>
      <c r="J2245" s="11" t="n">
        <v>2019</v>
      </c>
      <c r="K2245" s="10" t="n">
        <v>46023</v>
      </c>
      <c r="L2245" s="11" t="n">
        <v>3</v>
      </c>
      <c r="M2245" s="8">
        <f>L2245*G2245</f>
        <v/>
      </c>
      <c r="P2245" s="9" t="n"/>
    </row>
    <row r="2246">
      <c r="A2246" s="11" t="inlineStr">
        <is>
          <t>Gyre Engineer / Engenheiro da Espiral</t>
        </is>
      </c>
      <c r="B2246" s="11" t="inlineStr">
        <is>
          <t>Creature — Vedalken Wizard / Criatura — Vedalkeano Mago</t>
        </is>
      </c>
      <c r="C2246" s="11" t="inlineStr">
        <is>
          <t>Uncommon / Incomum</t>
        </is>
      </c>
      <c r="D2246" s="11" t="inlineStr">
        <is>
          <t>{T}: Add {G}{U}. / {T}: Adicione {G}{U}.</t>
        </is>
      </c>
      <c r="E2246" s="11" t="inlineStr">
        <is>
          <t>{1}{G}{U}</t>
        </is>
      </c>
      <c r="F2246" s="11" t="inlineStr">
        <is>
          <t>Verde, Azul</t>
        </is>
      </c>
      <c r="G2246" s="8" t="n">
        <v>0.05</v>
      </c>
      <c r="H2246" s="11" t="inlineStr">
        <is>
          <t>Ravnica Allegiance (RNA)</t>
        </is>
      </c>
      <c r="I2246" s="11" t="inlineStr">
        <is>
          <t>Não</t>
        </is>
      </c>
      <c r="J2246" s="11" t="n">
        <v>2019</v>
      </c>
      <c r="K2246" s="10" t="n">
        <v>46023</v>
      </c>
      <c r="L2246" s="11" t="n">
        <v>1</v>
      </c>
      <c r="M2246" s="8">
        <f>L2246*G2246</f>
        <v/>
      </c>
      <c r="P2246" s="9" t="n"/>
    </row>
    <row r="2247">
      <c r="A2247" s="11" t="inlineStr">
        <is>
          <t>Gyruda, Doom of Depths / Gyruda, Ruína das Profundezas</t>
        </is>
      </c>
      <c r="B2247" s="11" t="inlineStr">
        <is>
          <t>Legendary Creature — Demon Kraken / Criatura Lendária — Demônio Kraken</t>
        </is>
      </c>
      <c r="C2247" s="11" t="inlineStr">
        <is>
          <t>Rare / Rara</t>
        </is>
      </c>
      <c r="D2247" s="11" t="inlineStr">
        <is>
          <t>Companion — Your starting deck contains only cards with even mana values. (If this card is your chosen companion, you may put it into your hand from outside the game for {3} as a sorcery.) When Gyruda enters, each player mills four cards. Put a creature card with an even mana value from among the milled cards onto the battlefield under your control. / Companheiro — Seu deck inicial contém apenas cards com custos de mana convertido pares. Quando Gyruda entra no campo de batalha, cada jogador coloca os quatro cards do topo do próprio grimório no próprio cemitério. Coloque um card de criatura com custo de mana convertido par dentre eles no campo de batalha sob seu controle.</t>
        </is>
      </c>
      <c r="E2247" s="11" t="inlineStr">
        <is>
          <t>{4}{U/B}{U/B}</t>
        </is>
      </c>
      <c r="F2247" s="11" t="inlineStr">
        <is>
          <t>Preto, Azul</t>
        </is>
      </c>
      <c r="G2247" s="8" t="n">
        <v>0.95</v>
      </c>
      <c r="H2247" s="11" t="inlineStr">
        <is>
          <t>Ikoria: Lair of Behemoths (IKO)</t>
        </is>
      </c>
      <c r="I2247" s="11" t="inlineStr">
        <is>
          <t>Não</t>
        </is>
      </c>
      <c r="J2247" s="11" t="n">
        <v>2020</v>
      </c>
      <c r="K2247" s="10" t="n">
        <v>46179</v>
      </c>
      <c r="L2247" s="11" t="n">
        <v>1</v>
      </c>
      <c r="M2247" s="8">
        <f>L2247*G2247</f>
        <v/>
      </c>
      <c r="N2247" s="11" t="inlineStr">
        <is>
          <t>Pasta</t>
        </is>
      </c>
      <c r="P2247" s="9" t="n"/>
    </row>
    <row r="2248">
      <c r="A2248" s="11" t="inlineStr">
        <is>
          <t>Gysahl Greens / Verduras de Gysahl</t>
        </is>
      </c>
      <c r="B2248" s="11" t="inlineStr">
        <is>
          <t>Feitiço</t>
        </is>
      </c>
      <c r="C2248" s="11" t="inlineStr">
        <is>
          <t>Comum</t>
        </is>
      </c>
      <c r="D2248" s="11" t="inlineStr">
        <is>
          <t>Crie uma ficha de criatura Ave verde 2/2 com "Sempre que um terreno que você controla entrar, esta ficha receberá +1/+0 até o final do turno." Recapitular {6}{G} (Você pode conjurar este card de seu cemitério pagando seu custo de recapitular. Depois, exile-o.)</t>
        </is>
      </c>
      <c r="E2248" s="11" t="inlineStr">
        <is>
          <t>1{G}</t>
        </is>
      </c>
      <c r="F2248" s="11" t="inlineStr">
        <is>
          <t>Verde</t>
        </is>
      </c>
      <c r="G2248" s="8" t="n">
        <v>0.05</v>
      </c>
      <c r="H2248" s="11" t="inlineStr">
        <is>
          <t>Final Fantasy</t>
        </is>
      </c>
      <c r="I2248" s="11" t="inlineStr">
        <is>
          <t>Não</t>
        </is>
      </c>
      <c r="J2248" s="11" t="n">
        <v>2025</v>
      </c>
      <c r="L2248" s="11" t="n">
        <v>6</v>
      </c>
      <c r="M2248" s="8">
        <f>L2248*G2248</f>
        <v/>
      </c>
      <c r="P2248" s="9" t="n"/>
    </row>
    <row r="2249">
      <c r="A2249" s="11" t="inlineStr">
        <is>
          <t>H.E.R.B.I.E. Scout Unit</t>
        </is>
      </c>
      <c r="B2249" s="11" t="inlineStr">
        <is>
          <t>Artifact Creature — Robot Scout</t>
        </is>
      </c>
      <c r="C2249" s="11" t="inlineStr">
        <is>
          <t>Common / Comum</t>
        </is>
      </c>
      <c r="D2249" s="11" t="inlineStr">
        <is>
          <t>Flying When this creature enters, draw a card, then you may put a land card from your hand onto the battlefield tapped.</t>
        </is>
      </c>
      <c r="E2249" s="11" t="inlineStr">
        <is>
          <t>{4}</t>
        </is>
      </c>
      <c r="F2249" s="11" t="inlineStr">
        <is>
          <t>Incolor</t>
        </is>
      </c>
      <c r="G2249" s="8" t="n">
        <v>0.12</v>
      </c>
      <c r="H2249" s="11" t="inlineStr">
        <is>
          <t>Marvel Super Heroes (MSH)</t>
        </is>
      </c>
      <c r="I2249" s="11" t="inlineStr">
        <is>
          <t>Não</t>
        </is>
      </c>
      <c r="J2249" s="11" t="n">
        <v>2026</v>
      </c>
      <c r="K2249" s="10" t="n">
        <v>46024</v>
      </c>
      <c r="L2249" s="11" t="n">
        <v>1</v>
      </c>
      <c r="M2249" s="8">
        <f>L2249*G2249</f>
        <v/>
      </c>
      <c r="P2249" s="9" t="n"/>
    </row>
    <row r="2250">
      <c r="A2250" s="11" t="inlineStr">
        <is>
          <t>Haazda Marshal / Agente de Haazda</t>
        </is>
      </c>
      <c r="B2250" s="11" t="inlineStr">
        <is>
          <t>Creature — Human Soldier / Criatura — Humano Soldado</t>
        </is>
      </c>
      <c r="C2250" s="11" t="inlineStr">
        <is>
          <t>Uncommon / Incomum</t>
        </is>
      </c>
      <c r="D2250" s="11"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2250" s="11" t="inlineStr">
        <is>
          <t>{W}</t>
        </is>
      </c>
      <c r="F2250" s="11" t="inlineStr">
        <is>
          <t>Branco</t>
        </is>
      </c>
      <c r="G2250" s="8" t="n">
        <v>1.6</v>
      </c>
      <c r="H2250" s="11" t="inlineStr">
        <is>
          <t>Guilds of Ravnica (GRN)</t>
        </is>
      </c>
      <c r="I2250" s="11" t="inlineStr">
        <is>
          <t>Sim</t>
        </is>
      </c>
      <c r="J2250" s="11" t="n">
        <v>2018</v>
      </c>
      <c r="K2250" s="10" t="n">
        <v>46023</v>
      </c>
      <c r="L2250" s="11" t="n">
        <v>1</v>
      </c>
      <c r="M2250" s="8">
        <f>L2250*G2250</f>
        <v/>
      </c>
      <c r="P2250" s="9" t="n"/>
    </row>
    <row r="2251">
      <c r="A2251" s="11" t="inlineStr">
        <is>
          <t>Haazda Officer / Oficial de Haazda</t>
        </is>
      </c>
      <c r="B2251" s="11" t="inlineStr">
        <is>
          <t>Creature — Human Soldier / Criatura — Humano Soldado</t>
        </is>
      </c>
      <c r="C2251" s="11" t="inlineStr">
        <is>
          <t>Common / Comum</t>
        </is>
      </c>
      <c r="D2251" s="11" t="inlineStr">
        <is>
          <t>When this creature enters, target creature you control gets +1/+1 until end of turn. / Quando Oficial de Haazda entra no campo de batalha, a criatura alvo que você controla recebe +1/+1 até o final do turno.</t>
        </is>
      </c>
      <c r="E2251" s="11" t="inlineStr">
        <is>
          <t>{2}{W}</t>
        </is>
      </c>
      <c r="F2251" s="11" t="inlineStr">
        <is>
          <t>Branco</t>
        </is>
      </c>
      <c r="G2251" s="8" t="n">
        <v>0.03</v>
      </c>
      <c r="H2251" s="11" t="inlineStr">
        <is>
          <t>Ravnica Allegiance (RNA)</t>
        </is>
      </c>
      <c r="I2251" s="11" t="inlineStr">
        <is>
          <t>Não</t>
        </is>
      </c>
      <c r="J2251" s="11" t="n">
        <v>2019</v>
      </c>
      <c r="K2251" s="10" t="n">
        <v>46056</v>
      </c>
      <c r="L2251" s="11" t="n">
        <v>2</v>
      </c>
      <c r="M2251" s="8">
        <f>L2251*G2251</f>
        <v/>
      </c>
      <c r="P2251" s="9" t="n"/>
    </row>
    <row r="2252">
      <c r="A2252" s="11" t="inlineStr">
        <is>
          <t>Habitante das Covas Traiçoeiro / Treacherous Pit-Dweller</t>
        </is>
      </c>
      <c r="B2252" s="11" t="inlineStr">
        <is>
          <t>Criatura — Demônio / Creature — Demon</t>
        </is>
      </c>
      <c r="C2252" s="11" t="inlineStr">
        <is>
          <t>Rara / Rare</t>
        </is>
      </c>
      <c r="D2252" s="11"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2252" s="11" t="inlineStr">
        <is>
          <t>{B}{B}</t>
        </is>
      </c>
      <c r="F2252" s="11" t="inlineStr">
        <is>
          <t>Preto</t>
        </is>
      </c>
      <c r="G2252" s="8" t="n">
        <v>0.45</v>
      </c>
      <c r="H2252" s="11" t="inlineStr">
        <is>
          <t>Dark Ascension (DKA)</t>
        </is>
      </c>
      <c r="I2252" s="11" t="inlineStr">
        <is>
          <t>Não</t>
        </is>
      </c>
      <c r="J2252" s="11" t="n">
        <v>2012</v>
      </c>
      <c r="K2252" s="10" t="n">
        <v>46085</v>
      </c>
      <c r="L2252" s="11" t="n">
        <v>1</v>
      </c>
      <c r="M2252" s="8">
        <f>L2252*G2252</f>
        <v/>
      </c>
      <c r="P2252" s="9" t="n"/>
    </row>
    <row r="2253">
      <c r="A2253" s="11" t="inlineStr">
        <is>
          <t>Hada Freeblade / Franco-Espadachim de Hada</t>
        </is>
      </c>
      <c r="B2253" s="11" t="inlineStr">
        <is>
          <t>Creature — Human Soldier Ally / Criatura — Humano Soldado Aliado</t>
        </is>
      </c>
      <c r="C2253" s="11" t="inlineStr">
        <is>
          <t>Uncommon / Incomum</t>
        </is>
      </c>
      <c r="D2253" s="11"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2253" s="11" t="inlineStr">
        <is>
          <t>{W}</t>
        </is>
      </c>
      <c r="F2253" s="11" t="inlineStr">
        <is>
          <t>Branco</t>
        </is>
      </c>
      <c r="G2253" s="8" t="n">
        <v>0.3</v>
      </c>
      <c r="H2253" s="11" t="inlineStr">
        <is>
          <t>Worldwake (WWK)</t>
        </is>
      </c>
      <c r="I2253" s="11" t="inlineStr">
        <is>
          <t>Não</t>
        </is>
      </c>
      <c r="J2253" s="11" t="n">
        <v>2010</v>
      </c>
      <c r="K2253" s="11" t="inlineStr">
        <is>
          <t>0/1</t>
        </is>
      </c>
      <c r="L2253" s="11" t="n">
        <v>3</v>
      </c>
      <c r="M2253" s="8">
        <f>L2253*G2253</f>
        <v/>
      </c>
      <c r="P2253" s="9" t="n"/>
    </row>
    <row r="2254">
      <c r="A2254" s="11" t="inlineStr">
        <is>
          <t>Hagi Mob / Turba de Hagis</t>
        </is>
      </c>
      <c r="B2254" s="11" t="inlineStr">
        <is>
          <t>Creature — Troll Berserker / Criatura — Trol Amoque</t>
        </is>
      </c>
      <c r="C2254" s="11" t="inlineStr">
        <is>
          <t>Common / Comum</t>
        </is>
      </c>
      <c r="D2254" s="11"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2254" s="11" t="inlineStr">
        <is>
          <t>{4}{R}</t>
        </is>
      </c>
      <c r="F2254" s="11" t="inlineStr">
        <is>
          <t>Vermelho</t>
        </is>
      </c>
      <c r="G2254" s="8" t="n">
        <v>0.06</v>
      </c>
      <c r="H2254" s="11" t="inlineStr">
        <is>
          <t>Kaldheim (KHM)</t>
        </is>
      </c>
      <c r="I2254" s="11" t="inlineStr">
        <is>
          <t>Não</t>
        </is>
      </c>
      <c r="J2254" s="11" t="n">
        <v>2021</v>
      </c>
      <c r="K2254" s="10" t="n">
        <v>46117</v>
      </c>
      <c r="L2254" s="11" t="n">
        <v>1</v>
      </c>
      <c r="M2254" s="8">
        <f>L2254*G2254</f>
        <v/>
      </c>
      <c r="P2254" s="9" t="n"/>
    </row>
    <row r="2255">
      <c r="A2255" s="11" t="inlineStr">
        <is>
          <t>Halimar Depths / Profundezas de Halimar</t>
        </is>
      </c>
      <c r="B2255" s="11" t="inlineStr">
        <is>
          <t>Land / Terreno</t>
        </is>
      </c>
      <c r="C2255" s="11" t="inlineStr">
        <is>
          <t>Common / Comum</t>
        </is>
      </c>
      <c r="D2255" s="11"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2255" s="11" t="inlineStr">
        <is>
          <t>Azul</t>
        </is>
      </c>
      <c r="G2255" s="8" t="n">
        <v>0.48</v>
      </c>
      <c r="H2255" s="11" t="inlineStr">
        <is>
          <t>Worldwake (WWK)</t>
        </is>
      </c>
      <c r="I2255" s="11" t="inlineStr">
        <is>
          <t>Não</t>
        </is>
      </c>
      <c r="J2255" s="11" t="n">
        <v>2010</v>
      </c>
      <c r="L2255" s="11" t="n">
        <v>1</v>
      </c>
      <c r="M2255" s="8">
        <f>L2255*G2255</f>
        <v/>
      </c>
      <c r="P2255" s="9" t="n"/>
    </row>
    <row r="2256">
      <c r="A2256" s="11" t="inlineStr">
        <is>
          <t>Halimar Tidecaller / Convocadora das Marés de Halimar</t>
        </is>
      </c>
      <c r="B2256" s="11" t="inlineStr">
        <is>
          <t>Creature — Human Wizard Ally / Criatura — Humano Mago Aliado</t>
        </is>
      </c>
      <c r="C2256" s="11" t="inlineStr">
        <is>
          <t>Uncommon / Incomum</t>
        </is>
      </c>
      <c r="D2256" s="11" t="inlineStr">
        <is>
          <t>When this creature enters, you may return target card with awaken from your graveyard to your hand. Land creatures you control have flying. / Quando Convocadora das Marés de Halimar entra no campo de batalha, você pode devolver o card alvo com despertar do seu cemitério para a sua mão.As criaturas terreno que você controla têm voar.</t>
        </is>
      </c>
      <c r="E2256" s="11" t="inlineStr">
        <is>
          <t>{2}{U}</t>
        </is>
      </c>
      <c r="F2256" s="11" t="inlineStr">
        <is>
          <t>Azul</t>
        </is>
      </c>
      <c r="G2256" s="8" t="n">
        <v>0.06</v>
      </c>
      <c r="H2256" s="11" t="inlineStr">
        <is>
          <t>Battle for Zendikar (BFZ)</t>
        </is>
      </c>
      <c r="I2256" s="11" t="inlineStr">
        <is>
          <t>Não</t>
        </is>
      </c>
      <c r="J2256" s="11" t="n">
        <v>2015</v>
      </c>
      <c r="K2256" s="10" t="n">
        <v>46083</v>
      </c>
      <c r="L2256" s="11" t="n">
        <v>1</v>
      </c>
      <c r="M2256" s="8">
        <f>L2256*G2256</f>
        <v/>
      </c>
      <c r="P2256" s="9" t="n"/>
    </row>
    <row r="2257">
      <c r="A2257" s="11" t="inlineStr">
        <is>
          <t>Hallowed Ground</t>
        </is>
      </c>
      <c r="B2257" s="11" t="inlineStr">
        <is>
          <t>Encantamento / Enchantment</t>
        </is>
      </c>
      <c r="C2257" s="11" t="inlineStr">
        <is>
          <t>Incomum / Uncommon</t>
        </is>
      </c>
      <c r="D2257" s="11" t="inlineStr">
        <is>
          <t>{W}{W}: Return target non-snow-covered land you control to owner's hand.</t>
        </is>
      </c>
      <c r="E2257" s="11" t="inlineStr">
        <is>
          <t>{1}{W}</t>
        </is>
      </c>
      <c r="F2257" s="11" t="inlineStr">
        <is>
          <t>Branco</t>
        </is>
      </c>
      <c r="G2257" s="8" t="n">
        <v>0.2</v>
      </c>
      <c r="H2257" s="11" t="inlineStr">
        <is>
          <t>Ice Age (ICE)</t>
        </is>
      </c>
      <c r="I2257" s="11" t="inlineStr">
        <is>
          <t>Não</t>
        </is>
      </c>
      <c r="J2257" s="11" t="n">
        <v>1995</v>
      </c>
      <c r="L2257" s="11" t="n">
        <v>1</v>
      </c>
      <c r="M2257" s="8">
        <f>L2257*G2257</f>
        <v/>
      </c>
      <c r="P2257" s="9" t="n"/>
    </row>
    <row r="2258">
      <c r="A2258" s="11" t="inlineStr">
        <is>
          <t>Hama, the Bloodbender</t>
        </is>
      </c>
      <c r="B2258" s="11" t="inlineStr">
        <is>
          <t>Legendary Creature — Human Warlock</t>
        </is>
      </c>
      <c r="C2258" s="11" t="inlineStr">
        <is>
          <t>Uncommon / Incomum</t>
        </is>
      </c>
      <c r="D2258" s="11"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2258" s="11" t="inlineStr">
        <is>
          <t>{2}{U/B}{U/B}{U/B}</t>
        </is>
      </c>
      <c r="F2258" s="11" t="inlineStr">
        <is>
          <t>Preto, Azul</t>
        </is>
      </c>
      <c r="G2258" s="8" t="n">
        <v>0.25</v>
      </c>
      <c r="H2258" s="11" t="inlineStr">
        <is>
          <t>Avatar: The Last Airbender (TLA)</t>
        </is>
      </c>
      <c r="I2258" s="11" t="inlineStr">
        <is>
          <t>Sim</t>
        </is>
      </c>
      <c r="J2258" s="11" t="n">
        <v>2025</v>
      </c>
      <c r="K2258" s="10" t="n">
        <v>46084</v>
      </c>
      <c r="L2258" s="11" t="n">
        <v>1</v>
      </c>
      <c r="M2258" s="8">
        <f>L2258*G2258</f>
        <v/>
      </c>
      <c r="P2258" s="9" t="n"/>
    </row>
    <row r="2259">
      <c r="A2259" s="11" t="inlineStr">
        <is>
          <t>Hamato Guardian Stance</t>
        </is>
      </c>
      <c r="B2259" s="11" t="inlineStr">
        <is>
          <t>Instant</t>
        </is>
      </c>
      <c r="C2259" s="11" t="inlineStr">
        <is>
          <t>Common / Comum</t>
        </is>
      </c>
      <c r="D2259" s="11" t="inlineStr">
        <is>
          <t>Target creature gets +1/+3 and gains flying until end of turn. Scry 1. (Look at the top card of your library. You may put that card on the bottom.)</t>
        </is>
      </c>
      <c r="E2259" s="11" t="inlineStr">
        <is>
          <t>{W}</t>
        </is>
      </c>
      <c r="F2259" s="11" t="inlineStr">
        <is>
          <t>Branco</t>
        </is>
      </c>
      <c r="G2259" s="8" t="n">
        <v>0.05</v>
      </c>
      <c r="H2259" s="11" t="inlineStr">
        <is>
          <t>Teenage Mutant Ninja Turtles (TMT)</t>
        </is>
      </c>
      <c r="I2259" s="11" t="inlineStr">
        <is>
          <t>Não</t>
        </is>
      </c>
      <c r="J2259" s="11" t="n">
        <v>2026</v>
      </c>
      <c r="L2259" s="11" t="n">
        <v>5</v>
      </c>
      <c r="M2259" s="8">
        <f>L2259*G2259</f>
        <v/>
      </c>
      <c r="P2259" s="9" t="n"/>
    </row>
    <row r="2260">
      <c r="A2260" s="11" t="inlineStr">
        <is>
          <t>Hamato Ninpō / Hamato Ninpō</t>
        </is>
      </c>
      <c r="B2260" s="11" t="inlineStr">
        <is>
          <t>Mágica Instantânea</t>
        </is>
      </c>
      <c r="C2260" s="11" t="inlineStr">
        <is>
          <t>Comum</t>
        </is>
      </c>
      <c r="D2260" s="11" t="inlineStr">
        <is>
          <t>Hamato Ninpō causa 4 pontos de dano à criatura atacante ou bloqueadora alvo.</t>
        </is>
      </c>
      <c r="E2260" s="11" t="inlineStr">
        <is>
          <t>1{W}</t>
        </is>
      </c>
      <c r="F2260" s="11" t="inlineStr">
        <is>
          <t>Branco</t>
        </is>
      </c>
      <c r="G2260" s="8" t="n">
        <v>0.2</v>
      </c>
      <c r="H2260" s="11" t="inlineStr">
        <is>
          <t>Teenage Mutant Ninja Turtles</t>
        </is>
      </c>
      <c r="I2260" s="11" t="inlineStr">
        <is>
          <t>Não</t>
        </is>
      </c>
      <c r="J2260" s="11" t="n">
        <v>2026</v>
      </c>
      <c r="L2260" s="11" t="n">
        <v>3</v>
      </c>
      <c r="M2260" s="8">
        <f>L2260*G2260</f>
        <v/>
      </c>
      <c r="P2260" s="9" t="n"/>
    </row>
    <row r="2261">
      <c r="A2261" s="11" t="inlineStr">
        <is>
          <t>Harbinger of the Tides / Anunciador das Marés</t>
        </is>
      </c>
      <c r="B2261" s="11" t="inlineStr">
        <is>
          <t>Creature — Merfolk Wizard / Criatura — Tritão Mago</t>
        </is>
      </c>
      <c r="C2261" s="11" t="inlineStr">
        <is>
          <t>Rare / Rara</t>
        </is>
      </c>
      <c r="D2261" s="11"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2261" s="11" t="inlineStr">
        <is>
          <t>{U}{U}</t>
        </is>
      </c>
      <c r="F2261" s="11" t="inlineStr">
        <is>
          <t>Azul</t>
        </is>
      </c>
      <c r="G2261" s="8" t="n">
        <v>0.5</v>
      </c>
      <c r="H2261" s="11" t="inlineStr">
        <is>
          <t>Magic Origins (ORI)</t>
        </is>
      </c>
      <c r="I2261" s="11" t="inlineStr">
        <is>
          <t>Não</t>
        </is>
      </c>
      <c r="J2261" s="11" t="n">
        <v>2015</v>
      </c>
      <c r="K2261" s="10" t="n">
        <v>46055</v>
      </c>
      <c r="L2261" s="11" t="n">
        <v>1</v>
      </c>
      <c r="M2261" s="8">
        <f>L2261*G2261</f>
        <v/>
      </c>
      <c r="P2261" s="9" t="n"/>
    </row>
    <row r="2262">
      <c r="A2262" s="11" t="inlineStr">
        <is>
          <t>Hard Evidence / Prova Irrefutável</t>
        </is>
      </c>
      <c r="B2262" s="11" t="inlineStr">
        <is>
          <t>Sorcery / Feitiço</t>
        </is>
      </c>
      <c r="C2262" s="11" t="inlineStr">
        <is>
          <t>Common / Comum</t>
        </is>
      </c>
      <c r="D2262" s="11" t="inlineStr">
        <is>
          <t>Create a 0/3 blue Crab creature token. Investigate. (Create a Clue token. It's an artifact with "{2}, Sacrifice this token: Draw a card.") / Crie uma ficha de criatura Caranguejo azul 0/3. Investigue. (Crie uma ficha de artefato Pista incolor com "{2}, sacrifique este artefato: Compre um card".)</t>
        </is>
      </c>
      <c r="E2262" s="11" t="inlineStr">
        <is>
          <t>{U}</t>
        </is>
      </c>
      <c r="F2262" s="11" t="inlineStr">
        <is>
          <t>Azul</t>
        </is>
      </c>
      <c r="G2262" s="8" t="n">
        <v>0.15</v>
      </c>
      <c r="H2262" s="11" t="inlineStr">
        <is>
          <t>Modern Horizons 2 (MH2)</t>
        </is>
      </c>
      <c r="I2262" s="11" t="inlineStr">
        <is>
          <t>Não</t>
        </is>
      </c>
      <c r="J2262" s="11" t="n">
        <v>2021</v>
      </c>
      <c r="L2262" s="11" t="n">
        <v>1</v>
      </c>
      <c r="M2262" s="8">
        <f>L2262*G2262</f>
        <v/>
      </c>
      <c r="P2262" s="9" t="n"/>
    </row>
    <row r="2263">
      <c r="A2263" s="11" t="inlineStr">
        <is>
          <t>Hard-Won Jitte</t>
        </is>
      </c>
      <c r="B2263" s="11" t="inlineStr">
        <is>
          <t>Artifact — Equipment</t>
        </is>
      </c>
      <c r="C2263" s="11" t="inlineStr">
        <is>
          <t>Uncommon / Incomum</t>
        </is>
      </c>
      <c r="D2263" s="11" t="inlineStr">
        <is>
          <t>Equipped creature has double strike. Equip {2} ({2}: Attach to target creature you control. Equip only as a sorcery.)</t>
        </is>
      </c>
      <c r="E2263" s="11" t="inlineStr">
        <is>
          <t>{1}{R}</t>
        </is>
      </c>
      <c r="F2263" s="11" t="inlineStr">
        <is>
          <t>Vermelho</t>
        </is>
      </c>
      <c r="G2263" s="8" t="n">
        <v>0.15</v>
      </c>
      <c r="H2263" s="11" t="inlineStr">
        <is>
          <t>Teenage Mutant Ninja Turtles (TMT)</t>
        </is>
      </c>
      <c r="I2263" s="11" t="inlineStr">
        <is>
          <t>Não</t>
        </is>
      </c>
      <c r="J2263" s="11" t="n">
        <v>2026</v>
      </c>
      <c r="L2263" s="11" t="n">
        <v>1</v>
      </c>
      <c r="M2263" s="8">
        <f>L2263*G2263</f>
        <v/>
      </c>
      <c r="P2263" s="9" t="n"/>
    </row>
    <row r="2264">
      <c r="A2264" s="11" t="inlineStr">
        <is>
          <t>Hardened Escort</t>
        </is>
      </c>
      <c r="B2264" s="11" t="inlineStr">
        <is>
          <t>Creature — Human Soldier</t>
        </is>
      </c>
      <c r="C2264" s="11" t="inlineStr">
        <is>
          <t>Common / Comum</t>
        </is>
      </c>
      <c r="D2264" s="11" t="inlineStr">
        <is>
          <t>Whenever this creature attacks, another target creature you control gets +1/+0 and gains indestructible until end of turn. (Damage and effects that say "destroy" don't destroy it.)</t>
        </is>
      </c>
      <c r="E2264" s="11" t="inlineStr">
        <is>
          <t>{2}{W}</t>
        </is>
      </c>
      <c r="F2264" s="11" t="inlineStr">
        <is>
          <t>Branco</t>
        </is>
      </c>
      <c r="G2264" s="8" t="n">
        <v>0.05</v>
      </c>
      <c r="H2264" s="11" t="inlineStr">
        <is>
          <t>Duskmourn: House of Horror (DSK)</t>
        </is>
      </c>
      <c r="I2264" s="11" t="inlineStr">
        <is>
          <t>Não</t>
        </is>
      </c>
      <c r="J2264" s="11" t="n">
        <v>2024</v>
      </c>
      <c r="K2264" s="10" t="n">
        <v>46114</v>
      </c>
      <c r="L2264" s="11" t="n">
        <v>1</v>
      </c>
      <c r="M2264" s="8">
        <f>L2264*G2264</f>
        <v/>
      </c>
      <c r="P2264" s="9" t="n"/>
    </row>
    <row r="2265">
      <c r="A2265" s="11" t="inlineStr">
        <is>
          <t>Hardy Veteran / Veterana Calejada</t>
        </is>
      </c>
      <c r="B2265" s="11" t="inlineStr">
        <is>
          <t>Creature — Human Warrior / Criatura — Humano Guerreiro</t>
        </is>
      </c>
      <c r="C2265" s="11" t="inlineStr">
        <is>
          <t>Common / Comum</t>
        </is>
      </c>
      <c r="D2265" s="11" t="inlineStr">
        <is>
          <t>During your turn, this creature gets +0/+2. / Enquanto for o seu turno, Veterana Calejada receberá +0/+2.</t>
        </is>
      </c>
      <c r="E2265" s="11" t="inlineStr">
        <is>
          <t>{1}{G}</t>
        </is>
      </c>
      <c r="F2265" s="11" t="inlineStr">
        <is>
          <t>Verde</t>
        </is>
      </c>
      <c r="G2265" s="8" t="n">
        <v>0.03</v>
      </c>
      <c r="H2265" s="11" t="inlineStr">
        <is>
          <t>Rivals of Ixalan (RIX)</t>
        </is>
      </c>
      <c r="I2265" s="11" t="inlineStr">
        <is>
          <t>Não</t>
        </is>
      </c>
      <c r="J2265" s="11" t="n">
        <v>2018</v>
      </c>
      <c r="K2265" s="10" t="n">
        <v>46055</v>
      </c>
      <c r="L2265" s="11" t="n">
        <v>1</v>
      </c>
      <c r="M2265" s="8">
        <f>L2265*G2265</f>
        <v/>
      </c>
      <c r="P2265" s="9" t="n"/>
    </row>
    <row r="2266">
      <c r="A2266" s="11" t="inlineStr">
        <is>
          <t>Harrier Strix / Estrige Saqueadora</t>
        </is>
      </c>
      <c r="B2266" s="11" t="inlineStr">
        <is>
          <t>Creature — Bird / Criatura — Ave</t>
        </is>
      </c>
      <c r="C2266" s="11" t="inlineStr">
        <is>
          <t>Common / Comum</t>
        </is>
      </c>
      <c r="D2266" s="11" t="inlineStr">
        <is>
          <t>Flying When this creature enters, tap target permanent. {2}{U}: Draw a card, then discard a card. / Voar Quando Estrige Saqueadora entrar no campo de batalha, vire a permanente alvo. {2}{U}: Compre um card e depois descarte um card.</t>
        </is>
      </c>
      <c r="E2266" s="11" t="inlineStr">
        <is>
          <t>{U}</t>
        </is>
      </c>
      <c r="F2266" s="11" t="inlineStr">
        <is>
          <t>Azul</t>
        </is>
      </c>
      <c r="G2266" s="8" t="n">
        <v>0.17</v>
      </c>
      <c r="H2266" s="11" t="inlineStr">
        <is>
          <t>Outlaws of Thunder Junction (OTJ)</t>
        </is>
      </c>
      <c r="I2266" s="11" t="inlineStr">
        <is>
          <t>Não</t>
        </is>
      </c>
      <c r="J2266" s="11" t="n">
        <v>2024</v>
      </c>
      <c r="K2266" s="10" t="n">
        <v>46023</v>
      </c>
      <c r="L2266" s="11" t="n">
        <v>2</v>
      </c>
      <c r="M2266" s="8">
        <f>L2266*G2266</f>
        <v/>
      </c>
      <c r="P2266" s="9" t="n"/>
    </row>
    <row r="2267">
      <c r="A2267" s="11" t="inlineStr">
        <is>
          <t>Harrow / Estorrar</t>
        </is>
      </c>
      <c r="B2267" s="11" t="inlineStr">
        <is>
          <t>Instant / Mágica Instantânea</t>
        </is>
      </c>
      <c r="C2267" s="11" t="inlineStr">
        <is>
          <t>Uncommon / Incomum</t>
        </is>
      </c>
      <c r="D2267" s="11" t="inlineStr">
        <is>
          <t>As an additional cost to cast this spell, sacrifice a land. Search your library for up to two basic land cards, put them onto the battlefield, then shuffle. / Como custo adicional para conjurar Estorrar, sacrifique um terreno. Procure até dois cards de terreno básico em seu grimório e coloque-os no campo de batalha. Depois, embaralhe seu grimório.</t>
        </is>
      </c>
      <c r="E2267" s="11" t="inlineStr">
        <is>
          <t>{2}{G}</t>
        </is>
      </c>
      <c r="F2267" s="11" t="inlineStr">
        <is>
          <t>Verde</t>
        </is>
      </c>
      <c r="G2267" s="8" t="n">
        <v>0.8</v>
      </c>
      <c r="H2267" s="11" t="inlineStr">
        <is>
          <t>Zendikar (ZEN)</t>
        </is>
      </c>
      <c r="I2267" s="11" t="inlineStr">
        <is>
          <t>Não</t>
        </is>
      </c>
      <c r="J2267" s="11" t="n">
        <v>2009</v>
      </c>
      <c r="L2267" s="11" t="n">
        <v>2</v>
      </c>
      <c r="M2267" s="8">
        <f>L2267*G2267</f>
        <v/>
      </c>
      <c r="N2267" s="11" t="inlineStr">
        <is>
          <t>Caixa</t>
        </is>
      </c>
      <c r="P2267" s="9" t="n"/>
    </row>
    <row r="2268">
      <c r="A2268" s="11" t="inlineStr">
        <is>
          <t>Harrowing Journey / Jornada Desgastante</t>
        </is>
      </c>
      <c r="B2268" s="11" t="inlineStr">
        <is>
          <t>Sorcery / Feitiço</t>
        </is>
      </c>
      <c r="C2268" s="11" t="inlineStr">
        <is>
          <t>Uncommon / Incomum</t>
        </is>
      </c>
      <c r="D2268" s="11" t="inlineStr">
        <is>
          <t>Target player draws three cards and loses 3 life. / O jogador alvo compra três cards e perde 3 pontos de vida.</t>
        </is>
      </c>
      <c r="E2268" s="11" t="inlineStr">
        <is>
          <t>{4}{B}</t>
        </is>
      </c>
      <c r="F2268" s="11" t="inlineStr">
        <is>
          <t>Preto</t>
        </is>
      </c>
      <c r="G2268" s="8" t="n">
        <v>0.06</v>
      </c>
      <c r="H2268" s="11" t="inlineStr">
        <is>
          <t>Dark Ascension (DKA)</t>
        </is>
      </c>
      <c r="I2268" s="11" t="inlineStr">
        <is>
          <t>Não</t>
        </is>
      </c>
      <c r="J2268" s="11" t="n">
        <v>2012</v>
      </c>
      <c r="L2268" s="11" t="n">
        <v>1</v>
      </c>
      <c r="M2268" s="8">
        <f>L2268*G2268</f>
        <v/>
      </c>
      <c r="P2268" s="9" t="n"/>
    </row>
    <row r="2269">
      <c r="A2269" s="11" t="inlineStr">
        <is>
          <t>Harsh Annotation / Anotação Ríspida</t>
        </is>
      </c>
      <c r="B2269" s="11" t="inlineStr">
        <is>
          <t>Mágica Instantânea</t>
        </is>
      </c>
      <c r="C2269" s="11" t="inlineStr">
        <is>
          <t>Incomum</t>
        </is>
      </c>
      <c r="D2269" s="11" t="inlineStr">
        <is>
          <t>Destrua a criatura alvo. Seu controlador cria uma ficha de criatura Tinteiro 1/1 branca e preta com voar.</t>
        </is>
      </c>
      <c r="E2269" s="11" t="inlineStr">
        <is>
          <t>1{W}</t>
        </is>
      </c>
      <c r="F2269" s="11" t="inlineStr">
        <is>
          <t>Branco</t>
        </is>
      </c>
      <c r="G2269" s="8" t="n">
        <v>0.28</v>
      </c>
      <c r="H2269" s="11" t="inlineStr">
        <is>
          <t>Strixhaven: School of Mages (SOS)</t>
        </is>
      </c>
      <c r="I2269" s="11" t="inlineStr">
        <is>
          <t>Não</t>
        </is>
      </c>
      <c r="J2269" s="11" t="n">
        <v>2026</v>
      </c>
      <c r="L2269" s="11" t="n">
        <v>1</v>
      </c>
      <c r="M2269" s="8">
        <f>L2269*G2269</f>
        <v/>
      </c>
      <c r="P2269" s="9" t="n"/>
    </row>
    <row r="2270">
      <c r="A2270" s="11" t="inlineStr">
        <is>
          <t>Harsh Sustenance / Sustento Árduo</t>
        </is>
      </c>
      <c r="B2270" s="11" t="inlineStr">
        <is>
          <t>Instant / Mágica Instantânea</t>
        </is>
      </c>
      <c r="C2270" s="11" t="inlineStr">
        <is>
          <t>Common / Comum</t>
        </is>
      </c>
      <c r="D2270" s="11"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2270" s="11" t="inlineStr">
        <is>
          <t>{1}{W}{B}</t>
        </is>
      </c>
      <c r="F2270" s="11" t="inlineStr">
        <is>
          <t>Preto, Branco</t>
        </is>
      </c>
      <c r="G2270" s="8" t="n">
        <v>0.09</v>
      </c>
      <c r="H2270" s="11" t="inlineStr">
        <is>
          <t>Fate Reforged (FRF)</t>
        </is>
      </c>
      <c r="I2270" s="11" t="inlineStr">
        <is>
          <t>Não</t>
        </is>
      </c>
      <c r="J2270" s="11" t="n">
        <v>2015</v>
      </c>
      <c r="L2270" s="11" t="n">
        <v>2</v>
      </c>
      <c r="M2270" s="8">
        <f>L2270*G2270</f>
        <v/>
      </c>
      <c r="P2270" s="9" t="n"/>
    </row>
    <row r="2271">
      <c r="A2271" s="11" t="inlineStr">
        <is>
          <t>Haru, Hidden Talent</t>
        </is>
      </c>
      <c r="B2271" s="11" t="inlineStr">
        <is>
          <t>Legendary Creature — Human Peasant Ally</t>
        </is>
      </c>
      <c r="C2271" s="11" t="inlineStr">
        <is>
          <t>Uncommon / Incomum</t>
        </is>
      </c>
      <c r="D2271" s="11" t="inlineStr">
        <is>
          <t>Whenever another Ally you control enters, earthbend 1. (Target land you control becomes a 0/0 creature with haste that's still a land. Put a +1/+1 counter on it. When it dies or is exiled, return it to the battlefield tapped.)</t>
        </is>
      </c>
      <c r="E2271" s="11" t="inlineStr">
        <is>
          <t>{1}{G}</t>
        </is>
      </c>
      <c r="F2271" s="11" t="inlineStr">
        <is>
          <t>Verde</t>
        </is>
      </c>
      <c r="G2271" s="8" t="n">
        <v>0.15</v>
      </c>
      <c r="H2271" s="11" t="inlineStr">
        <is>
          <t>Avatar: The Last Airbender (TLA)</t>
        </is>
      </c>
      <c r="I2271" s="11" t="inlineStr">
        <is>
          <t>Não</t>
        </is>
      </c>
      <c r="J2271" s="11" t="n">
        <v>2025</v>
      </c>
      <c r="K2271" s="10" t="n">
        <v>46023</v>
      </c>
      <c r="L2271" s="11" t="n">
        <v>1</v>
      </c>
      <c r="M2271" s="8">
        <f>L2271*G2271</f>
        <v/>
      </c>
      <c r="P2271" s="9" t="n"/>
    </row>
    <row r="2272">
      <c r="A2272" s="11" t="inlineStr">
        <is>
          <t>Harvest Hand / Mão da Colheita</t>
        </is>
      </c>
      <c r="B2272" s="11" t="inlineStr">
        <is>
          <t>Artifact Creature — Scarecrow / Criatura Artefato — Espantalho</t>
        </is>
      </c>
      <c r="C2272" s="11" t="inlineStr">
        <is>
          <t>Uncommon / Incomum</t>
        </is>
      </c>
      <c r="D2272" s="11" t="inlineStr">
        <is>
          <t>When this creature dies, return it to the battlefield transformed under your control. / Quando Mão da Colheita morrer, devolva-a ao campo de batalha transformada sob o seu controle.</t>
        </is>
      </c>
      <c r="E2272" s="11" t="inlineStr">
        <is>
          <t>{3}</t>
        </is>
      </c>
      <c r="F2272" s="11" t="inlineStr">
        <is>
          <t>Incolor</t>
        </is>
      </c>
      <c r="G2272" s="8" t="n">
        <v>0.05</v>
      </c>
      <c r="H2272" s="11" t="inlineStr">
        <is>
          <t>Shadows over Innistrad (SOI)</t>
        </is>
      </c>
      <c r="I2272" s="11" t="inlineStr">
        <is>
          <t>Não</t>
        </is>
      </c>
      <c r="J2272" s="11" t="n">
        <v>2016</v>
      </c>
      <c r="K2272" s="10" t="n">
        <v>46055</v>
      </c>
      <c r="L2272" s="11" t="n">
        <v>2</v>
      </c>
      <c r="M2272" s="8">
        <f>L2272*G2272</f>
        <v/>
      </c>
      <c r="P2272" s="9" t="n"/>
    </row>
    <row r="2273">
      <c r="A2273" s="11" t="inlineStr">
        <is>
          <t>Harvestguard Alseids / Alseídes da Colheita</t>
        </is>
      </c>
      <c r="B2273" s="11" t="inlineStr">
        <is>
          <t>Enchantment Creature — Nymph / Criatura Encantamento — Ninfa</t>
        </is>
      </c>
      <c r="C2273" s="11" t="inlineStr">
        <is>
          <t>Common / Comum</t>
        </is>
      </c>
      <c r="D2273" s="11"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273" s="11" t="inlineStr">
        <is>
          <t>{2}{W}</t>
        </is>
      </c>
      <c r="F2273" s="11" t="inlineStr">
        <is>
          <t>Branco</t>
        </is>
      </c>
      <c r="G2273" s="8" t="n">
        <v>0.03</v>
      </c>
      <c r="H2273" s="11" t="inlineStr">
        <is>
          <t>Journey into Nyx (JOU)</t>
        </is>
      </c>
      <c r="I2273" s="11" t="inlineStr">
        <is>
          <t>Não</t>
        </is>
      </c>
      <c r="J2273" s="11" t="n">
        <v>2014</v>
      </c>
      <c r="K2273" s="10" t="n">
        <v>46083</v>
      </c>
      <c r="L2273" s="11" t="n">
        <v>2</v>
      </c>
      <c r="M2273" s="8">
        <f>L2273*G2273</f>
        <v/>
      </c>
      <c r="P2273" s="9" t="n"/>
    </row>
    <row r="2274">
      <c r="A2274" s="11" t="inlineStr">
        <is>
          <t>Hasran Ogress</t>
        </is>
      </c>
      <c r="B2274" s="11" t="inlineStr">
        <is>
          <t>Creature — Ogre</t>
        </is>
      </c>
      <c r="C2274" s="11" t="inlineStr">
        <is>
          <t>Common / Comum</t>
        </is>
      </c>
      <c r="D2274" s="11" t="inlineStr">
        <is>
          <t>Whenever this creature attacks, it deals 3 damage to you unless you pay {2}.</t>
        </is>
      </c>
      <c r="E2274" s="11" t="inlineStr">
        <is>
          <t>{B}{B}</t>
        </is>
      </c>
      <c r="F2274" s="11" t="inlineStr">
        <is>
          <t>Preto</t>
        </is>
      </c>
      <c r="G2274" s="8" t="n">
        <v>0.05</v>
      </c>
      <c r="H2274" s="11" t="inlineStr">
        <is>
          <t>Chronicies</t>
        </is>
      </c>
      <c r="I2274" s="11" t="inlineStr">
        <is>
          <t>Não</t>
        </is>
      </c>
      <c r="J2274" s="11" t="n">
        <v>1995</v>
      </c>
      <c r="K2274" s="10" t="n">
        <v>46056</v>
      </c>
      <c r="L2274" s="11" t="n">
        <v>4</v>
      </c>
      <c r="M2274" s="8">
        <f>L2274*G2274</f>
        <v/>
      </c>
      <c r="P2274" s="9" t="n"/>
    </row>
    <row r="2275">
      <c r="A2275" s="11" t="inlineStr">
        <is>
          <t>Haste Magic / Magia de Ímpeto</t>
        </is>
      </c>
      <c r="B2275" s="11" t="inlineStr">
        <is>
          <t>Mágica Instantânea</t>
        </is>
      </c>
      <c r="C2275" s="11" t="inlineStr">
        <is>
          <t>Comum</t>
        </is>
      </c>
      <c r="D2275" s="11" t="inlineStr">
        <is>
          <t>A criatura alvo recebe +3/+1 e ganha ímpeto até o final do turno. Exile o card do topo de seu grimório. Você pode jogá-lo até a sua próxima etapa final.</t>
        </is>
      </c>
      <c r="E2275" s="11" t="inlineStr">
        <is>
          <t>1R</t>
        </is>
      </c>
      <c r="F2275" s="11" t="inlineStr">
        <is>
          <t>Vermelho</t>
        </is>
      </c>
      <c r="G2275" s="8" t="n">
        <v>0.14</v>
      </c>
      <c r="H2275" s="11" t="inlineStr">
        <is>
          <t>Final Fantasy</t>
        </is>
      </c>
      <c r="I2275" s="11" t="inlineStr">
        <is>
          <t>Não</t>
        </is>
      </c>
      <c r="J2275" s="11" t="n">
        <v>2025</v>
      </c>
      <c r="L2275" s="11" t="n">
        <v>6</v>
      </c>
      <c r="M2275" s="8">
        <f>L2275*G2275</f>
        <v/>
      </c>
      <c r="P2275" s="9" t="n"/>
    </row>
    <row r="2276">
      <c r="A2276" s="11" t="inlineStr">
        <is>
          <t>Haunted Angel / Anjo Assombrado</t>
        </is>
      </c>
      <c r="B2276" s="11" t="inlineStr">
        <is>
          <t>Creature — Angel / Criatura — Anjo</t>
        </is>
      </c>
      <c r="C2276" s="11" t="inlineStr">
        <is>
          <t>Rare / Rara</t>
        </is>
      </c>
      <c r="D2276" s="11"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2276" s="11" t="inlineStr">
        <is>
          <t>{2}{W}</t>
        </is>
      </c>
      <c r="F2276" s="11" t="inlineStr">
        <is>
          <t>Branco</t>
        </is>
      </c>
      <c r="G2276" s="8" t="n">
        <v>0.35</v>
      </c>
      <c r="H2276" s="11" t="inlineStr">
        <is>
          <t>Apocalypse (APC)</t>
        </is>
      </c>
      <c r="I2276" s="11" t="inlineStr">
        <is>
          <t>Não</t>
        </is>
      </c>
      <c r="J2276" s="11" t="n">
        <v>2001</v>
      </c>
      <c r="K2276" s="10" t="n">
        <v>46084</v>
      </c>
      <c r="L2276" s="11" t="n">
        <v>1</v>
      </c>
      <c r="M2276" s="8">
        <f>L2276*G2276</f>
        <v/>
      </c>
      <c r="P2276" s="9" t="n"/>
    </row>
    <row r="2277">
      <c r="A2277" s="11" t="inlineStr">
        <is>
          <t>Haunted Fengraf / Cemitério Pantanoso Assombrado</t>
        </is>
      </c>
      <c r="B2277" s="11" t="inlineStr">
        <is>
          <t>Land / Terreno</t>
        </is>
      </c>
      <c r="C2277" s="11" t="inlineStr">
        <is>
          <t>Common / Comum</t>
        </is>
      </c>
      <c r="D2277" s="11"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2277" s="11" t="inlineStr">
        <is>
          <t>Incolor</t>
        </is>
      </c>
      <c r="G2277" s="8" t="n">
        <v>0.18</v>
      </c>
      <c r="H2277" s="11" t="inlineStr">
        <is>
          <t>Dark Ascension (DKA)</t>
        </is>
      </c>
      <c r="I2277" s="11" t="inlineStr">
        <is>
          <t>Não</t>
        </is>
      </c>
      <c r="J2277" s="11" t="n">
        <v>2012</v>
      </c>
      <c r="L2277" s="11" t="n">
        <v>2</v>
      </c>
      <c r="M2277" s="8">
        <f>L2277*G2277</f>
        <v/>
      </c>
      <c r="P2277" s="9" t="n"/>
    </row>
    <row r="2278">
      <c r="A2278" s="11" t="inlineStr">
        <is>
          <t>Haunting Apparition / Visonha Macabra</t>
        </is>
      </c>
      <c r="B2278" s="11" t="inlineStr">
        <is>
          <t>Creature — Spirit</t>
        </is>
      </c>
      <c r="C2278" s="11" t="inlineStr">
        <is>
          <t>Uncommon / Incomum</t>
        </is>
      </c>
      <c r="D2278" s="11" t="inlineStr">
        <is>
          <t>Flying As this creature enters, choose an opponent. Haunting Apparition's power is equal to 1 plus the number of green creature cards in the chosen player's graveyard.</t>
        </is>
      </c>
      <c r="E2278" s="11" t="inlineStr">
        <is>
          <t>{1}{U}{B}</t>
        </is>
      </c>
      <c r="F2278" s="11" t="inlineStr">
        <is>
          <t>Preto, Azul</t>
        </is>
      </c>
      <c r="G2278" s="8" t="n">
        <v>0.15</v>
      </c>
      <c r="H2278" s="11" t="inlineStr">
        <is>
          <t>Mirage (MIR)</t>
        </is>
      </c>
      <c r="I2278" s="11" t="inlineStr">
        <is>
          <t>Não</t>
        </is>
      </c>
      <c r="J2278" s="11" t="n">
        <v>1996</v>
      </c>
      <c r="K2278" s="11" t="inlineStr">
        <is>
          <t>1+*/2</t>
        </is>
      </c>
      <c r="L2278" s="11" t="n">
        <v>1</v>
      </c>
      <c r="M2278" s="8">
        <f>L2278*G2278</f>
        <v/>
      </c>
      <c r="P2278" s="9" t="n"/>
    </row>
    <row r="2279">
      <c r="A2279" s="11" t="inlineStr">
        <is>
          <t>Haunting Hymn / Hino Assombrado</t>
        </is>
      </c>
      <c r="B2279" s="11" t="inlineStr">
        <is>
          <t>Instant / Mágica Instantânea</t>
        </is>
      </c>
      <c r="C2279" s="11" t="inlineStr">
        <is>
          <t>Uncommon / Incomum</t>
        </is>
      </c>
      <c r="D2279" s="11" t="inlineStr">
        <is>
          <t>Target player discards two cards. If you cast this spell during your main phase, that player discards four cards instead. / O jogador alvo descarta dois cards. Se você jogou este card durante sua fase principal, em vez disso, aquele jogador descarta quatro cards.</t>
        </is>
      </c>
      <c r="E2279" s="11" t="inlineStr">
        <is>
          <t>{4}{B}{B}</t>
        </is>
      </c>
      <c r="F2279" s="11" t="inlineStr">
        <is>
          <t>Preto</t>
        </is>
      </c>
      <c r="G2279" s="8" t="n">
        <v>0.03</v>
      </c>
      <c r="H2279" s="11" t="inlineStr">
        <is>
          <t>Time Spiral (TSP)</t>
        </is>
      </c>
      <c r="I2279" s="11" t="inlineStr">
        <is>
          <t>Não</t>
        </is>
      </c>
      <c r="J2279" s="11" t="n">
        <v>2006</v>
      </c>
      <c r="L2279" s="11" t="n">
        <v>1</v>
      </c>
      <c r="M2279" s="8">
        <f>L2279*G2279</f>
        <v/>
      </c>
      <c r="P2279" s="9" t="n"/>
    </row>
    <row r="2280">
      <c r="A2280" s="11" t="inlineStr">
        <is>
          <t>Havenwood Wurm / Vorme de Havenwood</t>
        </is>
      </c>
      <c r="B2280" s="11" t="inlineStr">
        <is>
          <t>Creature — Wurm / Criatura — Vorme</t>
        </is>
      </c>
      <c r="C2280" s="11" t="inlineStr">
        <is>
          <t>Common / Comum</t>
        </is>
      </c>
      <c r="D2280" s="11" t="inlineStr">
        <is>
          <t>Flash (You may cast this spell any time you could cast an instant.) Trample / Lampejo (Você poderá jogar esta mágica a qualquer momento em que puder jogar uma mágica instantânea.) Atropelar</t>
        </is>
      </c>
      <c r="E2280" s="11" t="inlineStr">
        <is>
          <t>{6}{G}</t>
        </is>
      </c>
      <c r="F2280" s="11" t="inlineStr">
        <is>
          <t>Verde</t>
        </is>
      </c>
      <c r="G2280" s="8" t="n">
        <v>0.02</v>
      </c>
      <c r="H2280" s="11" t="inlineStr">
        <is>
          <t>Time Spiral (TSP)</t>
        </is>
      </c>
      <c r="I2280" s="11" t="inlineStr">
        <is>
          <t>Não</t>
        </is>
      </c>
      <c r="J2280" s="11" t="n">
        <v>2006</v>
      </c>
      <c r="K2280" s="10" t="n">
        <v>46178</v>
      </c>
      <c r="L2280" s="11" t="n">
        <v>1</v>
      </c>
      <c r="M2280" s="8">
        <f>L2280*G2280</f>
        <v/>
      </c>
      <c r="P2280" s="9" t="n"/>
    </row>
    <row r="2281">
      <c r="A2281" s="11" t="inlineStr">
        <is>
          <t>Havoc Jester / Bufão da Destruição</t>
        </is>
      </c>
      <c r="B2281" s="11" t="inlineStr">
        <is>
          <t>Creature — Devil / Criatura — Diabo</t>
        </is>
      </c>
      <c r="C2281" s="11" t="inlineStr">
        <is>
          <t>Uncommon / Incomum</t>
        </is>
      </c>
      <c r="D2281" s="11" t="inlineStr">
        <is>
          <t>Whenever you sacrifice a permanent, this creature deals 1 damage to any target. / Toda vez que você sacrifica uma permanente, Bufão da Destruição causa 1 ponto de dano a qualquer alvo.</t>
        </is>
      </c>
      <c r="E2281" s="11" t="inlineStr">
        <is>
          <t>{4}{R}</t>
        </is>
      </c>
      <c r="F2281" s="11" t="inlineStr">
        <is>
          <t>Vermelho</t>
        </is>
      </c>
      <c r="G2281" s="8" t="n">
        <v>0.19</v>
      </c>
      <c r="H2281" s="11" t="inlineStr">
        <is>
          <t>Commander Masters (CMM)</t>
        </is>
      </c>
      <c r="I2281" s="11" t="inlineStr">
        <is>
          <t>Não</t>
        </is>
      </c>
      <c r="J2281" s="11" t="n">
        <v>2023</v>
      </c>
      <c r="K2281" s="10" t="n">
        <v>46147</v>
      </c>
      <c r="L2281" s="11" t="n">
        <v>1</v>
      </c>
      <c r="M2281" s="8">
        <f>L2281*G2281</f>
        <v/>
      </c>
      <c r="P2281" s="9" t="n"/>
    </row>
    <row r="2282">
      <c r="A2282" s="11" t="inlineStr">
        <is>
          <t>Hawkeye, Clint Barton</t>
        </is>
      </c>
      <c r="B2282" s="11" t="inlineStr">
        <is>
          <t>Legendary Creature — Human Archer Hero</t>
        </is>
      </c>
      <c r="C2282" s="11" t="inlineStr">
        <is>
          <t>Uncommon / Incomum</t>
        </is>
      </c>
      <c r="D2282" s="11" t="inlineStr">
        <is>
          <t>Vigilance (Attacking doesn't cause this creature to tap.)</t>
        </is>
      </c>
      <c r="E2282" s="11" t="inlineStr">
        <is>
          <t>{3}{W}</t>
        </is>
      </c>
      <c r="F2282" s="11" t="inlineStr">
        <is>
          <t>Branco</t>
        </is>
      </c>
      <c r="G2282" s="8" t="n">
        <v>1</v>
      </c>
      <c r="H2282" s="11" t="inlineStr">
        <is>
          <t>Marvel Super Heroes Commander (MSC)</t>
        </is>
      </c>
      <c r="I2282" s="11" t="inlineStr">
        <is>
          <t>Não</t>
        </is>
      </c>
      <c r="J2282" s="11" t="n">
        <v>2026</v>
      </c>
      <c r="K2282" s="10" t="n">
        <v>46145</v>
      </c>
      <c r="L2282" s="11" t="n">
        <v>2</v>
      </c>
      <c r="M2282" s="8">
        <f>L2282*G2282</f>
        <v/>
      </c>
      <c r="P2282" s="9" t="n"/>
    </row>
    <row r="2283">
      <c r="A2283" s="11" t="inlineStr">
        <is>
          <t>Hawkeye's Shot</t>
        </is>
      </c>
      <c r="B2283" s="11" t="inlineStr">
        <is>
          <t>Sorcery</t>
        </is>
      </c>
      <c r="C2283" s="11" t="inlineStr">
        <is>
          <t>Common / Comum</t>
        </is>
      </c>
      <c r="D2283" s="11" t="inlineStr">
        <is>
          <t>This spell costs {2} less to cast if it targets a tapped creature. Exile target creature.</t>
        </is>
      </c>
      <c r="E2283" s="11" t="inlineStr">
        <is>
          <t>{4}{W}</t>
        </is>
      </c>
      <c r="F2283" s="11" t="inlineStr">
        <is>
          <t>Branco</t>
        </is>
      </c>
      <c r="G2283" s="8" t="n">
        <v>0.9</v>
      </c>
      <c r="H2283" s="11" t="inlineStr">
        <is>
          <t>Marvel Super Heroes Commander (MSC)</t>
        </is>
      </c>
      <c r="I2283" s="11" t="inlineStr">
        <is>
          <t>Não</t>
        </is>
      </c>
      <c r="J2283" s="11" t="n">
        <v>2026</v>
      </c>
      <c r="L2283" s="11" t="n">
        <v>1</v>
      </c>
      <c r="M2283" s="8">
        <f>L2283*G2283</f>
        <v/>
      </c>
      <c r="P2283" s="9" t="n"/>
    </row>
    <row r="2284">
      <c r="A2284" s="11" t="inlineStr">
        <is>
          <t>Hazduhr the Abbot</t>
        </is>
      </c>
      <c r="B2284" s="11" t="inlineStr">
        <is>
          <t>Criatura Lendária / Summon Legend</t>
        </is>
      </c>
      <c r="C2284" s="11" t="inlineStr">
        <is>
          <t>Rara / Rare</t>
        </is>
      </c>
      <c r="D2284" s="11" t="inlineStr">
        <is>
          <t>{X}, {T}: Redirect to Hazduhr the Abbot X damage dealt to any white creature you control.</t>
        </is>
      </c>
      <c r="E2284" s="11" t="inlineStr">
        <is>
          <t>{3}{W}{W}</t>
        </is>
      </c>
      <c r="F2284" s="11" t="inlineStr">
        <is>
          <t>Branco</t>
        </is>
      </c>
      <c r="G2284" s="8" t="n">
        <v>2.48</v>
      </c>
      <c r="H2284" s="11" t="inlineStr">
        <is>
          <t>Legends (LEG)</t>
        </is>
      </c>
      <c r="I2284" s="11" t="inlineStr">
        <is>
          <t>Não</t>
        </is>
      </c>
      <c r="J2284" s="11" t="n">
        <v>1995</v>
      </c>
      <c r="K2284" s="10" t="n">
        <v>46144</v>
      </c>
      <c r="L2284" s="11" t="n">
        <v>1</v>
      </c>
      <c r="M2284" s="8">
        <f>L2284*G2284</f>
        <v/>
      </c>
      <c r="N2284" s="11" t="inlineStr">
        <is>
          <t>Pasta</t>
        </is>
      </c>
      <c r="P2284" s="9" t="n"/>
    </row>
    <row r="2285">
      <c r="A2285" s="11" t="inlineStr">
        <is>
          <t>Haze of Pollen / Bruma de Pólen</t>
        </is>
      </c>
      <c r="B2285" s="11" t="inlineStr">
        <is>
          <t>Instant / Mágica Instantânea</t>
        </is>
      </c>
      <c r="C2285" s="11" t="inlineStr">
        <is>
          <t>Common / Comum</t>
        </is>
      </c>
      <c r="D2285" s="11" t="inlineStr">
        <is>
          <t>Prevent all combat damage that would be dealt this turn. Cycling {3} ({3}, Discard this card: Draw a card.) / Previna todo o dano de combate que seria causado neste turno. Reciclar {3} ({3}, Descarte este card: Compre um card.)</t>
        </is>
      </c>
      <c r="E2285" s="11" t="inlineStr">
        <is>
          <t>{1}{G}</t>
        </is>
      </c>
      <c r="F2285" s="11" t="inlineStr">
        <is>
          <t>Verde</t>
        </is>
      </c>
      <c r="G2285" s="8" t="n">
        <v>0.06</v>
      </c>
      <c r="H2285" s="11" t="inlineStr">
        <is>
          <t>Amonkhet (AKH)</t>
        </is>
      </c>
      <c r="I2285" s="11" t="inlineStr">
        <is>
          <t>Não</t>
        </is>
      </c>
      <c r="J2285" s="11" t="n">
        <v>2017</v>
      </c>
      <c r="L2285" s="11" t="n">
        <v>1</v>
      </c>
      <c r="M2285" s="8">
        <f>L2285*G2285</f>
        <v/>
      </c>
      <c r="P2285" s="9" t="n"/>
    </row>
    <row r="2286">
      <c r="A2286" s="11" t="inlineStr">
        <is>
          <t>Head of the Homestead</t>
        </is>
      </c>
      <c r="B2286" s="11" t="inlineStr">
        <is>
          <t>Creature — Rabbit Citizen</t>
        </is>
      </c>
      <c r="C2286" s="11" t="inlineStr">
        <is>
          <t>Common</t>
        </is>
      </c>
      <c r="D2286" s="11" t="inlineStr">
        <is>
          <t>When Head of the Homestead enters, create two 1/1 white Rabbit creature tokens.</t>
        </is>
      </c>
      <c r="E2286" s="11" t="inlineStr">
        <is>
          <t>{3}{G}{W}</t>
        </is>
      </c>
      <c r="F2286" s="11" t="inlineStr">
        <is>
          <t>Verde/Branco</t>
        </is>
      </c>
      <c r="G2286" s="8" t="n">
        <v>0.1</v>
      </c>
      <c r="H2286" s="8" t="inlineStr">
        <is>
          <t>Bloomburrow (BLB)</t>
        </is>
      </c>
      <c r="I2286" s="11" t="inlineStr">
        <is>
          <t>Não</t>
        </is>
      </c>
      <c r="J2286" s="11" t="n">
        <v>2024</v>
      </c>
      <c r="K2286" s="10" t="n">
        <v>46056</v>
      </c>
      <c r="L2286" s="11" t="n">
        <v>1</v>
      </c>
      <c r="M2286" s="8">
        <f>L2286*G2286</f>
        <v/>
      </c>
      <c r="P2286" s="9" t="n"/>
    </row>
    <row r="2287">
      <c r="A2287" s="11" t="inlineStr">
        <is>
          <t>Headless Skaab / Skaab Sem Cabeça</t>
        </is>
      </c>
      <c r="B2287" s="11" t="inlineStr">
        <is>
          <t>Creature — Zombie Warrior / Criatura — Zumbi Guerreiro</t>
        </is>
      </c>
      <c r="C2287" s="11" t="inlineStr">
        <is>
          <t>Common / Comum</t>
        </is>
      </c>
      <c r="D2287" s="11"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2287" s="11" t="inlineStr">
        <is>
          <t>{2}{U}</t>
        </is>
      </c>
      <c r="F2287" s="11" t="inlineStr">
        <is>
          <t>Azul</t>
        </is>
      </c>
      <c r="G2287" s="8" t="n">
        <v>0.07000000000000001</v>
      </c>
      <c r="H2287" s="11" t="inlineStr">
        <is>
          <t>Dark Ascension (DKA)</t>
        </is>
      </c>
      <c r="I2287" s="11" t="inlineStr">
        <is>
          <t>Não</t>
        </is>
      </c>
      <c r="J2287" s="11" t="n">
        <v>2012</v>
      </c>
      <c r="K2287" s="10" t="n">
        <v>46176</v>
      </c>
      <c r="L2287" s="11" t="n">
        <v>2</v>
      </c>
      <c r="M2287" s="8">
        <f>L2287*G2287</f>
        <v/>
      </c>
      <c r="P2287" s="9" t="n"/>
    </row>
    <row r="2288">
      <c r="A2288" s="11" t="inlineStr">
        <is>
          <t>Headless Specter / Espectro Sem Cabeça</t>
        </is>
      </c>
      <c r="B2288" s="11" t="inlineStr">
        <is>
          <t>Creature — Specter / Criatura — Espectro</t>
        </is>
      </c>
      <c r="C2288" s="11" t="inlineStr">
        <is>
          <t>Common / Comum</t>
        </is>
      </c>
      <c r="D2288" s="11" t="inlineStr">
        <is>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is>
      </c>
      <c r="E2288" s="11" t="inlineStr">
        <is>
          <t>{1}{B}{B}</t>
        </is>
      </c>
      <c r="F2288" s="11" t="inlineStr">
        <is>
          <t>Preto</t>
        </is>
      </c>
      <c r="G2288" s="8" t="n">
        <v>0.04</v>
      </c>
      <c r="H2288" s="11" t="inlineStr">
        <is>
          <t>Modern Horizons (MH1)</t>
        </is>
      </c>
      <c r="I2288" s="11" t="inlineStr">
        <is>
          <t>Não</t>
        </is>
      </c>
      <c r="J2288" s="11" t="n">
        <v>2019</v>
      </c>
      <c r="K2288" s="10" t="n">
        <v>46055</v>
      </c>
      <c r="L2288" s="11" t="n">
        <v>1</v>
      </c>
      <c r="M2288" s="8">
        <f>L2288*G2288</f>
        <v/>
      </c>
      <c r="P2288" s="9" t="n"/>
    </row>
    <row r="2289">
      <c r="A2289" s="11" t="inlineStr">
        <is>
          <t>Heal</t>
        </is>
      </c>
      <c r="B2289" s="11" t="inlineStr">
        <is>
          <t>Mágica Instantânea / Instant</t>
        </is>
      </c>
      <c r="C2289" s="11" t="inlineStr">
        <is>
          <t>Comum / Common</t>
        </is>
      </c>
      <c r="D2289" s="11" t="inlineStr">
        <is>
          <t>Prevent 1 damage to any creature or player. Draw a card at the beginning of the next turn's upkeep.</t>
        </is>
      </c>
      <c r="E2289" s="11" t="inlineStr">
        <is>
          <t>{W}</t>
        </is>
      </c>
      <c r="F2289" s="11" t="inlineStr">
        <is>
          <t>Branco</t>
        </is>
      </c>
      <c r="G2289" s="8" t="n">
        <v>0.09</v>
      </c>
      <c r="H2289" s="11" t="inlineStr">
        <is>
          <t>Ice Age (ICE)</t>
        </is>
      </c>
      <c r="I2289" s="11" t="inlineStr">
        <is>
          <t>Não</t>
        </is>
      </c>
      <c r="J2289" s="11" t="n">
        <v>1995</v>
      </c>
      <c r="L2289" s="11" t="n">
        <v>1</v>
      </c>
      <c r="M2289" s="8">
        <f>L2289*G2289</f>
        <v/>
      </c>
      <c r="P2289" s="9" t="n"/>
    </row>
    <row r="2290">
      <c r="A2290" s="11" t="inlineStr">
        <is>
          <t>Healer's Hawk / Falcão do Curandeiro</t>
        </is>
      </c>
      <c r="B2290" s="11" t="inlineStr">
        <is>
          <t>Creature — Bird / Criatura — Ave</t>
        </is>
      </c>
      <c r="C2290" s="11" t="inlineStr">
        <is>
          <t>Common / Comum</t>
        </is>
      </c>
      <c r="D2290" s="11" t="inlineStr">
        <is>
          <t>Flying Lifelink (Damage dealt by this creature also causes you to gain that much life.) / Voar, vínculo com a vida</t>
        </is>
      </c>
      <c r="E2290" s="11" t="inlineStr">
        <is>
          <t>{W}</t>
        </is>
      </c>
      <c r="F2290" s="11" t="inlineStr">
        <is>
          <t>Branco</t>
        </is>
      </c>
      <c r="G2290" s="8" t="n">
        <v>0.13</v>
      </c>
      <c r="H2290" s="11" t="inlineStr">
        <is>
          <t>Foundations (FDN)</t>
        </is>
      </c>
      <c r="I2290" s="11" t="inlineStr">
        <is>
          <t>Não</t>
        </is>
      </c>
      <c r="J2290" s="11" t="n">
        <v>2024</v>
      </c>
      <c r="K2290" s="10" t="n">
        <v>46023</v>
      </c>
      <c r="L2290" s="11" t="n">
        <v>3</v>
      </c>
      <c r="M2290" s="8">
        <f>L2290*G2290</f>
        <v/>
      </c>
      <c r="P2290" s="9" t="n"/>
    </row>
    <row r="2291">
      <c r="A2291" s="11" t="inlineStr">
        <is>
          <t>Healing Hands / Mãos Curativas</t>
        </is>
      </c>
      <c r="B2291" s="11" t="inlineStr">
        <is>
          <t>Sorcery / Feitiço</t>
        </is>
      </c>
      <c r="C2291" s="11" t="inlineStr">
        <is>
          <t>Common / Comum</t>
        </is>
      </c>
      <c r="D2291" s="11" t="inlineStr">
        <is>
          <t>Target player gains 4 life. Draw a card. / O jogador alvo ganha 4 pontos de vida.Compre um card.</t>
        </is>
      </c>
      <c r="E2291" s="11" t="inlineStr">
        <is>
          <t>{2}{W}</t>
        </is>
      </c>
      <c r="F2291" s="11" t="inlineStr">
        <is>
          <t>Branco</t>
        </is>
      </c>
      <c r="G2291" s="8" t="n">
        <v>0.06</v>
      </c>
      <c r="H2291" s="11" t="inlineStr">
        <is>
          <t>Magic Origins (ORI)</t>
        </is>
      </c>
      <c r="I2291" s="11" t="inlineStr">
        <is>
          <t>Não</t>
        </is>
      </c>
      <c r="J2291" s="11" t="n">
        <v>2015</v>
      </c>
      <c r="L2291" s="11" t="n">
        <v>6</v>
      </c>
      <c r="M2291" s="8">
        <f>L2291*G2291</f>
        <v/>
      </c>
      <c r="P2291" s="9" t="n"/>
    </row>
    <row r="2292">
      <c r="A2292" s="11" t="inlineStr">
        <is>
          <t>Healing Salve</t>
        </is>
      </c>
      <c r="B2292" s="11" t="inlineStr">
        <is>
          <t>Mágica Instantânea / Instant</t>
        </is>
      </c>
      <c r="C2292" s="11" t="inlineStr">
        <is>
          <t>Comum / Common</t>
        </is>
      </c>
      <c r="D2292" s="11" t="inlineStr">
        <is>
          <t>Target player gains 3 life, or prevent up to 3 damage to any creature or player.</t>
        </is>
      </c>
      <c r="E2292" s="11" t="inlineStr">
        <is>
          <t>{W}</t>
        </is>
      </c>
      <c r="F2292" s="11" t="inlineStr">
        <is>
          <t>Branco</t>
        </is>
      </c>
      <c r="G2292" s="8" t="n">
        <v>0.05</v>
      </c>
      <c r="H2292" s="11" t="inlineStr">
        <is>
          <t>Mirage (MIR)</t>
        </is>
      </c>
      <c r="I2292" s="11" t="inlineStr">
        <is>
          <t>Não</t>
        </is>
      </c>
      <c r="J2292" s="11" t="n">
        <v>1996</v>
      </c>
      <c r="L2292" s="11" t="n">
        <v>1</v>
      </c>
      <c r="M2292" s="8">
        <f>L2292*G2292</f>
        <v/>
      </c>
      <c r="P2292" s="9" t="n"/>
    </row>
    <row r="2293">
      <c r="A2293" s="11" t="inlineStr">
        <is>
          <t>Heartfire / Fogo Interior</t>
        </is>
      </c>
      <c r="B2293" s="11" t="inlineStr">
        <is>
          <t>Instant / Mágica Instantânea</t>
        </is>
      </c>
      <c r="C2293" s="11" t="inlineStr">
        <is>
          <t>Common / Comum</t>
        </is>
      </c>
      <c r="D2293" s="11"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2293" s="11" t="inlineStr">
        <is>
          <t>{1}{R}</t>
        </is>
      </c>
      <c r="F2293" s="11" t="inlineStr">
        <is>
          <t>Vermelho</t>
        </is>
      </c>
      <c r="G2293" s="8" t="n">
        <v>0.06</v>
      </c>
      <c r="H2293" s="11" t="inlineStr">
        <is>
          <t>War of the Spark (WAR)</t>
        </is>
      </c>
      <c r="I2293" s="11" t="inlineStr">
        <is>
          <t>Não</t>
        </is>
      </c>
      <c r="J2293" s="11" t="n">
        <v>2019</v>
      </c>
      <c r="L2293" s="11" t="n">
        <v>1</v>
      </c>
      <c r="M2293" s="8">
        <f>L2293*G2293</f>
        <v/>
      </c>
      <c r="P2293" s="9" t="n"/>
    </row>
    <row r="2294">
      <c r="A2294" s="11" t="inlineStr">
        <is>
          <t>Heavy Infantry / Infantaria Pesada</t>
        </is>
      </c>
      <c r="B2294" s="11" t="inlineStr">
        <is>
          <t>Creature — Human Soldier / Criatura — Humano Soldado</t>
        </is>
      </c>
      <c r="C2294" s="11" t="inlineStr">
        <is>
          <t>Common / Comum</t>
        </is>
      </c>
      <c r="D2294" s="11" t="inlineStr">
        <is>
          <t>When this creature enters, tap target creature an opponent controls. / Quando Infantaria Pesada entrar no campo de batalha, vire a criatura alvo que um oponente controla.</t>
        </is>
      </c>
      <c r="E2294" s="11" t="inlineStr">
        <is>
          <t>{4}{W}</t>
        </is>
      </c>
      <c r="F2294" s="11" t="inlineStr">
        <is>
          <t>Branco</t>
        </is>
      </c>
      <c r="G2294" s="8" t="n">
        <v>0.04</v>
      </c>
      <c r="H2294" s="11" t="inlineStr">
        <is>
          <t>Magic Origins (ORI)</t>
        </is>
      </c>
      <c r="I2294" s="11" t="inlineStr">
        <is>
          <t>Não</t>
        </is>
      </c>
      <c r="J2294" s="11" t="n">
        <v>2015</v>
      </c>
      <c r="K2294" s="10" t="n">
        <v>46115</v>
      </c>
      <c r="L2294" s="11" t="n">
        <v>7</v>
      </c>
      <c r="M2294" s="8">
        <f>L2294*G2294</f>
        <v/>
      </c>
      <c r="P2294" s="9" t="n"/>
    </row>
    <row r="2295">
      <c r="A2295" s="11" t="inlineStr">
        <is>
          <t>Heavy Infantry / Infantaria Pesada</t>
        </is>
      </c>
      <c r="B2295" s="11" t="inlineStr">
        <is>
          <t>Creature — Human Soldier / Criatura — Humano Soldado</t>
        </is>
      </c>
      <c r="C2295" s="11" t="inlineStr">
        <is>
          <t>Common / Comum</t>
        </is>
      </c>
      <c r="D2295" s="11" t="inlineStr">
        <is>
          <t>When this creature enters, tap target creature an opponent controls. / Quando Infantaria Pesada entrar no campo de batalha, vire a criatura alvo que um oponente controla.</t>
        </is>
      </c>
      <c r="E2295" s="11" t="inlineStr">
        <is>
          <t>{4}{W}</t>
        </is>
      </c>
      <c r="F2295" s="11" t="inlineStr">
        <is>
          <t>Branco</t>
        </is>
      </c>
      <c r="G2295" s="8" t="n">
        <v>0.04</v>
      </c>
      <c r="H2295" s="11" t="inlineStr">
        <is>
          <t>Magic Origins (ORI)</t>
        </is>
      </c>
      <c r="I2295" s="11" t="inlineStr">
        <is>
          <t>Não</t>
        </is>
      </c>
      <c r="J2295" s="11" t="n">
        <v>2015</v>
      </c>
      <c r="K2295" s="10" t="n">
        <v>46115</v>
      </c>
      <c r="L2295" s="11" t="n">
        <v>1</v>
      </c>
      <c r="M2295" s="8">
        <f>L2295*G2295</f>
        <v/>
      </c>
      <c r="P2295" s="9" t="n"/>
    </row>
    <row r="2296">
      <c r="A2296" s="11" t="inlineStr">
        <is>
          <t>Hecteyes</t>
        </is>
      </c>
      <c r="B2296" s="11" t="inlineStr">
        <is>
          <t>Creature — Ooze Horror</t>
        </is>
      </c>
      <c r="C2296" s="11" t="inlineStr">
        <is>
          <t>Comum</t>
        </is>
      </c>
      <c r="D2296" s="11" t="inlineStr">
        <is>
          <t>When this creature enters, each opponent discards a card.</t>
        </is>
      </c>
      <c r="E2296" s="11" t="inlineStr">
        <is>
          <t>1B</t>
        </is>
      </c>
      <c r="F2296" s="11" t="inlineStr">
        <is>
          <t>Preta</t>
        </is>
      </c>
      <c r="G2296" s="8" t="n">
        <v>0.1</v>
      </c>
      <c r="H2296" s="11" t="inlineStr">
        <is>
          <t>Final Fantasy (FFII)</t>
        </is>
      </c>
      <c r="I2296" s="11" t="inlineStr">
        <is>
          <t>Não</t>
        </is>
      </c>
      <c r="J2296" s="11" t="n">
        <v>2025</v>
      </c>
      <c r="K2296" s="10" t="n">
        <v>46023</v>
      </c>
      <c r="L2296" s="11" t="n">
        <v>6</v>
      </c>
      <c r="M2296" s="8">
        <f>L2296*G2296</f>
        <v/>
      </c>
      <c r="P2296" s="9" t="n"/>
    </row>
    <row r="2297">
      <c r="A2297" s="11" t="inlineStr">
        <is>
          <t>Hecteyes</t>
        </is>
      </c>
      <c r="B2297" s="11" t="inlineStr">
        <is>
          <t>Creature — Ooze Horror</t>
        </is>
      </c>
      <c r="C2297" s="11" t="inlineStr">
        <is>
          <t>Comum</t>
        </is>
      </c>
      <c r="D2297" s="11" t="inlineStr">
        <is>
          <t>When this creature enters, each opponent discards a card.</t>
        </is>
      </c>
      <c r="E2297" s="11" t="inlineStr">
        <is>
          <t>1B</t>
        </is>
      </c>
      <c r="F2297" s="11" t="inlineStr">
        <is>
          <t>Preta</t>
        </is>
      </c>
      <c r="G2297" s="8" t="n">
        <v>0.1</v>
      </c>
      <c r="H2297" s="11" t="inlineStr">
        <is>
          <t>Final Fantasy (FFII)</t>
        </is>
      </c>
      <c r="I2297" s="11" t="inlineStr">
        <is>
          <t>Sim</t>
        </is>
      </c>
      <c r="J2297" s="11" t="n">
        <v>2025</v>
      </c>
      <c r="K2297" s="10" t="n">
        <v>46023</v>
      </c>
      <c r="L2297" s="11" t="n">
        <v>11</v>
      </c>
      <c r="M2297" s="8">
        <f>L2297*G2297</f>
        <v/>
      </c>
      <c r="P2297" s="9" t="n"/>
    </row>
    <row r="2298">
      <c r="A2298" s="11" t="inlineStr">
        <is>
          <t>Hedron Blade / Lâmina de Edro</t>
        </is>
      </c>
      <c r="B2298" s="11" t="inlineStr">
        <is>
          <t>Artifact — Equipment / Artefato — Equipamento</t>
        </is>
      </c>
      <c r="C2298" s="11" t="inlineStr">
        <is>
          <t>Common / Comum</t>
        </is>
      </c>
      <c r="D2298" s="11" t="inlineStr">
        <is>
          <t>Equipped creature gets +1/+1. Whenever equipped creature becomes blocked by one or more colorless creatures, it gains deathtouch until end of turn. Equip {2}</t>
        </is>
      </c>
      <c r="E2298" s="11" t="inlineStr">
        <is>
          <t>{1}</t>
        </is>
      </c>
      <c r="F2298" s="11" t="inlineStr">
        <is>
          <t>Incolor</t>
        </is>
      </c>
      <c r="G2298" s="8" t="n">
        <v>0.09</v>
      </c>
      <c r="H2298" s="11" t="inlineStr">
        <is>
          <t>Battle for Zendikar (BFZ)</t>
        </is>
      </c>
      <c r="I2298" s="11" t="inlineStr">
        <is>
          <t>Não</t>
        </is>
      </c>
      <c r="J2298" s="11" t="n">
        <v>2015</v>
      </c>
      <c r="L2298" s="11" t="n">
        <v>1</v>
      </c>
      <c r="M2298" s="8">
        <f>L2298*G2298</f>
        <v/>
      </c>
      <c r="P2298" s="9" t="n"/>
    </row>
    <row r="2299">
      <c r="A2299" s="11" t="inlineStr">
        <is>
          <t>Hei Bai, Spirit of Balance</t>
        </is>
      </c>
      <c r="B2299" s="11" t="inlineStr">
        <is>
          <t>Legendary Creature — Bear Spirit</t>
        </is>
      </c>
      <c r="C2299" s="11" t="inlineStr">
        <is>
          <t>Uncommon / Incomum</t>
        </is>
      </c>
      <c r="D2299" s="11" t="inlineStr">
        <is>
          <t>Whenever Hei Bai enters or attacks, you may sacrifice another creature or artifact. If you do, put two +1/+1 counters on Hei Bai. When Hei Bai leaves the battlefield, put its counters on target creature you control.</t>
        </is>
      </c>
      <c r="E2299" s="11" t="inlineStr">
        <is>
          <t>{2}{W/B}{W/B}</t>
        </is>
      </c>
      <c r="F2299" s="11" t="inlineStr">
        <is>
          <t>Preto, Branco</t>
        </is>
      </c>
      <c r="G2299" s="8" t="n">
        <v>0.15</v>
      </c>
      <c r="H2299" s="11" t="inlineStr">
        <is>
          <t>Avatar: The Last Airbender (TLA)</t>
        </is>
      </c>
      <c r="I2299" s="11" t="inlineStr">
        <is>
          <t>Não</t>
        </is>
      </c>
      <c r="J2299" s="11" t="n">
        <v>2025</v>
      </c>
      <c r="K2299" s="10" t="n">
        <v>46084</v>
      </c>
      <c r="L2299" s="11" t="n">
        <v>1</v>
      </c>
      <c r="M2299" s="8">
        <f>L2299*G2299</f>
        <v/>
      </c>
      <c r="P2299" s="9" t="n"/>
    </row>
    <row r="2300">
      <c r="A2300" s="11" t="inlineStr">
        <is>
          <t>Heir of the Wilds / Herdeiro do Mundo Selvagem</t>
        </is>
      </c>
      <c r="B2300" s="11" t="inlineStr">
        <is>
          <t>Creature — Human Warrior / Criatura — Humano Guerreiro</t>
        </is>
      </c>
      <c r="C2300" s="11" t="inlineStr">
        <is>
          <t>Uncommon / Incomum</t>
        </is>
      </c>
      <c r="D2300" s="11" t="inlineStr">
        <is>
          <t>Deathtouch Ferocious — Whenever this creature attacks, if you control a creature with power 4 or greater, this creature gets +1/+1 until end of turn. / Toque mortífero Feroz — Toda vez que Herdeiro do Mundo Selvagem atacar, se você controlar uma criatura com poder igual ou superior a 4, Herdeiro do Mundo Selvagem ganhará +1/+1 até o final do turno.</t>
        </is>
      </c>
      <c r="E2300" s="11" t="inlineStr">
        <is>
          <t>{1}{G}</t>
        </is>
      </c>
      <c r="F2300" s="11" t="inlineStr">
        <is>
          <t>Verde</t>
        </is>
      </c>
      <c r="G2300" s="8" t="n">
        <v>0.09</v>
      </c>
      <c r="H2300" s="11" t="inlineStr">
        <is>
          <t>Khans of Tarkir (KTK)</t>
        </is>
      </c>
      <c r="I2300" s="11" t="inlineStr">
        <is>
          <t>Não</t>
        </is>
      </c>
      <c r="J2300" s="11" t="n">
        <v>2014</v>
      </c>
      <c r="K2300" s="10" t="n">
        <v>46055</v>
      </c>
      <c r="L2300" s="11" t="n">
        <v>1</v>
      </c>
      <c r="M2300" s="8">
        <f>L2300*G2300</f>
        <v/>
      </c>
      <c r="P2300" s="9" t="n"/>
    </row>
    <row r="2301">
      <c r="A2301" s="11" t="inlineStr">
        <is>
          <t>Heirloom Auntie</t>
        </is>
      </c>
      <c r="B2301" s="11" t="inlineStr">
        <is>
          <t>Creature — Goblin Warlock</t>
        </is>
      </c>
      <c r="C2301" s="11" t="inlineStr">
        <is>
          <t>Common</t>
        </is>
      </c>
      <c r="D2301" s="11" t="inlineStr">
        <is>
          <t>This creature enters with two -1/-1 counters on it. Whenever another creature you control dies, surveil 1, then remove a -1/-1 counter from this creature. (To surveil 1, look at the top card of your library. You may put it into your graveyard.)</t>
        </is>
      </c>
      <c r="E2301" s="11" t="inlineStr">
        <is>
          <t>{2}{B}</t>
        </is>
      </c>
      <c r="F2301" s="11" t="inlineStr">
        <is>
          <t>Preto</t>
        </is>
      </c>
      <c r="G2301" s="8" t="n">
        <v>0.1</v>
      </c>
      <c r="H2301" s="11" t="inlineStr">
        <is>
          <t>Lorwyn Eclipsed (ECL)</t>
        </is>
      </c>
      <c r="I2301" s="11" t="inlineStr">
        <is>
          <t>Não</t>
        </is>
      </c>
      <c r="J2301" s="11" t="n">
        <v>2026</v>
      </c>
      <c r="K2301" s="10" t="n">
        <v>46116</v>
      </c>
      <c r="L2301" s="11" t="n">
        <v>1</v>
      </c>
      <c r="M2301" s="8">
        <f>L2301*G2301</f>
        <v/>
      </c>
      <c r="P2301" s="9" t="n"/>
    </row>
    <row r="2302">
      <c r="A2302" s="11" t="inlineStr">
        <is>
          <t>Helix Pinnacle / Pináculo Espiral</t>
        </is>
      </c>
      <c r="B2302" s="11" t="inlineStr">
        <is>
          <t>Enchantment / Encantamento</t>
        </is>
      </c>
      <c r="C2302" s="11" t="inlineStr">
        <is>
          <t>Rare / Rara</t>
        </is>
      </c>
      <c r="D2302" s="11" t="inlineStr">
        <is>
          <t>Shroud (This enchantment can't be the target of spells or abilities.) {X}: Put X tower counters on this enchantment. At the beginning of your upkeep, if there are 100 or more tower counters on this enchantment, you win the game. / Manto {X}: Coloque X marcadores de torre em Pináculo Espiral. No início de sua manutenção, se houver 100 ou mais marcadores de torre em Pináculo Espiral, você vence o jogo.</t>
        </is>
      </c>
      <c r="E2302" s="11" t="inlineStr">
        <is>
          <t>{G}</t>
        </is>
      </c>
      <c r="F2302" s="11" t="inlineStr">
        <is>
          <t>Verde</t>
        </is>
      </c>
      <c r="G2302" s="8" t="n">
        <v>26.51</v>
      </c>
      <c r="H2302" s="11" t="inlineStr">
        <is>
          <t>Eventide (EVE)</t>
        </is>
      </c>
      <c r="I2302" s="11" t="inlineStr">
        <is>
          <t>Não</t>
        </is>
      </c>
      <c r="J2302" s="11" t="n">
        <v>2008</v>
      </c>
      <c r="L2302" s="11" t="n">
        <v>2</v>
      </c>
      <c r="M2302" s="8">
        <f>L2302*G2302</f>
        <v/>
      </c>
      <c r="N2302" s="11" t="inlineStr">
        <is>
          <t>Caixa</t>
        </is>
      </c>
      <c r="P2302" s="9" t="n"/>
    </row>
    <row r="2303">
      <c r="A2303" s="11" t="inlineStr">
        <is>
          <t>Hell's Thunder / Trovão do Inferno</t>
        </is>
      </c>
      <c r="B2303" s="11" t="inlineStr">
        <is>
          <t>Criatura — Elemental</t>
        </is>
      </c>
      <c r="C2303" s="11" t="inlineStr">
        <is>
          <t>Rara</t>
        </is>
      </c>
      <c r="D2303" s="11"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2303" s="11" t="inlineStr">
        <is>
          <t>1RR</t>
        </is>
      </c>
      <c r="F2303" s="11" t="inlineStr">
        <is>
          <t>Vermelho</t>
        </is>
      </c>
      <c r="G2303" s="8" t="n">
        <v>0.42</v>
      </c>
      <c r="H2303" s="11" t="inlineStr">
        <is>
          <t>Duel Decks: Speed vs. Cunning</t>
        </is>
      </c>
      <c r="I2303" s="11" t="inlineStr">
        <is>
          <t>Não</t>
        </is>
      </c>
      <c r="J2303" s="11" t="n">
        <v>2014</v>
      </c>
      <c r="K2303" s="10" t="n">
        <v>46116</v>
      </c>
      <c r="L2303" s="11" t="n">
        <v>1</v>
      </c>
      <c r="M2303" s="8">
        <f>L2303*G2303</f>
        <v/>
      </c>
      <c r="P2303" s="9" t="n"/>
    </row>
    <row r="2304">
      <c r="A2304" s="11" t="inlineStr">
        <is>
          <t>Hellraiser Goblin / Goblino Desordeiro</t>
        </is>
      </c>
      <c r="B2304" s="11" t="inlineStr">
        <is>
          <t>Criatura — Goblino Berserker</t>
        </is>
      </c>
      <c r="C2304" s="11" t="inlineStr">
        <is>
          <t>Incomum</t>
        </is>
      </c>
      <c r="D2304" s="11" t="inlineStr">
        <is>
          <t>As criaturas que você controla têm ímpeto e atacam a cada combate se estiverem aptas.</t>
        </is>
      </c>
      <c r="E2304" s="11" t="inlineStr">
        <is>
          <t>2R</t>
        </is>
      </c>
      <c r="F2304" s="11" t="inlineStr">
        <is>
          <t>Vermelho</t>
        </is>
      </c>
      <c r="G2304" s="8" t="n">
        <v>0.17</v>
      </c>
      <c r="H2304" s="11" t="inlineStr">
        <is>
          <t>Duel Decks: Speed vs. Cunning</t>
        </is>
      </c>
      <c r="I2304" s="11" t="inlineStr">
        <is>
          <t>Não</t>
        </is>
      </c>
      <c r="J2304" s="11" t="n">
        <v>2014</v>
      </c>
      <c r="K2304" s="10" t="n">
        <v>46055</v>
      </c>
      <c r="L2304" s="11" t="n">
        <v>1</v>
      </c>
      <c r="M2304" s="8">
        <f>L2304*G2304</f>
        <v/>
      </c>
      <c r="P2304" s="9" t="n"/>
    </row>
    <row r="2305">
      <c r="A2305" s="11" t="inlineStr">
        <is>
          <t>Helm of Chatzuk / Elmo de Chatzuk</t>
        </is>
      </c>
      <c r="B2305" s="11" t="inlineStr">
        <is>
          <t>Artifact</t>
        </is>
      </c>
      <c r="C2305" s="11" t="inlineStr">
        <is>
          <t>Rare / Rara</t>
        </is>
      </c>
      <c r="D2305" s="11" t="inlineStr">
        <is>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is>
      </c>
      <c r="E2305" s="11" t="inlineStr">
        <is>
          <t>{1}</t>
        </is>
      </c>
      <c r="F2305" s="11" t="inlineStr">
        <is>
          <t>Incolor</t>
        </is>
      </c>
      <c r="G2305" s="8" t="n">
        <v>0.63</v>
      </c>
      <c r="H2305" s="11" t="inlineStr">
        <is>
          <t>Fourth Edition</t>
        </is>
      </c>
      <c r="I2305" s="11" t="inlineStr">
        <is>
          <t>Não</t>
        </is>
      </c>
      <c r="J2305" s="11" t="n">
        <v>1995</v>
      </c>
      <c r="L2305" s="11" t="n">
        <v>1</v>
      </c>
      <c r="M2305" s="8">
        <f>L2305*G2305</f>
        <v/>
      </c>
      <c r="P2305" s="9" t="n"/>
    </row>
    <row r="2306">
      <c r="A2306" s="11" t="inlineStr">
        <is>
          <t>Helm of the Ghastlord / Elmo do Lorde Fantasmal</t>
        </is>
      </c>
      <c r="B2306" s="11" t="inlineStr">
        <is>
          <t>Enchantment — Aura / Encantamento — Aura</t>
        </is>
      </c>
      <c r="C2306" s="11" t="inlineStr">
        <is>
          <t>Common / Comum</t>
        </is>
      </c>
      <c r="D2306" s="11"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2306" s="11" t="inlineStr">
        <is>
          <t>{3}{U/B}</t>
        </is>
      </c>
      <c r="F2306" s="11" t="inlineStr">
        <is>
          <t>Preto, Azul</t>
        </is>
      </c>
      <c r="G2306" s="8" t="n">
        <v>16</v>
      </c>
      <c r="H2306" s="11" t="inlineStr">
        <is>
          <t>Shadowmoor (SHM)</t>
        </is>
      </c>
      <c r="I2306" s="11" t="inlineStr">
        <is>
          <t>Não</t>
        </is>
      </c>
      <c r="J2306" s="11" t="n">
        <v>2008</v>
      </c>
      <c r="L2306" s="11" t="n">
        <v>1</v>
      </c>
      <c r="M2306" s="8">
        <f>L2306*G2306</f>
        <v/>
      </c>
      <c r="P2306" s="9" t="n"/>
    </row>
    <row r="2307">
      <c r="A2307" s="11" t="inlineStr">
        <is>
          <t>Helpful Hunter</t>
        </is>
      </c>
      <c r="B2307" s="11" t="inlineStr">
        <is>
          <t>Creature — Cat</t>
        </is>
      </c>
      <c r="C2307" s="11" t="inlineStr">
        <is>
          <t>Common / Comum</t>
        </is>
      </c>
      <c r="D2307" s="11" t="inlineStr">
        <is>
          <t>When this creature enters, draw a card.</t>
        </is>
      </c>
      <c r="E2307" s="11" t="inlineStr">
        <is>
          <t>{1}{W}</t>
        </is>
      </c>
      <c r="F2307" s="11" t="inlineStr">
        <is>
          <t>Branco</t>
        </is>
      </c>
      <c r="G2307" s="8" t="n">
        <v>0.15</v>
      </c>
      <c r="H2307" s="11" t="inlineStr">
        <is>
          <t>Foundations (FDN)</t>
        </is>
      </c>
      <c r="I2307" s="11" t="inlineStr">
        <is>
          <t>Não</t>
        </is>
      </c>
      <c r="J2307" s="11" t="n">
        <v>2024</v>
      </c>
      <c r="K2307" s="10" t="n">
        <v>46023</v>
      </c>
      <c r="L2307" s="11" t="n">
        <v>3</v>
      </c>
      <c r="M2307" s="8">
        <f>L2307*G2307</f>
        <v/>
      </c>
      <c r="P2307" s="9" t="n"/>
    </row>
    <row r="2308">
      <c r="A2308" s="11" t="inlineStr">
        <is>
          <t>Hematite Talisman / Talismã de Hematita</t>
        </is>
      </c>
      <c r="B2308" s="11" t="inlineStr">
        <is>
          <t>Artifact / Artefato</t>
        </is>
      </c>
      <c r="C2308" s="11" t="inlineStr">
        <is>
          <t>Uncommon / Incomum</t>
        </is>
      </c>
      <c r="D2308" s="11"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2308" s="11" t="inlineStr">
        <is>
          <t>{2}</t>
        </is>
      </c>
      <c r="F2308" s="11" t="inlineStr">
        <is>
          <t>Incolor</t>
        </is>
      </c>
      <c r="G2308" s="8" t="n">
        <v>0.2</v>
      </c>
      <c r="H2308" s="11" t="inlineStr">
        <is>
          <t>Ice Age (ICE)</t>
        </is>
      </c>
      <c r="I2308" s="11" t="inlineStr">
        <is>
          <t>Não</t>
        </is>
      </c>
      <c r="J2308" s="11" t="n">
        <v>1995</v>
      </c>
      <c r="L2308" s="11" t="n">
        <v>1</v>
      </c>
      <c r="M2308" s="8">
        <f>L2308*G2308</f>
        <v/>
      </c>
      <c r="P2308" s="9" t="n"/>
    </row>
    <row r="2309">
      <c r="A2309" s="11" t="inlineStr">
        <is>
          <t>Henchbots</t>
        </is>
      </c>
      <c r="B2309" s="11" t="inlineStr">
        <is>
          <t>Artifact Creature — Robot</t>
        </is>
      </c>
      <c r="C2309" s="11" t="inlineStr">
        <is>
          <t>Uncommon / Incomum</t>
        </is>
      </c>
      <c r="D2309" s="11" t="inlineStr">
        <is>
          <t>When this creature enters, exile target tapped creature an opponent controls until this creature leaves the battlefield.</t>
        </is>
      </c>
      <c r="E2309" s="11" t="inlineStr">
        <is>
          <t>{4}</t>
        </is>
      </c>
      <c r="F2309" s="11" t="inlineStr">
        <is>
          <t>Incolor</t>
        </is>
      </c>
      <c r="G2309" s="8" t="n">
        <v>0.13</v>
      </c>
      <c r="H2309" s="11" t="inlineStr">
        <is>
          <t>Teenage Mutant Ninja Turtles (TMT)</t>
        </is>
      </c>
      <c r="I2309" s="11" t="inlineStr">
        <is>
          <t>Não</t>
        </is>
      </c>
      <c r="J2309" s="11" t="n">
        <v>2026</v>
      </c>
      <c r="K2309" s="10" t="n">
        <v>46083</v>
      </c>
      <c r="L2309" s="11" t="n">
        <v>2</v>
      </c>
      <c r="M2309" s="8">
        <f>L2309*G2309</f>
        <v/>
      </c>
      <c r="P2309" s="9" t="n"/>
    </row>
    <row r="2310">
      <c r="A2310" s="11" t="inlineStr">
        <is>
          <t>Herald of Kozilek / Arauto de Kozilek</t>
        </is>
      </c>
      <c r="B2310" s="11" t="inlineStr">
        <is>
          <t>Creature — Eldrazi Drone / Criatura — Eldrazi Zangão</t>
        </is>
      </c>
      <c r="C2310" s="11" t="inlineStr">
        <is>
          <t>Uncommon / Incomum</t>
        </is>
      </c>
      <c r="D2310" s="11" t="inlineStr">
        <is>
          <t>Devoid (This card has no color.) Colorless spells you cast cost {1} less to cast. / Desprovido (Este card não tem cor.)As mágicas incolores que você conjura custam {1} a menos para serem conjuradas.</t>
        </is>
      </c>
      <c r="E2310" s="11" t="inlineStr">
        <is>
          <t>{1}{U}{R}</t>
        </is>
      </c>
      <c r="F2310" s="11" t="inlineStr">
        <is>
          <t>Vermelho, Azul</t>
        </is>
      </c>
      <c r="G2310" s="8" t="n">
        <v>0.2</v>
      </c>
      <c r="H2310" s="11" t="inlineStr">
        <is>
          <t>Battle for Zendikar (BFZ)</t>
        </is>
      </c>
      <c r="I2310" s="11" t="inlineStr">
        <is>
          <t>Não</t>
        </is>
      </c>
      <c r="J2310" s="11" t="n">
        <v>2015</v>
      </c>
      <c r="K2310" s="10" t="n">
        <v>46114</v>
      </c>
      <c r="L2310" s="11" t="n">
        <v>1</v>
      </c>
      <c r="M2310" s="8">
        <f>L2310*G2310</f>
        <v/>
      </c>
      <c r="P2310" s="9" t="n"/>
    </row>
    <row r="2311">
      <c r="A2311" s="11" t="inlineStr">
        <is>
          <t>Herald of Kozilek / Arauto de Kozilek</t>
        </is>
      </c>
      <c r="B2311" s="11" t="inlineStr">
        <is>
          <t>Creature — Eldrazi Drone / Criatura — Eldrazi Zangão</t>
        </is>
      </c>
      <c r="C2311" s="11" t="inlineStr">
        <is>
          <t>Uncommon / Incomum</t>
        </is>
      </c>
      <c r="D2311" s="11" t="inlineStr">
        <is>
          <t>Devoid (This card has no color.) Colorless spells you cast cost {1} less to cast. / Desprovido (Este card não tem cor.)As mágicas incolores que você conjura custam {1} a menos para serem conjuradas.</t>
        </is>
      </c>
      <c r="E2311" s="11" t="inlineStr">
        <is>
          <t>{1}{U}{R}</t>
        </is>
      </c>
      <c r="F2311" s="11" t="inlineStr">
        <is>
          <t>Vermelho, Azul</t>
        </is>
      </c>
      <c r="G2311" s="8" t="n">
        <v>0.15</v>
      </c>
      <c r="H2311" s="11" t="inlineStr">
        <is>
          <t>Battle for Zendikar (BFZ)</t>
        </is>
      </c>
      <c r="I2311" s="11" t="inlineStr">
        <is>
          <t>Não</t>
        </is>
      </c>
      <c r="J2311" s="11" t="n">
        <v>2015</v>
      </c>
      <c r="K2311" s="10" t="n">
        <v>46114</v>
      </c>
      <c r="L2311" s="11" t="n">
        <v>1</v>
      </c>
      <c r="M2311" s="8">
        <f>L2311*G2311</f>
        <v/>
      </c>
      <c r="P2311" s="9" t="n"/>
    </row>
    <row r="2312">
      <c r="A2312" s="11" t="inlineStr">
        <is>
          <t>Herald of the Fair / Arauto da Feira</t>
        </is>
      </c>
      <c r="B2312" s="11" t="inlineStr">
        <is>
          <t>Creature — Human / Criatura — Humano</t>
        </is>
      </c>
      <c r="C2312" s="11" t="inlineStr">
        <is>
          <t>Common / Comum</t>
        </is>
      </c>
      <c r="D2312" s="11" t="inlineStr">
        <is>
          <t>When this creature enters, target creature you control gets +1/+1 until end of turn. / Quando Arauto da Feira entra no campo de batalha, a criatura alvo que você controla recebe +1/+1 até o final do turno.</t>
        </is>
      </c>
      <c r="E2312" s="11" t="inlineStr">
        <is>
          <t>{2}{W}</t>
        </is>
      </c>
      <c r="F2312" s="11" t="inlineStr">
        <is>
          <t>Branco</t>
        </is>
      </c>
      <c r="G2312" s="8" t="n">
        <v>0.03</v>
      </c>
      <c r="H2312" s="11" t="inlineStr">
        <is>
          <t>Kaladesh (KLD)</t>
        </is>
      </c>
      <c r="I2312" s="11" t="inlineStr">
        <is>
          <t>Não</t>
        </is>
      </c>
      <c r="J2312" s="11" t="n">
        <v>2016</v>
      </c>
      <c r="K2312" s="10" t="n">
        <v>46056</v>
      </c>
      <c r="L2312" s="11" t="n">
        <v>1</v>
      </c>
      <c r="M2312" s="8">
        <f>L2312*G2312</f>
        <v/>
      </c>
      <c r="P2312" s="9" t="n"/>
    </row>
    <row r="2313">
      <c r="A2313" s="11" t="inlineStr">
        <is>
          <t>Herbal Poultice / Emplastro de Ervas</t>
        </is>
      </c>
      <c r="B2313" s="11" t="inlineStr">
        <is>
          <t>Artifact / Artefato</t>
        </is>
      </c>
      <c r="C2313" s="11" t="inlineStr">
        <is>
          <t>Common / Comum</t>
        </is>
      </c>
      <c r="D2313" s="11" t="inlineStr">
        <is>
          <t>{3}, Sacrifice this artifact: Regenerate target creature. / {3}, Sacrifique Emplastro de Ervas: Regenere a criatura alvo.</t>
        </is>
      </c>
      <c r="E2313" s="11" t="inlineStr">
        <is>
          <t>{0}</t>
        </is>
      </c>
      <c r="F2313" s="11" t="inlineStr">
        <is>
          <t>Incolor</t>
        </is>
      </c>
      <c r="G2313" s="8" t="n">
        <v>0.25</v>
      </c>
      <c r="H2313" s="11" t="inlineStr">
        <is>
          <t>Lorwyn (LRW)</t>
        </is>
      </c>
      <c r="I2313" s="11" t="inlineStr">
        <is>
          <t>Não</t>
        </is>
      </c>
      <c r="J2313" s="11" t="n">
        <v>2007</v>
      </c>
      <c r="L2313" s="11" t="n">
        <v>1</v>
      </c>
      <c r="M2313" s="8">
        <f>L2313*G2313</f>
        <v/>
      </c>
      <c r="P2313" s="9" t="n"/>
    </row>
    <row r="2314">
      <c r="A2314" s="11" t="inlineStr">
        <is>
          <t>Herbology Instructor / Instrutor de Herbologia</t>
        </is>
      </c>
      <c r="B2314" s="11" t="inlineStr">
        <is>
          <t>Creature — Treefolk Druid / Criatura — Ent Druida</t>
        </is>
      </c>
      <c r="C2314" s="11" t="inlineStr">
        <is>
          <t>Uncommon / Incomum</t>
        </is>
      </c>
      <c r="D2314" s="11" t="inlineStr">
        <is>
          <t>When this creature enters, you gain 3 life. {6}{B/P}: Transform this creature. Activate only as a sorcery. ({B/P} can be paid with either {B} or 2 life.) / Quando Instrutor de Herbologia entra no campo de batalha, você ganha 3 pontos de vida. {6}{B/P}: Transforme Instrutor de Herbologia. Ative somente como um feitiço. ({B/P} pode ser pago com {B} ou 2 pontos de vida.)</t>
        </is>
      </c>
      <c r="E2314" s="11" t="inlineStr">
        <is>
          <t>{1}{G}</t>
        </is>
      </c>
      <c r="F2314" s="11" t="inlineStr">
        <is>
          <t>Preto, Verde</t>
        </is>
      </c>
      <c r="G2314" s="8" t="n">
        <v>0.07000000000000001</v>
      </c>
      <c r="H2314" s="11" t="inlineStr">
        <is>
          <t>March of the Machine (MOM)</t>
        </is>
      </c>
      <c r="I2314" s="11" t="inlineStr">
        <is>
          <t>Não</t>
        </is>
      </c>
      <c r="J2314" s="11" t="n">
        <v>2023</v>
      </c>
      <c r="K2314" s="10" t="n">
        <v>46082</v>
      </c>
      <c r="L2314" s="11" t="n">
        <v>1</v>
      </c>
      <c r="M2314" s="8">
        <f>L2314*G2314</f>
        <v/>
      </c>
      <c r="P2314" s="9" t="n"/>
    </row>
    <row r="2315">
      <c r="A2315" s="11" t="inlineStr">
        <is>
          <t>Hermitic Herbalist</t>
        </is>
      </c>
      <c r="B2315" s="11" t="inlineStr">
        <is>
          <t>Creature — Human Druid Ally</t>
        </is>
      </c>
      <c r="C2315" s="11" t="inlineStr">
        <is>
          <t>Uncommon / Incomum</t>
        </is>
      </c>
      <c r="D2315" s="11" t="inlineStr">
        <is>
          <t>{T}: Add one mana of any color. {T}: Add two mana in any combination of colors. Spend this mana only to cast Lesson spells.</t>
        </is>
      </c>
      <c r="E2315" s="11" t="inlineStr">
        <is>
          <t>{G}{U}</t>
        </is>
      </c>
      <c r="F2315" s="11" t="inlineStr">
        <is>
          <t>Verde, Azul</t>
        </is>
      </c>
      <c r="G2315" s="8" t="n">
        <v>0.24</v>
      </c>
      <c r="H2315" s="11" t="inlineStr">
        <is>
          <t>Avatar: The Last Airbender (TLA)</t>
        </is>
      </c>
      <c r="I2315" s="11" t="inlineStr">
        <is>
          <t>Não</t>
        </is>
      </c>
      <c r="J2315" s="11" t="n">
        <v>2025</v>
      </c>
      <c r="K2315" s="10" t="n">
        <v>46083</v>
      </c>
      <c r="L2315" s="11" t="n">
        <v>1</v>
      </c>
      <c r="M2315" s="8">
        <f>L2315*G2315</f>
        <v/>
      </c>
      <c r="P2315" s="9" t="n"/>
    </row>
    <row r="2316">
      <c r="A2316" s="11" t="inlineStr">
        <is>
          <t>Hero in Training</t>
        </is>
      </c>
      <c r="B2316" s="11" t="inlineStr">
        <is>
          <t>Creature — Human Hero</t>
        </is>
      </c>
      <c r="C2316" s="11" t="inlineStr">
        <is>
          <t>Common / Comum</t>
        </is>
      </c>
      <c r="D2316" s="11" t="inlineStr">
        <is>
          <t>When this creature enters, draw a card. If you control another Hero, you gain 2 life.</t>
        </is>
      </c>
      <c r="E2316" s="11" t="inlineStr">
        <is>
          <t>{2}{W}</t>
        </is>
      </c>
      <c r="F2316" s="11" t="inlineStr">
        <is>
          <t>Branco</t>
        </is>
      </c>
      <c r="G2316" s="8" t="n">
        <v>0.09</v>
      </c>
      <c r="H2316" s="11" t="inlineStr">
        <is>
          <t>Marvel Super Heroes (MSH)</t>
        </is>
      </c>
      <c r="I2316" s="11" t="inlineStr">
        <is>
          <t>Não</t>
        </is>
      </c>
      <c r="J2316" s="11" t="n">
        <v>2026</v>
      </c>
      <c r="K2316" s="10" t="n">
        <v>46055</v>
      </c>
      <c r="L2316" s="11" t="n">
        <v>3</v>
      </c>
      <c r="M2316" s="8">
        <f>L2316*G2316</f>
        <v/>
      </c>
      <c r="P2316" s="9" t="n"/>
    </row>
    <row r="2317">
      <c r="A2317" s="11" t="inlineStr">
        <is>
          <t>Hero of the Games / Herói dos Jogos</t>
        </is>
      </c>
      <c r="B2317" s="11" t="inlineStr">
        <is>
          <t>Creature — Human Soldier / Criatura — Humano Soldado</t>
        </is>
      </c>
      <c r="C2317" s="11" t="inlineStr">
        <is>
          <t>Common / Comum</t>
        </is>
      </c>
      <c r="D2317" s="11" t="inlineStr">
        <is>
          <t>Whenever you cast a spell that targets this creature, creatures you control get +1/+0 until end of turn. / Toda vez que você conjura uma mágica que tenha como alvo Herói dos Jogos, as criaturas que você controla recebem +1/+0 até o final do turno.</t>
        </is>
      </c>
      <c r="E2317" s="11" t="inlineStr">
        <is>
          <t>{2}{R}</t>
        </is>
      </c>
      <c r="F2317" s="11" t="inlineStr">
        <is>
          <t>Vermelho</t>
        </is>
      </c>
      <c r="G2317" s="8" t="n">
        <v>0.06</v>
      </c>
      <c r="H2317" s="11" t="inlineStr">
        <is>
          <t>Double Masters 2022 (2X2)</t>
        </is>
      </c>
      <c r="I2317" s="11" t="inlineStr">
        <is>
          <t>Não</t>
        </is>
      </c>
      <c r="J2317" s="11" t="n">
        <v>2022</v>
      </c>
      <c r="K2317" s="10" t="n">
        <v>46056</v>
      </c>
      <c r="L2317" s="11" t="n">
        <v>1</v>
      </c>
      <c r="M2317" s="8">
        <f>L2317*G2317</f>
        <v/>
      </c>
      <c r="P2317" s="9" t="n"/>
    </row>
    <row r="2318">
      <c r="A2318" s="11" t="inlineStr">
        <is>
          <t>Heroes' Bane / Perdição dos Heróis</t>
        </is>
      </c>
      <c r="B2318" s="11" t="inlineStr">
        <is>
          <t>Creature — Hydra / Criatura — Hidra</t>
        </is>
      </c>
      <c r="C2318" s="11" t="inlineStr">
        <is>
          <t>Rare / Rara</t>
        </is>
      </c>
      <c r="D2318" s="11"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2318" s="11" t="inlineStr">
        <is>
          <t>{3}{G}{G}</t>
        </is>
      </c>
      <c r="F2318" s="11" t="inlineStr">
        <is>
          <t>Verde</t>
        </is>
      </c>
      <c r="G2318" s="8" t="n">
        <v>0.38</v>
      </c>
      <c r="H2318" s="8" t="inlineStr">
        <is>
          <t>Journey into Nyx (JOU)</t>
        </is>
      </c>
      <c r="I2318" s="11" t="inlineStr">
        <is>
          <t>Não</t>
        </is>
      </c>
      <c r="J2318" s="11" t="n">
        <v>2014</v>
      </c>
      <c r="K2318" s="11" t="inlineStr">
        <is>
          <t>0/0</t>
        </is>
      </c>
      <c r="L2318" s="11" t="n">
        <v>1</v>
      </c>
      <c r="M2318" s="8">
        <f>L2318*G2318</f>
        <v/>
      </c>
      <c r="P2318" s="9" t="n"/>
    </row>
    <row r="2319">
      <c r="A2319" s="11" t="inlineStr">
        <is>
          <t>Heroína de Benália / Benalish Hero</t>
        </is>
      </c>
      <c r="B2319" s="11" t="inlineStr">
        <is>
          <t>Criatura — Heroína / Summon Hero</t>
        </is>
      </c>
      <c r="C2319" s="11" t="inlineStr">
        <is>
          <t>Comum / Common</t>
        </is>
      </c>
      <c r="D2319" s="11" t="inlineStr">
        <is>
          <t>Formar Bando / Banding</t>
        </is>
      </c>
      <c r="E2319" s="11" t="inlineStr">
        <is>
          <t>{W}</t>
        </is>
      </c>
      <c r="F2319" s="11" t="inlineStr">
        <is>
          <t>Branco</t>
        </is>
      </c>
      <c r="G2319" s="8" t="n">
        <v>0.05</v>
      </c>
      <c r="H2319" s="11" t="inlineStr">
        <is>
          <t>Quarta Edição</t>
        </is>
      </c>
      <c r="I2319" s="11" t="inlineStr">
        <is>
          <t>Não</t>
        </is>
      </c>
      <c r="J2319" s="11" t="n">
        <v>1995</v>
      </c>
      <c r="K2319" s="10" t="n">
        <v>46023</v>
      </c>
      <c r="L2319" s="11" t="n">
        <v>2</v>
      </c>
      <c r="M2319" s="8">
        <f>L2319*G2319</f>
        <v/>
      </c>
      <c r="P2319" s="9" t="n"/>
    </row>
    <row r="2320">
      <c r="A2320" s="11" t="inlineStr">
        <is>
          <t>Heroína de Benália / Benalish Hero</t>
        </is>
      </c>
      <c r="B2320" s="11" t="inlineStr">
        <is>
          <t>Criatura — Heroína / Summon Hero</t>
        </is>
      </c>
      <c r="C2320" s="11" t="inlineStr">
        <is>
          <t>Comum / Common</t>
        </is>
      </c>
      <c r="D2320" s="11" t="inlineStr">
        <is>
          <t>Formar Bando / Banding</t>
        </is>
      </c>
      <c r="E2320" s="11" t="inlineStr">
        <is>
          <t>{W}</t>
        </is>
      </c>
      <c r="F2320" s="11" t="inlineStr">
        <is>
          <t>Branco</t>
        </is>
      </c>
      <c r="G2320" s="8" t="n">
        <v>0.21</v>
      </c>
      <c r="H2320" s="11" t="inlineStr">
        <is>
          <t>Quarta Edição (BB)</t>
        </is>
      </c>
      <c r="I2320" s="11" t="inlineStr">
        <is>
          <t>Não</t>
        </is>
      </c>
      <c r="J2320" s="11" t="n">
        <v>1995</v>
      </c>
      <c r="K2320" s="10" t="n">
        <v>46023</v>
      </c>
      <c r="L2320" s="11" t="n">
        <v>3</v>
      </c>
      <c r="M2320" s="8">
        <f>L2320*G2320</f>
        <v/>
      </c>
      <c r="P2320" s="9" t="n"/>
    </row>
    <row r="2321">
      <c r="A2321" s="11" t="inlineStr">
        <is>
          <t>Heróis Colossais</t>
        </is>
      </c>
      <c r="B2321" s="11" t="inlineStr">
        <is>
          <t>Mágica Instantânea</t>
        </is>
      </c>
      <c r="C2321" s="11" t="inlineStr">
        <is>
          <t>Incomum</t>
        </is>
      </c>
      <c r="D2321" s="11" t="inlineStr">
        <is>
          <t>Esforço — Heróis Colossais custa 1G a mais para ser conjurado para cada alvo além do primeiro. Qualquer número de criaturas alvo recebe +2/+2 até o final do turno. Desvire aquelas criaturas.</t>
        </is>
      </c>
      <c r="E2321" s="11" t="inlineStr">
        <is>
          <t>2G</t>
        </is>
      </c>
      <c r="F2321" s="11" t="inlineStr">
        <is>
          <t>Verde</t>
        </is>
      </c>
      <c r="G2321" s="8" t="n">
        <v>0.02</v>
      </c>
      <c r="H2321" s="11" t="inlineStr">
        <is>
          <t>Journey into Nyx</t>
        </is>
      </c>
      <c r="I2321" s="11" t="inlineStr">
        <is>
          <t>Não</t>
        </is>
      </c>
      <c r="J2321" s="11" t="n">
        <v>2014</v>
      </c>
      <c r="L2321" s="11" t="n">
        <v>3</v>
      </c>
      <c r="M2321" s="8">
        <f>L2321*G2321</f>
        <v/>
      </c>
      <c r="P2321" s="9" t="n"/>
    </row>
    <row r="2322">
      <c r="A2322" s="11" t="inlineStr">
        <is>
          <t>Heron of Hope / Garça da Esperança</t>
        </is>
      </c>
      <c r="B2322" s="11" t="inlineStr">
        <is>
          <t>Creature — Bird / Criatura — Ave</t>
        </is>
      </c>
      <c r="C2322" s="11" t="inlineStr">
        <is>
          <t>Common / Comum</t>
        </is>
      </c>
      <c r="D2322" s="11" t="inlineStr">
        <is>
          <t>Flying If you would gain life, you gain that much life plus 1 instead. {1}{W}: This creature gains lifelink until end of turn. / Voar Se você ganharia pontos de vida, em vez disso, você ganha aquela quantidade de pontos de vida mais 1. {1}{W}: Garça da Esperança ganha vínculo com a vida até o final do turno.</t>
        </is>
      </c>
      <c r="E2322" s="11" t="inlineStr">
        <is>
          <t>{3}{W}</t>
        </is>
      </c>
      <c r="F2322" s="11" t="inlineStr">
        <is>
          <t>Branco</t>
        </is>
      </c>
      <c r="G2322" s="8" t="n">
        <v>0.09</v>
      </c>
      <c r="H2322" s="11" t="inlineStr">
        <is>
          <t>Innistrad: Crimson Vow (VOW)</t>
        </is>
      </c>
      <c r="I2322" s="11" t="inlineStr">
        <is>
          <t>Não</t>
        </is>
      </c>
      <c r="J2322" s="11" t="n">
        <v>2021</v>
      </c>
      <c r="K2322" s="10" t="n">
        <v>46083</v>
      </c>
      <c r="L2322" s="11" t="n">
        <v>1</v>
      </c>
      <c r="M2322" s="8">
        <f>L2322*G2322</f>
        <v/>
      </c>
      <c r="P2322" s="9" t="n"/>
    </row>
    <row r="2323">
      <c r="A2323" s="11" t="inlineStr">
        <is>
          <t>Hex / Feitiço Bruxaxento</t>
        </is>
      </c>
      <c r="B2323" s="11" t="inlineStr">
        <is>
          <t>Feitiço</t>
        </is>
      </c>
      <c r="C2323" s="11" t="inlineStr">
        <is>
          <t>Rara</t>
        </is>
      </c>
      <c r="D2323" s="11" t="inlineStr">
        <is>
          <t>Destrua seis criaturas alvo.</t>
        </is>
      </c>
      <c r="E2323" s="11" t="inlineStr">
        <is>
          <t>4{B}{B}</t>
        </is>
      </c>
      <c r="F2323" s="11" t="inlineStr">
        <is>
          <t>Preto</t>
        </is>
      </c>
      <c r="G2323" s="8" t="n">
        <v>4</v>
      </c>
      <c r="H2323" s="11" t="inlineStr">
        <is>
          <t>Marvel (MAR)</t>
        </is>
      </c>
      <c r="I2323" s="11" t="inlineStr">
        <is>
          <t>Não</t>
        </is>
      </c>
      <c r="J2323" s="11" t="n">
        <v>2025</v>
      </c>
      <c r="L2323" s="11" t="n">
        <v>1</v>
      </c>
      <c r="M2323" s="8">
        <f>L2323*G2323</f>
        <v/>
      </c>
      <c r="P2323" s="9" t="n"/>
    </row>
    <row r="2324">
      <c r="A2324" s="11" t="inlineStr">
        <is>
          <t>Hexgold Halberd / Alabarda de Hexouro</t>
        </is>
      </c>
      <c r="B2324" s="11" t="inlineStr">
        <is>
          <t>Artifact — Equipment / Artefato — Equipamento</t>
        </is>
      </c>
      <c r="C2324" s="11" t="inlineStr">
        <is>
          <t>Uncommon / Incomum</t>
        </is>
      </c>
      <c r="D2324" s="11" t="inlineStr">
        <is>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is>
      </c>
      <c r="E2324" s="11" t="inlineStr">
        <is>
          <t>{1}{R}</t>
        </is>
      </c>
      <c r="F2324" s="11" t="inlineStr">
        <is>
          <t>Vermelho</t>
        </is>
      </c>
      <c r="G2324" s="8" t="n">
        <v>0.1</v>
      </c>
      <c r="H2324" s="11" t="inlineStr">
        <is>
          <t>Phyrexia: All Will Be One (ONE)</t>
        </is>
      </c>
      <c r="I2324" s="11" t="inlineStr">
        <is>
          <t>Não</t>
        </is>
      </c>
      <c r="J2324" s="11" t="n">
        <v>2023</v>
      </c>
      <c r="L2324" s="11" t="n">
        <v>1</v>
      </c>
      <c r="M2324" s="8">
        <f>L2324*G2324</f>
        <v/>
      </c>
      <c r="P2324" s="9" t="n"/>
    </row>
    <row r="2325">
      <c r="A2325" s="11" t="inlineStr">
        <is>
          <t>High Priest of Penance / Alto Sacerdote de Penitência</t>
        </is>
      </c>
      <c r="B2325" s="11" t="inlineStr">
        <is>
          <t>Creature — Human Cleric / Criatura — Humano Clérigo</t>
        </is>
      </c>
      <c r="C2325" s="11" t="inlineStr">
        <is>
          <t>Rare / Rara</t>
        </is>
      </c>
      <c r="D2325" s="11" t="inlineStr">
        <is>
          <t>Whenever this creature is dealt damage, you may destroy target nonland permanent. / Toda vez que Alto Sacerdote de Penitência sofre dano, você pode destruir a permanente alvo que não seja um terreno.</t>
        </is>
      </c>
      <c r="E2325" s="11" t="inlineStr">
        <is>
          <t>{W}{B}</t>
        </is>
      </c>
      <c r="F2325" s="11" t="inlineStr">
        <is>
          <t>Preto, Branco</t>
        </is>
      </c>
      <c r="G2325" s="8" t="n">
        <v>0.25</v>
      </c>
      <c r="H2325" s="11" t="inlineStr">
        <is>
          <t>Gatecrash (GTC)</t>
        </is>
      </c>
      <c r="I2325" s="11" t="inlineStr">
        <is>
          <t>Não</t>
        </is>
      </c>
      <c r="J2325" s="11" t="n">
        <v>2013</v>
      </c>
      <c r="K2325" s="10" t="n">
        <v>46023</v>
      </c>
      <c r="L2325" s="11" t="n">
        <v>1</v>
      </c>
      <c r="M2325" s="8">
        <f>L2325*G2325</f>
        <v/>
      </c>
      <c r="P2325" s="9" t="n"/>
    </row>
    <row r="2326">
      <c r="A2326" s="11" t="inlineStr">
        <is>
          <t>High-Flying Ace</t>
        </is>
      </c>
      <c r="B2326" s="11" t="inlineStr">
        <is>
          <t>Creature — Bird Mutant</t>
        </is>
      </c>
      <c r="C2326" s="11" t="inlineStr">
        <is>
          <t>Common / Comum</t>
        </is>
      </c>
      <c r="D2326" s="11" t="inlineStr">
        <is>
          <t>Flying {3}{W}: Target creature without flying gains flying until end of turn. Activate only as a sorcery.</t>
        </is>
      </c>
      <c r="E2326" s="11" t="inlineStr">
        <is>
          <t>{2}{W}</t>
        </is>
      </c>
      <c r="F2326" s="11" t="inlineStr">
        <is>
          <t>Branco</t>
        </is>
      </c>
      <c r="G2326" s="8" t="n">
        <v>0.05</v>
      </c>
      <c r="H2326" s="11" t="inlineStr">
        <is>
          <t>Teenage Mutant Ninja Turtles (TMT)</t>
        </is>
      </c>
      <c r="I2326" s="11" t="inlineStr">
        <is>
          <t>Não</t>
        </is>
      </c>
      <c r="J2326" s="11" t="n">
        <v>2026</v>
      </c>
      <c r="K2326" s="10" t="n">
        <v>46083</v>
      </c>
      <c r="L2326" s="11" t="n">
        <v>7</v>
      </c>
      <c r="M2326" s="8">
        <f>L2326*G2326</f>
        <v/>
      </c>
      <c r="P2326" s="9" t="n"/>
    </row>
    <row r="2327">
      <c r="A2327" s="11" t="inlineStr">
        <is>
          <t>Highborn Ghoul / Carniçal Fidalgo</t>
        </is>
      </c>
      <c r="B2327" s="11" t="inlineStr">
        <is>
          <t>Creature — Zombie / Criatura — Zumbi</t>
        </is>
      </c>
      <c r="C2327" s="11" t="inlineStr">
        <is>
          <t>Common / Comum</t>
        </is>
      </c>
      <c r="D2327" s="11" t="inlineStr">
        <is>
          <t>Intimidate (This creature can't be blocked except by artifact creatures and/or creatures that share a color with it.) / Intimidar (Esta criatura só pode ser bloqueada por criaturas artefato e/ou criaturas que compartilhem uma cor com ela.)</t>
        </is>
      </c>
      <c r="E2327" s="11" t="inlineStr">
        <is>
          <t>{B}{B}</t>
        </is>
      </c>
      <c r="F2327" s="11" t="inlineStr">
        <is>
          <t>Preto</t>
        </is>
      </c>
      <c r="G2327" s="8" t="n">
        <v>0.07000000000000001</v>
      </c>
      <c r="H2327" s="11" t="inlineStr">
        <is>
          <t>Dark Ascension (DKA)</t>
        </is>
      </c>
      <c r="I2327" s="11" t="inlineStr">
        <is>
          <t>Não</t>
        </is>
      </c>
      <c r="J2327" s="11" t="n">
        <v>2012</v>
      </c>
      <c r="K2327" s="10" t="n">
        <v>46024</v>
      </c>
      <c r="L2327" s="11" t="n">
        <v>1</v>
      </c>
      <c r="M2327" s="8">
        <f>L2327*G2327</f>
        <v/>
      </c>
      <c r="P2327" s="9" t="n"/>
    </row>
    <row r="2328">
      <c r="A2328" s="11" t="inlineStr">
        <is>
          <t>Highland Berserker / Amoque Montanhês</t>
        </is>
      </c>
      <c r="B2328" s="11" t="inlineStr">
        <is>
          <t>Creature — Human Berserker Ally / Criatura — Humano Amoque Aliado</t>
        </is>
      </c>
      <c r="C2328" s="11" t="inlineStr">
        <is>
          <t>Common / Comum</t>
        </is>
      </c>
      <c r="D2328" s="11" t="inlineStr">
        <is>
          <t>Whenever this creature or another Ally you control enters, you may have Ally creatures you control gain first strike until end of turn. / Toda vez que Amoque Montanhês ou outro Aliado entra no campo de batalha sob o seu controle, você pode fazer com que as criaturas do tipo Aliado que você controla ganhem iniciativa até o final do turno.</t>
        </is>
      </c>
      <c r="E2328" s="11" t="inlineStr">
        <is>
          <t>{1}{R}</t>
        </is>
      </c>
      <c r="F2328" s="11" t="inlineStr">
        <is>
          <t>Vermelho</t>
        </is>
      </c>
      <c r="G2328" s="8" t="n">
        <v>0.09</v>
      </c>
      <c r="H2328" s="11" t="inlineStr">
        <is>
          <t>Zendikar (ZEN)</t>
        </is>
      </c>
      <c r="I2328" s="11" t="inlineStr">
        <is>
          <t>Não</t>
        </is>
      </c>
      <c r="J2328" s="11" t="n">
        <v>2009</v>
      </c>
      <c r="K2328" s="10" t="n">
        <v>46024</v>
      </c>
      <c r="L2328" s="11" t="n">
        <v>2</v>
      </c>
      <c r="M2328" s="8">
        <f>L2328*G2328</f>
        <v/>
      </c>
      <c r="P2328" s="9" t="n"/>
    </row>
    <row r="2329">
      <c r="A2329" s="11" t="inlineStr">
        <is>
          <t>Highland Game / Caça do Planalto</t>
        </is>
      </c>
      <c r="B2329" s="11" t="inlineStr">
        <is>
          <t>Creature — Elk / Criatura — Alce</t>
        </is>
      </c>
      <c r="C2329" s="11" t="inlineStr">
        <is>
          <t>Common / Comum</t>
        </is>
      </c>
      <c r="D2329" s="11" t="inlineStr">
        <is>
          <t>When this creature dies, you gain 2 life. / Quando Caça do Planalto morre, você ganha 2 pontos de vida.</t>
        </is>
      </c>
      <c r="E2329" s="11" t="inlineStr">
        <is>
          <t>{1}{G}</t>
        </is>
      </c>
      <c r="F2329" s="11" t="inlineStr">
        <is>
          <t>Verde</t>
        </is>
      </c>
      <c r="G2329" s="8" t="n">
        <v>0.05</v>
      </c>
      <c r="H2329" s="11" t="inlineStr">
        <is>
          <t>Khans of Tarkir (KTK)</t>
        </is>
      </c>
      <c r="I2329" s="11" t="inlineStr">
        <is>
          <t>Não</t>
        </is>
      </c>
      <c r="J2329" s="11" t="n">
        <v>2014</v>
      </c>
      <c r="K2329" s="10" t="n">
        <v>46024</v>
      </c>
      <c r="L2329" s="11" t="n">
        <v>2</v>
      </c>
      <c r="M2329" s="8">
        <f>L2329*G2329</f>
        <v/>
      </c>
      <c r="P2329" s="9" t="n"/>
    </row>
    <row r="2330">
      <c r="A2330" s="11" t="inlineStr">
        <is>
          <t>Highland Lake / Lago Montanhês</t>
        </is>
      </c>
      <c r="B2330" s="11" t="inlineStr">
        <is>
          <t>Land / Terreno</t>
        </is>
      </c>
      <c r="C2330" s="11" t="inlineStr">
        <is>
          <t>Uncommon / Incomum</t>
        </is>
      </c>
      <c r="D2330" s="11" t="inlineStr">
        <is>
          <t>This land enters tapped. {T}: Add {U} or {R}. / Lago Montanhês entra no campo de batalha virado. {T}: Adicione {U} ou {R}.</t>
        </is>
      </c>
      <c r="F2330" s="11" t="inlineStr">
        <is>
          <t>Vermelho, Azul</t>
        </is>
      </c>
      <c r="G2330" s="8" t="n">
        <v>0.18</v>
      </c>
      <c r="H2330" s="11" t="inlineStr">
        <is>
          <t>Shadows over Innistrad (SOI)</t>
        </is>
      </c>
      <c r="I2330" s="11" t="inlineStr">
        <is>
          <t>Não</t>
        </is>
      </c>
      <c r="J2330" s="11" t="n">
        <v>2016</v>
      </c>
      <c r="L2330" s="11" t="n">
        <v>1</v>
      </c>
      <c r="M2330" s="8">
        <f>L2330*G2330</f>
        <v/>
      </c>
      <c r="P2330" s="9" t="n"/>
    </row>
    <row r="2331">
      <c r="A2331" s="11" t="inlineStr">
        <is>
          <t>Highspire Artisan / Artesão dos Espigões</t>
        </is>
      </c>
      <c r="B2331" s="11" t="inlineStr">
        <is>
          <t>Creature — Elf Artificer / Criatura — Elfo Artesão</t>
        </is>
      </c>
      <c r="C2331" s="11" t="inlineStr">
        <is>
          <t>Common / Comum</t>
        </is>
      </c>
      <c r="D2331" s="11" t="inlineStr">
        <is>
          <t>Reach (This creature can block creatures with flying.) Fabricate 1 (When this creature enters, put a +1/+1 counter on it or create a 1/1 colorless Servo artifact creature token.) / Alcance (Esta criatura pode bloquear criaturas com voar.) Fabricar 1 (Quando esta criatura entrar no campo de batalha, coloque um marcador +1/+1 nela ou crie uma ficha de criatura artefato incolor 1/1 do tipo Servus.)</t>
        </is>
      </c>
      <c r="E2331" s="11" t="inlineStr">
        <is>
          <t>{2}{G}</t>
        </is>
      </c>
      <c r="F2331" s="11" t="inlineStr">
        <is>
          <t>Verde</t>
        </is>
      </c>
      <c r="G2331" s="8" t="n">
        <v>0.03</v>
      </c>
      <c r="H2331" s="11" t="inlineStr">
        <is>
          <t>Kaladesh (KLD)</t>
        </is>
      </c>
      <c r="I2331" s="11" t="inlineStr">
        <is>
          <t>Não</t>
        </is>
      </c>
      <c r="J2331" s="11" t="n">
        <v>2016</v>
      </c>
      <c r="K2331" s="11" t="inlineStr">
        <is>
          <t>0/3</t>
        </is>
      </c>
      <c r="L2331" s="11" t="n">
        <v>3</v>
      </c>
      <c r="M2331" s="8">
        <f>L2331*G2331</f>
        <v/>
      </c>
      <c r="P2331" s="9" t="n"/>
    </row>
    <row r="2332">
      <c r="A2332" s="11" t="inlineStr">
        <is>
          <t>Highspire Infusion / Infusão dos Espigões</t>
        </is>
      </c>
      <c r="B2332" s="11" t="inlineStr">
        <is>
          <t>Instant / Mágica Instantânea</t>
        </is>
      </c>
      <c r="C2332" s="11" t="inlineStr">
        <is>
          <t>Common / Comum</t>
        </is>
      </c>
      <c r="D2332" s="11" t="inlineStr">
        <is>
          <t>Target creature gets +3/+3 until end of turn. You get {E}{E} (two energy counters). / A criatura alvo recebe +3/+3 até o final do turno. Você recebe {E}{E} (dois marcadores de energia).</t>
        </is>
      </c>
      <c r="E2332" s="11" t="inlineStr">
        <is>
          <t>{1}{G}</t>
        </is>
      </c>
      <c r="F2332" s="11" t="inlineStr">
        <is>
          <t>Verde</t>
        </is>
      </c>
      <c r="G2332" s="8" t="n">
        <v>0.03</v>
      </c>
      <c r="H2332" s="11" t="inlineStr">
        <is>
          <t>Aether Revolt (AER)</t>
        </is>
      </c>
      <c r="I2332" s="11" t="inlineStr">
        <is>
          <t>Não</t>
        </is>
      </c>
      <c r="J2332" s="11" t="n">
        <v>2017</v>
      </c>
      <c r="L2332" s="11" t="n">
        <v>1</v>
      </c>
      <c r="M2332" s="8">
        <f>L2332*G2332</f>
        <v/>
      </c>
      <c r="P2332" s="9" t="n"/>
    </row>
    <row r="2333">
      <c r="A2333" s="11" t="inlineStr">
        <is>
          <t>Hightide Hermit / Eremita da Maré Alta</t>
        </is>
      </c>
      <c r="B2333" s="11" t="inlineStr">
        <is>
          <t>Creature — Crab / Criatura — Caranguejo</t>
        </is>
      </c>
      <c r="C2333" s="11" t="inlineStr">
        <is>
          <t>Common / Comum</t>
        </is>
      </c>
      <c r="D2333" s="11"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2333" s="11" t="inlineStr">
        <is>
          <t>{4}{U}</t>
        </is>
      </c>
      <c r="F2333" s="11" t="inlineStr">
        <is>
          <t>Azul</t>
        </is>
      </c>
      <c r="G2333" s="8" t="n">
        <v>0.03</v>
      </c>
      <c r="H2333" s="11" t="inlineStr">
        <is>
          <t>Kaladesh (KLD)</t>
        </is>
      </c>
      <c r="I2333" s="11" t="inlineStr">
        <is>
          <t>Não</t>
        </is>
      </c>
      <c r="J2333" s="11" t="n">
        <v>2016</v>
      </c>
      <c r="K2333" s="10" t="n">
        <v>46116</v>
      </c>
      <c r="L2333" s="11" t="n">
        <v>3</v>
      </c>
      <c r="M2333" s="8">
        <f>L2333*G2333</f>
        <v/>
      </c>
      <c r="P2333" s="9" t="n"/>
    </row>
    <row r="2334">
      <c r="A2334" s="11" t="inlineStr">
        <is>
          <t>Highway Robber / Saltimbancos</t>
        </is>
      </c>
      <c r="B2334" s="11" t="inlineStr">
        <is>
          <t>Creature — Human Mercenary / Criatura — Humano Mercenário</t>
        </is>
      </c>
      <c r="C2334" s="11" t="inlineStr">
        <is>
          <t>Common / Comum</t>
        </is>
      </c>
      <c r="D2334" s="11" t="inlineStr">
        <is>
          <t>When this creature enters, target opponent loses 2 life and you gain 2 life. / Quando Saltimbancos entra em jogo, você ganha 2 pontos de vida e o oponente alvo perde 2 pontos de vida.</t>
        </is>
      </c>
      <c r="E2334" s="11" t="inlineStr">
        <is>
          <t>{2}{B}{B}</t>
        </is>
      </c>
      <c r="F2334" s="11" t="inlineStr">
        <is>
          <t>Preto</t>
        </is>
      </c>
      <c r="G2334" s="8" t="n">
        <v>0.05</v>
      </c>
      <c r="H2334" s="11" t="inlineStr">
        <is>
          <t>Mercadian Masques (MMQ)</t>
        </is>
      </c>
      <c r="I2334" s="11" t="inlineStr">
        <is>
          <t>Não</t>
        </is>
      </c>
      <c r="J2334" s="11" t="n">
        <v>1999</v>
      </c>
      <c r="K2334" s="10" t="n">
        <v>46055</v>
      </c>
      <c r="L2334" s="11" t="n">
        <v>1</v>
      </c>
      <c r="M2334" s="8">
        <f>L2334*G2334</f>
        <v/>
      </c>
      <c r="P2334" s="9" t="n"/>
    </row>
    <row r="2335">
      <c r="A2335" s="11" t="inlineStr">
        <is>
          <t>Hill Giant / Gigante da Colina</t>
        </is>
      </c>
      <c r="B2335" s="11" t="inlineStr">
        <is>
          <t>Creature — Giant / Criatura — Gigante</t>
        </is>
      </c>
      <c r="C2335" s="11" t="inlineStr">
        <is>
          <t>Common / Comum</t>
        </is>
      </c>
      <c r="E2335" s="11" t="inlineStr">
        <is>
          <t>{3}{R}</t>
        </is>
      </c>
      <c r="F2335" s="11" t="inlineStr">
        <is>
          <t>Vermelho</t>
        </is>
      </c>
      <c r="G2335" s="8" t="n">
        <v>0.05</v>
      </c>
      <c r="H2335" s="11" t="inlineStr">
        <is>
          <t>Fourth Edition</t>
        </is>
      </c>
      <c r="I2335" s="11" t="inlineStr">
        <is>
          <t>Não</t>
        </is>
      </c>
      <c r="J2335" s="11" t="n">
        <v>1995</v>
      </c>
      <c r="K2335" s="10" t="n">
        <v>46055</v>
      </c>
      <c r="L2335" s="11" t="n">
        <v>2</v>
      </c>
      <c r="M2335" s="8">
        <f>L2335*G2335</f>
        <v/>
      </c>
      <c r="P2335" s="9" t="n"/>
    </row>
    <row r="2336">
      <c r="A2336" s="11" t="inlineStr">
        <is>
          <t>Hill Giant / Gigante da Colina</t>
        </is>
      </c>
      <c r="B2336" s="11" t="inlineStr">
        <is>
          <t>Creature — Giant / Criatura — Gigante</t>
        </is>
      </c>
      <c r="C2336" s="11" t="inlineStr">
        <is>
          <t>Common / Comum</t>
        </is>
      </c>
      <c r="E2336" s="11" t="inlineStr">
        <is>
          <t>{3}{R}</t>
        </is>
      </c>
      <c r="F2336" s="11" t="inlineStr">
        <is>
          <t>Vermelho</t>
        </is>
      </c>
      <c r="G2336" s="8" t="n">
        <v>0.08</v>
      </c>
      <c r="H2336" s="11" t="inlineStr">
        <is>
          <t>Fourth Edition (BB)</t>
        </is>
      </c>
      <c r="I2336" s="11" t="inlineStr">
        <is>
          <t>Não</t>
        </is>
      </c>
      <c r="J2336" s="11" t="n">
        <v>1995</v>
      </c>
      <c r="K2336" s="10" t="n">
        <v>46055</v>
      </c>
      <c r="L2336" s="11" t="n">
        <v>3</v>
      </c>
      <c r="M2336" s="8">
        <f>L2336*G2336</f>
        <v/>
      </c>
      <c r="P2336" s="9" t="n"/>
    </row>
    <row r="2337">
      <c r="A2337" s="11" t="inlineStr">
        <is>
          <t>Hill Giant / Gigante da Colina</t>
        </is>
      </c>
      <c r="B2337" s="11" t="inlineStr">
        <is>
          <t>Creature — Giant / Criatura — Gigante</t>
        </is>
      </c>
      <c r="C2337" s="11" t="inlineStr">
        <is>
          <t>Common / Comum</t>
        </is>
      </c>
      <c r="E2337" s="11" t="inlineStr">
        <is>
          <t>{3}{R}</t>
        </is>
      </c>
      <c r="F2337" s="11" t="inlineStr">
        <is>
          <t>Vermelho</t>
        </is>
      </c>
      <c r="G2337" s="8" t="n">
        <v>0.09</v>
      </c>
      <c r="H2337" s="11" t="inlineStr">
        <is>
          <t>Revised Edition</t>
        </is>
      </c>
      <c r="I2337" s="11" t="inlineStr">
        <is>
          <t>Não</t>
        </is>
      </c>
      <c r="J2337" s="11" t="n">
        <v>1995</v>
      </c>
      <c r="K2337" s="10" t="n">
        <v>46055</v>
      </c>
      <c r="L2337" s="11" t="n">
        <v>2</v>
      </c>
      <c r="M2337" s="8">
        <f>L2337*G2337</f>
        <v/>
      </c>
      <c r="P2337" s="9" t="n"/>
    </row>
    <row r="2338">
      <c r="A2338" s="11" t="inlineStr">
        <is>
          <t>Hill Giant / Gigante da Colina</t>
        </is>
      </c>
      <c r="B2338" s="11" t="inlineStr">
        <is>
          <t>Creature — Giant / Criatura — Gigante</t>
        </is>
      </c>
      <c r="C2338" s="11" t="inlineStr">
        <is>
          <t>Common / Comum</t>
        </is>
      </c>
      <c r="E2338" s="11" t="inlineStr">
        <is>
          <t>{3}{R}</t>
        </is>
      </c>
      <c r="F2338" s="11" t="inlineStr">
        <is>
          <t>Vermelho</t>
        </is>
      </c>
      <c r="G2338" s="8" t="n">
        <v>0.05</v>
      </c>
      <c r="H2338" s="11" t="inlineStr">
        <is>
          <t>Tenth Edition (10E)</t>
        </is>
      </c>
      <c r="I2338" s="11" t="inlineStr">
        <is>
          <t>Não</t>
        </is>
      </c>
      <c r="J2338" s="11" t="n">
        <v>2007</v>
      </c>
      <c r="K2338" s="10" t="n">
        <v>46084</v>
      </c>
      <c r="L2338" s="11" t="n">
        <v>1</v>
      </c>
      <c r="M2338" s="8">
        <f>L2338*G2338</f>
        <v/>
      </c>
      <c r="P2338" s="9" t="n"/>
    </row>
    <row r="2339">
      <c r="A2339" s="11" t="inlineStr">
        <is>
          <t>Hill Gigas / Gigas das Colinas</t>
        </is>
      </c>
      <c r="B2339" s="11" t="inlineStr">
        <is>
          <t>Criatura — Gigante</t>
        </is>
      </c>
      <c r="C2339" s="11" t="inlineStr">
        <is>
          <t>Comum</t>
        </is>
      </c>
      <c r="D2339" s="11" t="inlineStr">
        <is>
          <t>Atropelar, ímpeto. Reciclar montanha {2} ({2}, Descarte este card: Procure em seu grimório por um card de Montanha, revele-o e coloque-o em sua mão. Depois, embaralhe seu grimório.)</t>
        </is>
      </c>
      <c r="E2339" s="11" t="inlineStr">
        <is>
          <t>4RR</t>
        </is>
      </c>
      <c r="F2339" s="11" t="inlineStr">
        <is>
          <t>Vermelho</t>
        </is>
      </c>
      <c r="G2339" s="8" t="n">
        <v>0.05</v>
      </c>
      <c r="H2339" s="11" t="inlineStr">
        <is>
          <t>Final Fantasy</t>
        </is>
      </c>
      <c r="I2339" s="11" t="inlineStr">
        <is>
          <t>Não</t>
        </is>
      </c>
      <c r="J2339" s="11" t="n">
        <v>2025</v>
      </c>
      <c r="K2339" s="10" t="n">
        <v>46117</v>
      </c>
      <c r="L2339" s="11" t="n">
        <v>4</v>
      </c>
      <c r="M2339" s="8">
        <f>L2339*G2339</f>
        <v/>
      </c>
      <c r="P2339" s="9" t="n"/>
    </row>
    <row r="2340">
      <c r="A2340" s="11" t="inlineStr">
        <is>
          <t>Hill Gigas / Gigas das Colinas</t>
        </is>
      </c>
      <c r="B2340" s="11" t="inlineStr">
        <is>
          <t>Criatura — Gigante</t>
        </is>
      </c>
      <c r="C2340" s="11" t="inlineStr">
        <is>
          <t>Comum</t>
        </is>
      </c>
      <c r="D2340" s="11" t="inlineStr">
        <is>
          <t>Atropelar, ímpeto. Reciclar montanha {2} ({2}, Descarte este card: Procure em seu grimório por um card de Montanha, revele-o e coloque-o em sua mão. Depois, embaralhe seu grimório.)</t>
        </is>
      </c>
      <c r="E2340" s="11" t="inlineStr">
        <is>
          <t>4RR</t>
        </is>
      </c>
      <c r="F2340" s="11" t="inlineStr">
        <is>
          <t>Vermelho</t>
        </is>
      </c>
      <c r="G2340" s="8" t="n">
        <v>0.35</v>
      </c>
      <c r="H2340" s="11" t="inlineStr">
        <is>
          <t>Final Fantasy</t>
        </is>
      </c>
      <c r="I2340" s="11" t="inlineStr">
        <is>
          <t>Sim</t>
        </is>
      </c>
      <c r="J2340" s="11" t="n">
        <v>2025</v>
      </c>
      <c r="K2340" s="10" t="n">
        <v>46117</v>
      </c>
      <c r="L2340" s="11" t="n">
        <v>1</v>
      </c>
      <c r="M2340" s="8">
        <f>L2340*G2340</f>
        <v/>
      </c>
      <c r="P2340" s="9" t="n"/>
    </row>
    <row r="2341">
      <c r="A2341" s="11" t="inlineStr">
        <is>
          <t>Hipparion</t>
        </is>
      </c>
      <c r="B2341" s="11" t="inlineStr">
        <is>
          <t>Criatura — Hipparion / Summon Hipparion</t>
        </is>
      </c>
      <c r="C2341" s="11" t="inlineStr">
        <is>
          <t>Comum / Common</t>
        </is>
      </c>
      <c r="D2341" s="11" t="inlineStr">
        <is>
          <t>Cannot be assigned to block a creature with power 3 or greater unless you pay an additional {1}.</t>
        </is>
      </c>
      <c r="E2341" s="11" t="inlineStr">
        <is>
          <t>{1}{W}</t>
        </is>
      </c>
      <c r="F2341" s="11" t="inlineStr">
        <is>
          <t>Branco</t>
        </is>
      </c>
      <c r="G2341" s="8" t="n">
        <v>0.18</v>
      </c>
      <c r="H2341" s="11" t="inlineStr">
        <is>
          <t>Ice Age (ICE)</t>
        </is>
      </c>
      <c r="I2341" s="11" t="inlineStr">
        <is>
          <t>Não</t>
        </is>
      </c>
      <c r="J2341" s="11" t="n">
        <v>1995</v>
      </c>
      <c r="K2341" s="10" t="n">
        <v>46082</v>
      </c>
      <c r="L2341" s="11" t="n">
        <v>2</v>
      </c>
      <c r="M2341" s="8">
        <f>L2341*G2341</f>
        <v/>
      </c>
      <c r="P2341" s="9" t="n"/>
    </row>
    <row r="2342">
      <c r="A2342" s="11" t="inlineStr">
        <is>
          <t>Hissing Iguanar / Iguanar Sibilante</t>
        </is>
      </c>
      <c r="B2342" s="11" t="inlineStr">
        <is>
          <t>Creature — Lizard / Criatura — Lagarto</t>
        </is>
      </c>
      <c r="C2342" s="11" t="inlineStr">
        <is>
          <t>Common / Comum</t>
        </is>
      </c>
      <c r="D2342" s="11"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2342" s="11" t="inlineStr">
        <is>
          <t>{2}{R}</t>
        </is>
      </c>
      <c r="F2342" s="11" t="inlineStr">
        <is>
          <t>Vermelho</t>
        </is>
      </c>
      <c r="G2342" s="8" t="n">
        <v>0.08</v>
      </c>
      <c r="H2342" s="11" t="inlineStr">
        <is>
          <t>Shards of Alara (ALA)</t>
        </is>
      </c>
      <c r="I2342" s="11" t="inlineStr">
        <is>
          <t>Não</t>
        </is>
      </c>
      <c r="J2342" s="11" t="n">
        <v>2008</v>
      </c>
      <c r="K2342" s="10" t="n">
        <v>46025</v>
      </c>
      <c r="L2342" s="11" t="n">
        <v>2</v>
      </c>
      <c r="M2342" s="8">
        <f>L2342*G2342</f>
        <v/>
      </c>
      <c r="P2342" s="9" t="n"/>
    </row>
    <row r="2343">
      <c r="A2343" s="11" t="inlineStr">
        <is>
          <t>Hissing Miasma / Miasma Sibilante</t>
        </is>
      </c>
      <c r="B2343" s="11" t="inlineStr">
        <is>
          <t>Enchantment / Encantamento</t>
        </is>
      </c>
      <c r="C2343" s="11" t="inlineStr">
        <is>
          <t>Uncommon / Incomum</t>
        </is>
      </c>
      <c r="D2343" s="11" t="inlineStr">
        <is>
          <t>Whenever a creature attacks you, its controller loses 1 life. / Toda vez que uma criatura ataca você, o seu controlador perde 1 ponto de vida.</t>
        </is>
      </c>
      <c r="E2343" s="11" t="inlineStr">
        <is>
          <t>{1}{B}{B}</t>
        </is>
      </c>
      <c r="F2343" s="11" t="inlineStr">
        <is>
          <t>Preto</t>
        </is>
      </c>
      <c r="G2343" s="8" t="n">
        <v>1.95</v>
      </c>
      <c r="H2343" s="11" t="inlineStr">
        <is>
          <t>Guildpact (GPT)</t>
        </is>
      </c>
      <c r="I2343" s="11" t="inlineStr">
        <is>
          <t>Não</t>
        </is>
      </c>
      <c r="J2343" s="11" t="n">
        <v>2006</v>
      </c>
      <c r="L2343" s="11" t="n">
        <v>1</v>
      </c>
      <c r="M2343" s="8">
        <f>L2343*G2343</f>
        <v/>
      </c>
      <c r="P2343" s="9" t="n"/>
    </row>
    <row r="2344">
      <c r="A2344" s="11" t="inlineStr">
        <is>
          <t>Hive Stirrings / Agitações na Colônia</t>
        </is>
      </c>
      <c r="B2344" s="11" t="inlineStr">
        <is>
          <t>Sorcery / Feitiço</t>
        </is>
      </c>
      <c r="C2344" s="11" t="inlineStr">
        <is>
          <t>Common / Comum</t>
        </is>
      </c>
      <c r="D2344" s="11" t="inlineStr">
        <is>
          <t>Create two 1/1 colorless Sliver creature tokens. / Coloque no campo de batalha duas fichas de criatura incolores 1/1 do tipo Fractius.</t>
        </is>
      </c>
      <c r="E2344" s="11" t="inlineStr">
        <is>
          <t>{2}{W}</t>
        </is>
      </c>
      <c r="F2344" s="11" t="inlineStr">
        <is>
          <t>Branco</t>
        </is>
      </c>
      <c r="G2344" s="8" t="n">
        <v>0.08</v>
      </c>
      <c r="H2344" s="11" t="inlineStr">
        <is>
          <t>Magic 2014 (M14)</t>
        </is>
      </c>
      <c r="I2344" s="11" t="inlineStr">
        <is>
          <t>Não</t>
        </is>
      </c>
      <c r="J2344" s="11" t="n">
        <v>2013</v>
      </c>
      <c r="L2344" s="11" t="n">
        <v>1</v>
      </c>
      <c r="M2344" s="8">
        <f>L2344*G2344</f>
        <v/>
      </c>
      <c r="P2344" s="9" t="n"/>
    </row>
    <row r="2345">
      <c r="A2345" s="11" t="inlineStr">
        <is>
          <t>Hoar Shade / Sombra Álgida</t>
        </is>
      </c>
      <c r="B2345" s="11" t="inlineStr">
        <is>
          <t>Creature — Shade</t>
        </is>
      </c>
      <c r="C2345" s="11" t="inlineStr">
        <is>
          <t>Common / Comum</t>
        </is>
      </c>
      <c r="D2345" s="11" t="inlineStr">
        <is>
          <t>{B}: This creature gets +1/+1 until end of turn.</t>
        </is>
      </c>
      <c r="E2345" s="11" t="inlineStr">
        <is>
          <t>{3}{B}</t>
        </is>
      </c>
      <c r="F2345" s="11" t="inlineStr">
        <is>
          <t>Preto</t>
        </is>
      </c>
      <c r="G2345" s="8" t="n">
        <v>0.07000000000000001</v>
      </c>
      <c r="H2345" s="11" t="inlineStr">
        <is>
          <t>Ice Age (ICE)</t>
        </is>
      </c>
      <c r="I2345" s="11" t="inlineStr">
        <is>
          <t>Não</t>
        </is>
      </c>
      <c r="J2345" s="11" t="n">
        <v>1995</v>
      </c>
      <c r="K2345" s="10" t="n">
        <v>46054</v>
      </c>
      <c r="L2345" s="11" t="n">
        <v>2</v>
      </c>
      <c r="M2345" s="8">
        <f>L2345*G2345</f>
        <v/>
      </c>
      <c r="P2345" s="9" t="n"/>
    </row>
    <row r="2346">
      <c r="A2346" s="11" t="inlineStr">
        <is>
          <t>Hoar Shade / Sombra Álgida</t>
        </is>
      </c>
      <c r="B2346" s="11" t="inlineStr">
        <is>
          <t>Creature — Shade</t>
        </is>
      </c>
      <c r="C2346" s="11" t="inlineStr">
        <is>
          <t>Common / Comum</t>
        </is>
      </c>
      <c r="D2346" s="11" t="inlineStr">
        <is>
          <t>{B}: This creature gets +1/+1 until end of turn.</t>
        </is>
      </c>
      <c r="E2346" s="11" t="inlineStr">
        <is>
          <t>{3}{B}</t>
        </is>
      </c>
      <c r="F2346" s="11" t="inlineStr">
        <is>
          <t>Preto</t>
        </is>
      </c>
      <c r="G2346" s="8" t="n">
        <v>0.07000000000000001</v>
      </c>
      <c r="H2346" s="11" t="inlineStr">
        <is>
          <t>Ice Age (ICE)</t>
        </is>
      </c>
      <c r="I2346" s="11" t="inlineStr">
        <is>
          <t>Não</t>
        </is>
      </c>
      <c r="J2346" s="11" t="n">
        <v>1995</v>
      </c>
      <c r="K2346" s="10" t="n">
        <v>46054</v>
      </c>
      <c r="L2346" s="11" t="n">
        <v>1</v>
      </c>
      <c r="M2346" s="8">
        <f>L2346*G2346</f>
        <v/>
      </c>
      <c r="P2346" s="9" t="n"/>
    </row>
    <row r="2347">
      <c r="A2347" s="11" t="inlineStr">
        <is>
          <t>Hoarding Ogre / Ogro Acumulador</t>
        </is>
      </c>
      <c r="B2347" s="11" t="inlineStr">
        <is>
          <t>Creature — Ogre / Criatura — Ogro</t>
        </is>
      </c>
      <c r="C2347" s="11" t="inlineStr">
        <is>
          <t>Common / Comum</t>
        </is>
      </c>
      <c r="D2347" s="11"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2347" s="11" t="inlineStr">
        <is>
          <t>{3}{R}</t>
        </is>
      </c>
      <c r="F2347" s="11" t="inlineStr">
        <is>
          <t>Vermelho</t>
        </is>
      </c>
      <c r="G2347" s="8" t="n">
        <v>0.06</v>
      </c>
      <c r="H2347" s="11" t="inlineStr">
        <is>
          <t>Commander Legends: Battle for Baldur's Gate (CLB)</t>
        </is>
      </c>
      <c r="I2347" s="11" t="inlineStr">
        <is>
          <t>Não</t>
        </is>
      </c>
      <c r="J2347" s="11" t="n">
        <v>2022</v>
      </c>
      <c r="K2347" s="10" t="n">
        <v>46084</v>
      </c>
      <c r="L2347" s="11" t="n">
        <v>1</v>
      </c>
      <c r="M2347" s="8">
        <f>L2347*G2347</f>
        <v/>
      </c>
      <c r="P2347" s="9" t="n"/>
    </row>
    <row r="2348">
      <c r="A2348" s="11" t="inlineStr">
        <is>
          <t>Hog-Monkey</t>
        </is>
      </c>
      <c r="B2348" s="11" t="inlineStr">
        <is>
          <t>Creature — Boar Monkey</t>
        </is>
      </c>
      <c r="C2348" s="11" t="inlineStr">
        <is>
          <t>Common / Comum</t>
        </is>
      </c>
      <c r="D2348" s="11"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2348" s="11" t="inlineStr">
        <is>
          <t>{2}{B}</t>
        </is>
      </c>
      <c r="F2348" s="11" t="inlineStr">
        <is>
          <t>Preto</t>
        </is>
      </c>
      <c r="G2348" s="8" t="n">
        <v>0.05</v>
      </c>
      <c r="H2348" s="11" t="inlineStr">
        <is>
          <t>Avatar: The Last Airbender (TLA)</t>
        </is>
      </c>
      <c r="I2348" s="11" t="inlineStr">
        <is>
          <t>Não</t>
        </is>
      </c>
      <c r="J2348" s="11" t="n">
        <v>2025</v>
      </c>
      <c r="K2348" s="10" t="n">
        <v>46056</v>
      </c>
      <c r="L2348" s="11" t="n">
        <v>3</v>
      </c>
      <c r="M2348" s="8">
        <f>L2348*G2348</f>
        <v/>
      </c>
      <c r="P2348" s="9" t="n"/>
    </row>
    <row r="2349">
      <c r="A2349" s="11" t="inlineStr">
        <is>
          <t>Hold the Line / Manter a Posição</t>
        </is>
      </c>
      <c r="B2349" s="11" t="inlineStr">
        <is>
          <t>Mágica Instantânea</t>
        </is>
      </c>
      <c r="C2349" s="11" t="inlineStr">
        <is>
          <t>Rara</t>
        </is>
      </c>
      <c r="D2349" s="11" t="inlineStr">
        <is>
          <t>As criaturas bloqueadoras recebem +7/+7 até o final do turno.</t>
        </is>
      </c>
      <c r="E2349" s="11" t="inlineStr">
        <is>
          <t>1WW</t>
        </is>
      </c>
      <c r="F2349" s="11" t="inlineStr">
        <is>
          <t>Branco</t>
        </is>
      </c>
      <c r="G2349" s="8" t="n">
        <v>0.45</v>
      </c>
      <c r="H2349" s="11" t="inlineStr">
        <is>
          <t>Duel Decks: Speed vs. Cunning</t>
        </is>
      </c>
      <c r="I2349" s="11" t="inlineStr">
        <is>
          <t>Não</t>
        </is>
      </c>
      <c r="J2349" s="11" t="n">
        <v>2014</v>
      </c>
      <c r="L2349" s="11" t="n">
        <v>1</v>
      </c>
      <c r="M2349" s="8">
        <f>L2349*G2349</f>
        <v/>
      </c>
      <c r="P2349" s="9" t="n"/>
    </row>
    <row r="2350">
      <c r="A2350" s="11" t="inlineStr">
        <is>
          <t>Hollowhenge Beast / Fera de Vale Seco</t>
        </is>
      </c>
      <c r="B2350" s="11" t="inlineStr">
        <is>
          <t>Creature — Beast / Criatura — Besta</t>
        </is>
      </c>
      <c r="C2350" s="11" t="inlineStr">
        <is>
          <t>Common / Comum</t>
        </is>
      </c>
      <c r="E2350" s="11" t="inlineStr">
        <is>
          <t>{3}{G}{G}</t>
        </is>
      </c>
      <c r="F2350" s="11" t="inlineStr">
        <is>
          <t>Verde</t>
        </is>
      </c>
      <c r="G2350" s="8" t="n">
        <v>0.03</v>
      </c>
      <c r="H2350" s="11" t="inlineStr">
        <is>
          <t>Dark Ascension (DKA)</t>
        </is>
      </c>
      <c r="I2350" s="11" t="inlineStr">
        <is>
          <t>Não</t>
        </is>
      </c>
      <c r="J2350" s="11" t="n">
        <v>2012</v>
      </c>
      <c r="K2350" s="10" t="n">
        <v>46147</v>
      </c>
      <c r="L2350" s="11" t="n">
        <v>1</v>
      </c>
      <c r="M2350" s="8">
        <f>L2350*G2350</f>
        <v/>
      </c>
      <c r="P2350" s="9" t="n"/>
    </row>
    <row r="2351">
      <c r="A2351" s="11" t="inlineStr">
        <is>
          <t>Holy Armor / Armadura Divina</t>
        </is>
      </c>
      <c r="B2351" s="11" t="inlineStr">
        <is>
          <t>Enchant Creature</t>
        </is>
      </c>
      <c r="C2351" s="11" t="inlineStr">
        <is>
          <t>Comum</t>
        </is>
      </c>
      <c r="D2351" s="11" t="inlineStr">
        <is>
          <t>Target creature gains +0/+2. {W}: +0/+1</t>
        </is>
      </c>
      <c r="E2351" s="11" t="inlineStr">
        <is>
          <t>{W}</t>
        </is>
      </c>
      <c r="F2351" s="11" t="inlineStr">
        <is>
          <t>Branco</t>
        </is>
      </c>
      <c r="G2351" s="8" t="n">
        <v>0.15</v>
      </c>
      <c r="H2351" s="11" t="inlineStr">
        <is>
          <t>Alpha</t>
        </is>
      </c>
      <c r="I2351" s="11" t="inlineStr">
        <is>
          <t>Não</t>
        </is>
      </c>
      <c r="J2351" s="11" t="n">
        <v>1993</v>
      </c>
      <c r="L2351" s="11" t="n">
        <v>1</v>
      </c>
      <c r="M2351" s="8">
        <f>L2351*G2351</f>
        <v/>
      </c>
      <c r="P2351" s="9" t="n"/>
    </row>
    <row r="2352">
      <c r="A2352" s="11" t="inlineStr">
        <is>
          <t>Holy Armor / Armadura Divina</t>
        </is>
      </c>
      <c r="B2352" s="11" t="inlineStr">
        <is>
          <t>Enchantment — Aura</t>
        </is>
      </c>
      <c r="C2352" s="11" t="inlineStr">
        <is>
          <t>Common / Comum</t>
        </is>
      </c>
      <c r="D2352" s="11" t="inlineStr">
        <is>
          <t>Enchant creature Enchanted creature gets +0/+2. {W}: Enchanted creature gets +0/+1 until end of turn.</t>
        </is>
      </c>
      <c r="E2352" s="11" t="inlineStr">
        <is>
          <t>{W}</t>
        </is>
      </c>
      <c r="F2352" s="11" t="inlineStr">
        <is>
          <t>Branco</t>
        </is>
      </c>
      <c r="G2352" s="8" t="n">
        <v>0.15</v>
      </c>
      <c r="H2352" s="11" t="inlineStr">
        <is>
          <t>Revised Edition</t>
        </is>
      </c>
      <c r="I2352" s="11" t="inlineStr">
        <is>
          <t>Não</t>
        </is>
      </c>
      <c r="J2352" s="11" t="n">
        <v>1994</v>
      </c>
      <c r="L2352" s="11" t="n">
        <v>1</v>
      </c>
      <c r="M2352" s="8">
        <f>L2352*G2352</f>
        <v/>
      </c>
      <c r="P2352" s="9" t="n"/>
    </row>
    <row r="2353">
      <c r="A2353" s="11" t="inlineStr">
        <is>
          <t>Holy Strength / Força Divina</t>
        </is>
      </c>
      <c r="B2353" s="11" t="inlineStr">
        <is>
          <t>Enchantment — Aura / Encantamento — Aura</t>
        </is>
      </c>
      <c r="C2353" s="11" t="inlineStr">
        <is>
          <t>Common / Comum</t>
        </is>
      </c>
      <c r="D2353" s="11" t="inlineStr">
        <is>
          <t>Enchant creature Enchanted creature gets +1/+2. / Encantar criatura A criatura encantada recebe +1/+2.</t>
        </is>
      </c>
      <c r="E2353" s="11" t="inlineStr">
        <is>
          <t>{W}</t>
        </is>
      </c>
      <c r="F2353" s="11" t="inlineStr">
        <is>
          <t>Branco</t>
        </is>
      </c>
      <c r="G2353" s="8" t="n">
        <v>0.25</v>
      </c>
      <c r="H2353" s="11" t="inlineStr">
        <is>
          <t>Revised Edition</t>
        </is>
      </c>
      <c r="I2353" s="11" t="inlineStr">
        <is>
          <t>Não</t>
        </is>
      </c>
      <c r="J2353" s="11" t="n">
        <v>1994</v>
      </c>
      <c r="L2353" s="11" t="n">
        <v>1</v>
      </c>
      <c r="M2353" s="8">
        <f>L2353*G2353</f>
        <v/>
      </c>
      <c r="P2353" s="9" t="n"/>
    </row>
    <row r="2354">
      <c r="A2354" s="11" t="inlineStr">
        <is>
          <t>Holy Strength / Holy Strength</t>
        </is>
      </c>
      <c r="B2354" s="11" t="inlineStr">
        <is>
          <t>Enchant Creature</t>
        </is>
      </c>
      <c r="C2354" s="11" t="inlineStr">
        <is>
          <t>Comum</t>
        </is>
      </c>
      <c r="D2354" s="11" t="inlineStr">
        <is>
          <t>Target creature gains +1/+2.</t>
        </is>
      </c>
      <c r="E2354" s="11" t="inlineStr">
        <is>
          <t>{W}</t>
        </is>
      </c>
      <c r="F2354" s="11" t="inlineStr">
        <is>
          <t>Branco</t>
        </is>
      </c>
      <c r="G2354" s="8" t="n">
        <v>0.25</v>
      </c>
      <c r="H2354" s="11" t="inlineStr">
        <is>
          <t>Alpha</t>
        </is>
      </c>
      <c r="I2354" s="11" t="inlineStr">
        <is>
          <t>Não</t>
        </is>
      </c>
      <c r="J2354" s="11" t="n">
        <v>1993</v>
      </c>
      <c r="L2354" s="11" t="n">
        <v>1</v>
      </c>
      <c r="M2354" s="8">
        <f>L2354*G2354</f>
        <v/>
      </c>
      <c r="P2354" s="9" t="n"/>
    </row>
    <row r="2355">
      <c r="A2355" s="11" t="inlineStr">
        <is>
          <t>Honest Work</t>
        </is>
      </c>
      <c r="B2355" s="11" t="inlineStr">
        <is>
          <t>Enchantment — Aura</t>
        </is>
      </c>
      <c r="C2355" s="11" t="inlineStr">
        <is>
          <t>Uncommon / Incomum</t>
        </is>
      </c>
      <c r="D2355"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355" s="11" t="inlineStr">
        <is>
          <t>{U}</t>
        </is>
      </c>
      <c r="F2355" s="11" t="inlineStr">
        <is>
          <t>Azul</t>
        </is>
      </c>
      <c r="G2355" s="8" t="n">
        <v>0.2</v>
      </c>
      <c r="H2355" s="11" t="inlineStr">
        <is>
          <t>Avatar: The Last Airbender (TLA)</t>
        </is>
      </c>
      <c r="I2355" s="11" t="inlineStr">
        <is>
          <t>Não</t>
        </is>
      </c>
      <c r="J2355" s="11" t="n">
        <v>2025</v>
      </c>
      <c r="L2355" s="11" t="n">
        <v>1</v>
      </c>
      <c r="M2355" s="8">
        <f>L2355*G2355</f>
        <v/>
      </c>
      <c r="P2355" s="9" t="n"/>
    </row>
    <row r="2356">
      <c r="A2356" s="11" t="inlineStr">
        <is>
          <t>Honest Work</t>
        </is>
      </c>
      <c r="B2356" s="11" t="inlineStr">
        <is>
          <t>Enchantment — Aura</t>
        </is>
      </c>
      <c r="C2356" s="11" t="inlineStr">
        <is>
          <t>Uncommon / Incomum</t>
        </is>
      </c>
      <c r="D2356"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356" s="11" t="inlineStr">
        <is>
          <t>{U}</t>
        </is>
      </c>
      <c r="F2356" s="11" t="inlineStr">
        <is>
          <t>Azul</t>
        </is>
      </c>
      <c r="G2356" s="8" t="n">
        <v>0.25</v>
      </c>
      <c r="H2356" s="11" t="inlineStr">
        <is>
          <t>Avatar: The Last Airbender (TLA)</t>
        </is>
      </c>
      <c r="I2356" s="11" t="inlineStr">
        <is>
          <t>Sim</t>
        </is>
      </c>
      <c r="J2356" s="11" t="n">
        <v>2025</v>
      </c>
      <c r="L2356" s="11" t="n">
        <v>1</v>
      </c>
      <c r="M2356" s="8">
        <f>L2356*G2356</f>
        <v/>
      </c>
      <c r="P2356" s="9" t="n"/>
    </row>
    <row r="2357">
      <c r="A2357" s="11" t="inlineStr">
        <is>
          <t>Honorbound Page // Forum's Favor / Pajem Vinculado pela Honra // Favor do Fórum</t>
        </is>
      </c>
      <c r="B2357" s="11" t="inlineStr">
        <is>
          <t>Criatura — Gato Clérigo // Feitiço</t>
        </is>
      </c>
      <c r="C2357" s="11" t="inlineStr">
        <is>
          <t>Comum</t>
        </is>
      </c>
      <c r="D2357" s="11" t="inlineStr">
        <is>
          <t>Iniciativa. Esta criatura entra preparada. (Enquanto estiver preparada, você poderá conjurar uma cópia de sua mágica. Fazer isso faz com que ela deixe de ficar preparada.) // A criatura alvo recebe +1/+0 e ganha voar até o final do turno.</t>
        </is>
      </c>
      <c r="E2357" s="11" t="inlineStr">
        <is>
          <t>3{W} // {W}</t>
        </is>
      </c>
      <c r="F2357" s="11" t="inlineStr">
        <is>
          <t>Branco</t>
        </is>
      </c>
      <c r="G2357" s="8" t="n">
        <v>0.05</v>
      </c>
      <c r="H2357" s="11" t="inlineStr">
        <is>
          <t>Strixhaven: School of Mages (SOS)</t>
        </is>
      </c>
      <c r="I2357" s="11" t="inlineStr">
        <is>
          <t>Não</t>
        </is>
      </c>
      <c r="J2357" s="11" t="n">
        <v>2026</v>
      </c>
      <c r="K2357" s="10" t="n">
        <v>46084</v>
      </c>
      <c r="L2357" s="11" t="n">
        <v>1</v>
      </c>
      <c r="M2357" s="8">
        <f>L2357*G2357</f>
        <v/>
      </c>
      <c r="P2357" s="9" t="n"/>
    </row>
    <row r="2358">
      <c r="A2358" s="11" t="inlineStr">
        <is>
          <t>Hooded Brawler / Rufião de Capelo</t>
        </is>
      </c>
      <c r="B2358" s="11" t="inlineStr">
        <is>
          <t>Creature — Snake Warrior / Criatura — Naga Guerreiro</t>
        </is>
      </c>
      <c r="C2358" s="11" t="inlineStr">
        <is>
          <t>Common / Comum</t>
        </is>
      </c>
      <c r="D2358" s="11" t="inlineStr">
        <is>
          <t>You may exert this creature as it attacks. When you do, it gets +2/+2 until end of turn. (An exerted creature won't untap during your next untap step.) / Você pode exaurir Rufião de Capelo conforme ele ataca. Quando você faz isso, ele recebe +2/+2 até o final do turno. (Uma criatura exaurida não será desvirada durante sua próxima etapa de desvirar.)</t>
        </is>
      </c>
      <c r="E2358" s="11" t="inlineStr">
        <is>
          <t>{2}{G}</t>
        </is>
      </c>
      <c r="F2358" s="11" t="inlineStr">
        <is>
          <t>Verde</t>
        </is>
      </c>
      <c r="G2358" s="8" t="n">
        <v>0.03</v>
      </c>
      <c r="H2358" s="11" t="inlineStr">
        <is>
          <t>Amonkhet (AKH)</t>
        </is>
      </c>
      <c r="I2358" s="11" t="inlineStr">
        <is>
          <t>Não</t>
        </is>
      </c>
      <c r="J2358" s="11" t="n">
        <v>2017</v>
      </c>
      <c r="K2358" s="10" t="n">
        <v>46056</v>
      </c>
      <c r="L2358" s="11" t="n">
        <v>3</v>
      </c>
      <c r="M2358" s="8">
        <f>L2358*G2358</f>
        <v/>
      </c>
      <c r="P2358" s="9" t="n"/>
    </row>
    <row r="2359">
      <c r="A2359" s="11" t="inlineStr">
        <is>
          <t>Hooting Mandrills / Mandris Estridentes</t>
        </is>
      </c>
      <c r="B2359" s="11" t="inlineStr">
        <is>
          <t>Creature — Ape / Criatura — Símio</t>
        </is>
      </c>
      <c r="C2359" s="11" t="inlineStr">
        <is>
          <t>Common / Comum</t>
        </is>
      </c>
      <c r="D2359" s="11" t="inlineStr">
        <is>
          <t>Delve (Each card you exile from your graveyard while casting this spell pays for {1}.) Trample / Esquadrinhar (Cada card que você exila de seu cemitério quando conjura esta mágica paga por {1}.) Atropelar</t>
        </is>
      </c>
      <c r="E2359" s="11" t="inlineStr">
        <is>
          <t>{5}{G}</t>
        </is>
      </c>
      <c r="F2359" s="11" t="inlineStr">
        <is>
          <t>Verde</t>
        </is>
      </c>
      <c r="G2359" s="8" t="n">
        <v>0.08</v>
      </c>
      <c r="H2359" s="11" t="inlineStr">
        <is>
          <t>Khans of Tarkir (KTK)</t>
        </is>
      </c>
      <c r="I2359" s="11" t="inlineStr">
        <is>
          <t>Não</t>
        </is>
      </c>
      <c r="J2359" s="11" t="n">
        <v>2014</v>
      </c>
      <c r="K2359" s="10" t="n">
        <v>46116</v>
      </c>
      <c r="L2359" s="11" t="n">
        <v>4</v>
      </c>
      <c r="M2359" s="8">
        <f>L2359*G2359</f>
        <v/>
      </c>
      <c r="P2359" s="9" t="n"/>
    </row>
    <row r="2360">
      <c r="A2360" s="11" t="inlineStr">
        <is>
          <t>Hopeful Vigil / Vigília Esperançosa</t>
        </is>
      </c>
      <c r="B2360" s="11" t="inlineStr">
        <is>
          <t>Enchantment / Encantamento</t>
        </is>
      </c>
      <c r="C2360" s="11" t="inlineStr">
        <is>
          <t>Common / Comum</t>
        </is>
      </c>
      <c r="D2360" s="11"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2360" s="11" t="inlineStr">
        <is>
          <t>{1}{W}</t>
        </is>
      </c>
      <c r="F2360" s="11" t="inlineStr">
        <is>
          <t>Branco</t>
        </is>
      </c>
      <c r="G2360" s="8" t="n">
        <v>0.09</v>
      </c>
      <c r="H2360" s="11" t="inlineStr">
        <is>
          <t>Wilds of Eldraine (WOE)</t>
        </is>
      </c>
      <c r="I2360" s="11" t="inlineStr">
        <is>
          <t>Não</t>
        </is>
      </c>
      <c r="J2360" s="11" t="n">
        <v>2023</v>
      </c>
      <c r="L2360" s="11" t="n">
        <v>1</v>
      </c>
      <c r="M2360" s="8">
        <f>L2360*G2360</f>
        <v/>
      </c>
      <c r="P2360" s="9" t="n"/>
    </row>
    <row r="2361">
      <c r="A2361" s="11" t="inlineStr">
        <is>
          <t>Hoplita Sátiro</t>
        </is>
      </c>
      <c r="B2361" s="11" t="inlineStr">
        <is>
          <t>Criatura — Sátiro Soldado</t>
        </is>
      </c>
      <c r="C2361" s="11" t="inlineStr">
        <is>
          <t>Comum</t>
        </is>
      </c>
      <c r="D2361" s="11" t="inlineStr">
        <is>
          <t>Heroico — Toda vez que você conjurar uma mágica cujo alvo seja Hoplita Sátiro, coloque um marcador +1/+1 em Hoplita Sátiro.</t>
        </is>
      </c>
      <c r="E2361" s="11" t="inlineStr">
        <is>
          <t>R</t>
        </is>
      </c>
      <c r="F2361" s="11" t="inlineStr">
        <is>
          <t>Vermelha</t>
        </is>
      </c>
      <c r="G2361" s="8" t="n">
        <v>0.03</v>
      </c>
      <c r="H2361" s="11" t="inlineStr">
        <is>
          <t>Journey into Nyx</t>
        </is>
      </c>
      <c r="I2361" s="11" t="inlineStr">
        <is>
          <t>Não</t>
        </is>
      </c>
      <c r="J2361" s="11" t="n">
        <v>2014</v>
      </c>
      <c r="K2361" s="10" t="n">
        <v>46023</v>
      </c>
      <c r="L2361" s="11" t="n">
        <v>5</v>
      </c>
      <c r="M2361" s="8">
        <f>L2361*G2361</f>
        <v/>
      </c>
      <c r="P2361" s="9" t="n"/>
    </row>
    <row r="2362">
      <c r="A2362" s="11" t="inlineStr">
        <is>
          <t>Hordeling Outburst / Ataque da Mini-horda</t>
        </is>
      </c>
      <c r="B2362" s="11" t="inlineStr">
        <is>
          <t>Sorcery / Feitiço</t>
        </is>
      </c>
      <c r="C2362" s="11" t="inlineStr">
        <is>
          <t>Common / Comum</t>
        </is>
      </c>
      <c r="D2362" s="11" t="inlineStr">
        <is>
          <t>Create three 1/1 red Goblin creature tokens. / Coloque no campo de batalha três fichas de criatura vermelhas 1/1 do tipo Goblin.</t>
        </is>
      </c>
      <c r="E2362" s="11" t="inlineStr">
        <is>
          <t>{1}{R}{R}</t>
        </is>
      </c>
      <c r="F2362" s="11" t="inlineStr">
        <is>
          <t>Vermelho</t>
        </is>
      </c>
      <c r="G2362" s="8" t="n">
        <v>1.31</v>
      </c>
      <c r="H2362" s="11" t="inlineStr">
        <is>
          <t>Masters 25 (A25)</t>
        </is>
      </c>
      <c r="I2362" s="11" t="inlineStr">
        <is>
          <t>Não</t>
        </is>
      </c>
      <c r="J2362" s="11" t="n">
        <v>2018</v>
      </c>
      <c r="L2362" s="11" t="n">
        <v>1</v>
      </c>
      <c r="M2362" s="8">
        <f>L2362*G2362</f>
        <v/>
      </c>
      <c r="P2362" s="9" t="n"/>
    </row>
    <row r="2363">
      <c r="A2363" s="11" t="inlineStr">
        <is>
          <t>Horizon Chimera / Quimera do Horizonte</t>
        </is>
      </c>
      <c r="B2363" s="11" t="inlineStr">
        <is>
          <t>Creature — Chimera / Criatura — Quimera</t>
        </is>
      </c>
      <c r="C2363" s="11" t="inlineStr">
        <is>
          <t>Uncommon / Incomum</t>
        </is>
      </c>
      <c r="D2363" s="11" t="inlineStr">
        <is>
          <t>Flash Flying, trample Whenever you draw a card, you gain 1 life. / Lampejo (Você poderá conjurar esta mágica a qualquer momento em que puder conjurar uma mágica instantânea.) Voar, atropelar Toda vez que você compra um card, você ganha 1 ponto de vida.</t>
        </is>
      </c>
      <c r="E2363" s="11" t="inlineStr">
        <is>
          <t>{2}{G}{U}</t>
        </is>
      </c>
      <c r="F2363" s="11" t="inlineStr">
        <is>
          <t>Verde, Azul</t>
        </is>
      </c>
      <c r="G2363" s="8" t="n">
        <v>0.05</v>
      </c>
      <c r="H2363" s="11" t="inlineStr">
        <is>
          <t>Theros (THS)</t>
        </is>
      </c>
      <c r="I2363" s="11" t="inlineStr">
        <is>
          <t>Não</t>
        </is>
      </c>
      <c r="J2363" s="11" t="n">
        <v>2013</v>
      </c>
      <c r="K2363" s="10" t="n">
        <v>46056</v>
      </c>
      <c r="L2363" s="11" t="n">
        <v>4</v>
      </c>
      <c r="M2363" s="8">
        <f>L2363*G2363</f>
        <v/>
      </c>
      <c r="P2363" s="9" t="n"/>
    </row>
    <row r="2364">
      <c r="A2364" s="11" t="inlineStr">
        <is>
          <t>Hornswoggle / Atraiçoar</t>
        </is>
      </c>
      <c r="B2364" s="11" t="inlineStr">
        <is>
          <t>Instant / Mágica Instantânea</t>
        </is>
      </c>
      <c r="C2364" s="11" t="inlineStr">
        <is>
          <t>Uncommon / Incomum</t>
        </is>
      </c>
      <c r="D2364" s="11" t="inlineStr">
        <is>
          <t>Counter target creature spell. You create a Treasure token. (It's an artifact with "{T}, Sacrifice this token: Add one mana of any color.") / Anule a mágica de criatura alvo. Você cria uma ficha de artefato incolor do tipo Tesouro com "{T}, sacrifique este artefato: Adicione um mana de qualquer cor à sua reserva de mana."</t>
        </is>
      </c>
      <c r="E2364" s="11" t="inlineStr">
        <is>
          <t>{2}{U}</t>
        </is>
      </c>
      <c r="F2364" s="11" t="inlineStr">
        <is>
          <t>Azul</t>
        </is>
      </c>
      <c r="G2364" s="8" t="n">
        <v>0.03</v>
      </c>
      <c r="H2364" s="11" t="inlineStr">
        <is>
          <t>Rivals of Ixalan (RIX)</t>
        </is>
      </c>
      <c r="I2364" s="11" t="inlineStr">
        <is>
          <t>Não</t>
        </is>
      </c>
      <c r="J2364" s="11" t="n">
        <v>2018</v>
      </c>
      <c r="L2364" s="11" t="n">
        <v>2</v>
      </c>
      <c r="M2364" s="8">
        <f>L2364*G2364</f>
        <v/>
      </c>
      <c r="P2364" s="9" t="n"/>
    </row>
    <row r="2365">
      <c r="A2365" s="11" t="inlineStr">
        <is>
          <t>Horrific Assault / Assalto Horripilante</t>
        </is>
      </c>
      <c r="B2365" s="11" t="inlineStr">
        <is>
          <t>Sorcery / Feitiço</t>
        </is>
      </c>
      <c r="C2365" s="11" t="inlineStr">
        <is>
          <t>Common / Comum</t>
        </is>
      </c>
      <c r="D2365" s="11"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2365" s="11" t="inlineStr">
        <is>
          <t>{G}</t>
        </is>
      </c>
      <c r="F2365" s="11" t="inlineStr">
        <is>
          <t>Verde</t>
        </is>
      </c>
      <c r="G2365" s="8" t="n">
        <v>0.1</v>
      </c>
      <c r="H2365" s="11" t="inlineStr">
        <is>
          <t>Modern Horizons 3 (MH3)</t>
        </is>
      </c>
      <c r="I2365" s="11" t="inlineStr">
        <is>
          <t>Não</t>
        </is>
      </c>
      <c r="J2365" s="11" t="n">
        <v>2024</v>
      </c>
      <c r="L2365" s="11" t="n">
        <v>1</v>
      </c>
      <c r="M2365" s="8">
        <f>L2365*G2365</f>
        <v/>
      </c>
      <c r="P2365" s="9" t="n"/>
    </row>
    <row r="2366">
      <c r="A2366" s="11" t="inlineStr">
        <is>
          <t>Horseshoe Crab / Caranguejo Ferradura</t>
        </is>
      </c>
      <c r="B2366" s="11" t="inlineStr">
        <is>
          <t>Creature — Crab / Criatura — Caranguejo</t>
        </is>
      </c>
      <c r="C2366" s="11" t="inlineStr">
        <is>
          <t>Common / Comum</t>
        </is>
      </c>
      <c r="D2366" s="11" t="inlineStr">
        <is>
          <t>{U}: Untap this creature. / {U}: Desvire Caranguejo Ferradura.</t>
        </is>
      </c>
      <c r="E2366" s="11" t="inlineStr">
        <is>
          <t>{2}{U}</t>
        </is>
      </c>
      <c r="F2366" s="11" t="inlineStr">
        <is>
          <t>Azul</t>
        </is>
      </c>
      <c r="G2366" s="8" t="n">
        <v>0.09</v>
      </c>
      <c r="H2366" s="11" t="inlineStr">
        <is>
          <t>Dominaria Remastered (DMR)</t>
        </is>
      </c>
      <c r="I2366" s="11" t="inlineStr">
        <is>
          <t>Não</t>
        </is>
      </c>
      <c r="J2366" s="11" t="n">
        <v>2023</v>
      </c>
      <c r="K2366" s="10" t="n">
        <v>46082</v>
      </c>
      <c r="L2366" s="11" t="n">
        <v>1</v>
      </c>
      <c r="M2366" s="8">
        <f>L2366*G2366</f>
        <v/>
      </c>
      <c r="P2366" s="9" t="n"/>
    </row>
    <row r="2367">
      <c r="A2367" s="11" t="inlineStr">
        <is>
          <t>Hostile Negotiations / Negociações Hostis</t>
        </is>
      </c>
      <c r="B2367" s="11" t="inlineStr">
        <is>
          <t>Instant / Mágica Instantânea</t>
        </is>
      </c>
      <c r="C2367" s="11" t="inlineStr">
        <is>
          <t>Rare / Rara</t>
        </is>
      </c>
      <c r="D2367" s="11"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2367" s="11" t="inlineStr">
        <is>
          <t>{3}{B}</t>
        </is>
      </c>
      <c r="F2367" s="11" t="inlineStr">
        <is>
          <t>Preto</t>
        </is>
      </c>
      <c r="G2367" s="8" t="n">
        <v>0.8</v>
      </c>
      <c r="H2367" s="11" t="inlineStr">
        <is>
          <t>A Guerra dos Irmãos</t>
        </is>
      </c>
      <c r="I2367" s="11" t="inlineStr">
        <is>
          <t>Não</t>
        </is>
      </c>
      <c r="J2367" s="11" t="n">
        <v>2022</v>
      </c>
      <c r="L2367" s="11" t="n">
        <v>1</v>
      </c>
      <c r="M2367" s="8">
        <f>L2367*G2367</f>
        <v/>
      </c>
      <c r="P2367" s="9" t="n"/>
    </row>
    <row r="2368">
      <c r="A2368" s="11" t="inlineStr">
        <is>
          <t>Hound of the Farbogs / Sabujo de Brejolonge</t>
        </is>
      </c>
      <c r="B2368" s="11" t="inlineStr">
        <is>
          <t>Creature — Zombie Dog / Criatura — Zumbi Sabujo</t>
        </is>
      </c>
      <c r="C2368" s="11" t="inlineStr">
        <is>
          <t>Common / Comum</t>
        </is>
      </c>
      <c r="D2368" s="11" t="inlineStr">
        <is>
          <t>Delirium — This creature has menace as long as there are four or more card types among cards in your graveyard. (A creature with menace can't be blocked except by two or more creatures.) / Delírio — Sabujo de Brejolonge terá ameaçar enquanto houver quatro ou mais tipos de card entre os cards de seu cemitério. (Uma criatura com ameaçar só pode ser bloqueada por duas ou mais criaturas.)</t>
        </is>
      </c>
      <c r="E2368" s="11" t="inlineStr">
        <is>
          <t>{4}{B}</t>
        </is>
      </c>
      <c r="F2368" s="11" t="inlineStr">
        <is>
          <t>Preto</t>
        </is>
      </c>
      <c r="G2368" s="8" t="n">
        <v>0.06</v>
      </c>
      <c r="H2368" s="11" t="inlineStr">
        <is>
          <t>Shadows over Innistrad (SOI)</t>
        </is>
      </c>
      <c r="I2368" s="11" t="inlineStr">
        <is>
          <t>Não</t>
        </is>
      </c>
      <c r="J2368" s="11" t="n">
        <v>2016</v>
      </c>
      <c r="K2368" s="10" t="n">
        <v>46086</v>
      </c>
      <c r="L2368" s="11" t="n">
        <v>2</v>
      </c>
      <c r="M2368" s="8">
        <f>L2368*G2368</f>
        <v/>
      </c>
      <c r="P2368" s="9" t="n"/>
    </row>
    <row r="2369">
      <c r="A2369" s="11" t="inlineStr">
        <is>
          <t>Hour of Defeat</t>
        </is>
      </c>
      <c r="B2369" s="11" t="inlineStr">
        <is>
          <t>Instant</t>
        </is>
      </c>
      <c r="C2369" s="11" t="inlineStr">
        <is>
          <t>Common / Comum</t>
        </is>
      </c>
      <c r="D2369" s="11" t="inlineStr">
        <is>
          <t>Destroy target creature. Surveil 1. (Look at the top card of your library. You may put it into your graveyard.)</t>
        </is>
      </c>
      <c r="E2369" s="11" t="inlineStr">
        <is>
          <t>{3}{B}</t>
        </is>
      </c>
      <c r="F2369" s="11" t="inlineStr">
        <is>
          <t>Preto</t>
        </is>
      </c>
      <c r="G2369" s="8" t="n">
        <v>0.02</v>
      </c>
      <c r="H2369" s="11" t="inlineStr">
        <is>
          <t>Marvel Super Heroes (MSH)</t>
        </is>
      </c>
      <c r="I2369" s="11" t="inlineStr">
        <is>
          <t>Não</t>
        </is>
      </c>
      <c r="J2369" s="11" t="n">
        <v>2026</v>
      </c>
      <c r="L2369" s="11" t="n">
        <v>1</v>
      </c>
      <c r="M2369" s="8">
        <f>L2369*G2369</f>
        <v/>
      </c>
      <c r="P2369" s="9" t="n"/>
    </row>
    <row r="2370">
      <c r="A2370" s="11" t="inlineStr">
        <is>
          <t>Hour of Defeat / Hora da Derrota</t>
        </is>
      </c>
      <c r="B2370" s="11" t="inlineStr">
        <is>
          <t>Mágica Instantânea</t>
        </is>
      </c>
      <c r="C2370" s="11" t="inlineStr">
        <is>
          <t>Comum</t>
        </is>
      </c>
      <c r="D2370" s="11" t="inlineStr">
        <is>
          <t>Destrua a criatura alvo. Vigie 1. (Olhe o card do topo de seu grimório. Você pode colocá-lo em seu cemitério.)</t>
        </is>
      </c>
      <c r="E2370" s="11" t="inlineStr">
        <is>
          <t>3{B}</t>
        </is>
      </c>
      <c r="F2370" s="11" t="inlineStr">
        <is>
          <t>Preto</t>
        </is>
      </c>
      <c r="G2370" s="8" t="n">
        <v>0.03</v>
      </c>
      <c r="H2370" s="11" t="inlineStr">
        <is>
          <t>Marvel</t>
        </is>
      </c>
      <c r="I2370" s="11" t="inlineStr">
        <is>
          <t>Não</t>
        </is>
      </c>
      <c r="J2370" s="11" t="n">
        <v>2026</v>
      </c>
      <c r="L2370" s="11" t="n">
        <v>1</v>
      </c>
      <c r="M2370" s="8">
        <f>L2370*G2370</f>
        <v/>
      </c>
      <c r="P2370" s="9" t="n"/>
    </row>
    <row r="2371">
      <c r="A2371" s="11" t="inlineStr">
        <is>
          <t>Hour of Need / Hora da Necessidade</t>
        </is>
      </c>
      <c r="B2371" s="11" t="inlineStr">
        <is>
          <t>Mágica Instantânea</t>
        </is>
      </c>
      <c r="C2371" s="11" t="inlineStr">
        <is>
          <t>Incomum</t>
        </is>
      </c>
      <c r="D2371" s="11"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2371" s="11" t="inlineStr">
        <is>
          <t>2U</t>
        </is>
      </c>
      <c r="F2371" s="11" t="inlineStr">
        <is>
          <t>Azul</t>
        </is>
      </c>
      <c r="G2371" s="8" t="n">
        <v>0.08</v>
      </c>
      <c r="H2371" s="11" t="inlineStr">
        <is>
          <t>Journey into Nyx</t>
        </is>
      </c>
      <c r="I2371" s="11" t="inlineStr">
        <is>
          <t>Não</t>
        </is>
      </c>
      <c r="J2371" s="11" t="n">
        <v>2014</v>
      </c>
      <c r="L2371" s="11" t="n">
        <v>1</v>
      </c>
      <c r="M2371" s="8">
        <f>L2371*G2371</f>
        <v/>
      </c>
      <c r="P2371" s="9" t="n"/>
    </row>
    <row r="2372">
      <c r="A2372" s="11" t="inlineStr">
        <is>
          <t>Hour of Promise / Hora da Promessa</t>
        </is>
      </c>
      <c r="B2372" s="11" t="inlineStr">
        <is>
          <t>Sorcery / Feitiço</t>
        </is>
      </c>
      <c r="C2372" s="11" t="inlineStr">
        <is>
          <t>Rare / Rara</t>
        </is>
      </c>
      <c r="D2372" s="11" t="inlineStr">
        <is>
          <t>Search your library for up to two land cards, put them onto the battlefield tapped, then shuffle. Then if you control three or more Deserts, create two 2/2 black Zombie creature tokens. / Procure até dois cards de terreno em seu grimório, coloque-os no campo de batalha virados e, depois, embaralhe seu grimório. Em seguida, se você controlar três ou mais Desertos, crie duas fichas de criatura preta 2/2 do tipo Zumbi.</t>
        </is>
      </c>
      <c r="E2372" s="11" t="inlineStr">
        <is>
          <t>{4}{G}</t>
        </is>
      </c>
      <c r="F2372" s="11" t="inlineStr">
        <is>
          <t>Verde</t>
        </is>
      </c>
      <c r="G2372" s="8" t="n">
        <v>0.5</v>
      </c>
      <c r="H2372" s="11" t="inlineStr">
        <is>
          <t>Hour of Devastation (HOU)</t>
        </is>
      </c>
      <c r="I2372" s="11" t="inlineStr">
        <is>
          <t>Não</t>
        </is>
      </c>
      <c r="J2372" s="11" t="n">
        <v>2017</v>
      </c>
      <c r="L2372" s="11" t="n">
        <v>1</v>
      </c>
      <c r="M2372" s="8">
        <f>L2372*G2372</f>
        <v/>
      </c>
      <c r="P2372" s="9" t="n"/>
    </row>
    <row r="2373">
      <c r="A2373" s="11" t="inlineStr">
        <is>
          <t>Hovel Hurler</t>
        </is>
      </c>
      <c r="B2373" s="11" t="inlineStr">
        <is>
          <t>Creature — Giant Warrior</t>
        </is>
      </c>
      <c r="C2373" s="11" t="inlineStr">
        <is>
          <t>Uncommon / Incomum</t>
        </is>
      </c>
      <c r="D2373" s="11" t="inlineStr">
        <is>
          <t>This creature enters with two -1/-1 counters on it. {R/W}{R/W}, Remove a counter from this creature: Another target creature you control gets +1/+0 and gains flying until end of turn. Activate only as a sorcery.</t>
        </is>
      </c>
      <c r="E2373" s="11" t="inlineStr">
        <is>
          <t>{3}{R/W}{R/W}</t>
        </is>
      </c>
      <c r="F2373" s="11" t="inlineStr">
        <is>
          <t>Vermelho, Branco</t>
        </is>
      </c>
      <c r="G2373" s="8" t="n">
        <v>0.11</v>
      </c>
      <c r="H2373" s="11" t="inlineStr">
        <is>
          <t>Lorwyn Eclipsed (ECL)</t>
        </is>
      </c>
      <c r="I2373" s="11" t="inlineStr">
        <is>
          <t>Não</t>
        </is>
      </c>
      <c r="J2373" s="11" t="n">
        <v>2026</v>
      </c>
      <c r="K2373" s="10" t="n">
        <v>46209</v>
      </c>
      <c r="L2373" s="11" t="n">
        <v>1</v>
      </c>
      <c r="M2373" s="8">
        <f>L2373*G2373</f>
        <v/>
      </c>
      <c r="P2373" s="9" t="n"/>
    </row>
    <row r="2374">
      <c r="A2374" s="11" t="inlineStr">
        <is>
          <t>How to Start a Riot</t>
        </is>
      </c>
      <c r="B2374" s="11" t="inlineStr">
        <is>
          <t>Instant — Lesson</t>
        </is>
      </c>
      <c r="C2374" s="11" t="inlineStr">
        <is>
          <t>Common / Comum</t>
        </is>
      </c>
      <c r="D2374" s="11" t="inlineStr">
        <is>
          <t>Target creature gains menace until end of turn. (It can't be blocked except by two or more creatures.) Creatures target player controls get +2/+0 until end of turn.</t>
        </is>
      </c>
      <c r="E2374" s="11" t="inlineStr">
        <is>
          <t>{2}{R}</t>
        </is>
      </c>
      <c r="F2374" s="11" t="inlineStr">
        <is>
          <t>Vermelho</t>
        </is>
      </c>
      <c r="G2374" s="8" t="n">
        <v>0.06</v>
      </c>
      <c r="H2374" s="11" t="inlineStr">
        <is>
          <t>Avatar: The Last Airbender (TLA)</t>
        </is>
      </c>
      <c r="I2374" s="11" t="inlineStr">
        <is>
          <t>Não</t>
        </is>
      </c>
      <c r="J2374" s="11" t="n">
        <v>2025</v>
      </c>
      <c r="L2374" s="11" t="n">
        <v>3</v>
      </c>
      <c r="M2374" s="8">
        <f>L2374*G2374</f>
        <v/>
      </c>
      <c r="P2374" s="9" t="n"/>
    </row>
    <row r="2375">
      <c r="A2375" s="11" t="inlineStr">
        <is>
          <t>Howl from Beyond / Uivo do Além</t>
        </is>
      </c>
      <c r="B2375" s="11" t="inlineStr">
        <is>
          <t>Instant / Mágica Instantânea</t>
        </is>
      </c>
      <c r="C2375" s="11" t="inlineStr">
        <is>
          <t>Common / Comum</t>
        </is>
      </c>
      <c r="D2375" s="11" t="inlineStr">
        <is>
          <t>Target creature gets +X/+0 until end of turn. / A criatura alvo recebe +X/+0 até o final do turno.</t>
        </is>
      </c>
      <c r="E2375" s="11" t="inlineStr">
        <is>
          <t>{X}{B}</t>
        </is>
      </c>
      <c r="F2375" s="11" t="inlineStr">
        <is>
          <t>Preto</t>
        </is>
      </c>
      <c r="G2375" s="8" t="n">
        <v>0.09</v>
      </c>
      <c r="H2375" s="11" t="inlineStr">
        <is>
          <t>Ice Age (ICE)</t>
        </is>
      </c>
      <c r="I2375" s="11" t="inlineStr">
        <is>
          <t>Não</t>
        </is>
      </c>
      <c r="J2375" s="11" t="n">
        <v>1995</v>
      </c>
      <c r="L2375" s="11" t="n">
        <v>1</v>
      </c>
      <c r="M2375" s="8">
        <f>L2375*G2375</f>
        <v/>
      </c>
      <c r="P2375" s="9" t="n"/>
    </row>
    <row r="2376">
      <c r="A2376" s="11" t="inlineStr">
        <is>
          <t>Howl from Beyond / Uivo do Além</t>
        </is>
      </c>
      <c r="B2376" s="11" t="inlineStr">
        <is>
          <t>Instant / Mágica Instantânea</t>
        </is>
      </c>
      <c r="C2376" s="11" t="inlineStr">
        <is>
          <t>Common / Comum</t>
        </is>
      </c>
      <c r="D2376" s="11" t="inlineStr">
        <is>
          <t>Target creature gets +X/+0 until end of turn. / A criatura alvo recebe +X/+0 até o final do turno.</t>
        </is>
      </c>
      <c r="E2376" s="11" t="inlineStr">
        <is>
          <t>{X}{B}</t>
        </is>
      </c>
      <c r="F2376" s="11" t="inlineStr">
        <is>
          <t>Preto</t>
        </is>
      </c>
      <c r="G2376" s="8" t="n">
        <v>0.08</v>
      </c>
      <c r="H2376" s="11" t="inlineStr">
        <is>
          <t>Quarta Edição</t>
        </is>
      </c>
      <c r="I2376" s="11" t="inlineStr">
        <is>
          <t>Não</t>
        </is>
      </c>
      <c r="J2376" s="11" t="n">
        <v>1994</v>
      </c>
      <c r="L2376" s="11" t="n">
        <v>2</v>
      </c>
      <c r="M2376" s="8">
        <f>L2376*G2376</f>
        <v/>
      </c>
      <c r="P2376" s="9" t="n"/>
    </row>
    <row r="2377">
      <c r="A2377" s="11" t="inlineStr">
        <is>
          <t>Howl from Beyond / Uivo do Além</t>
        </is>
      </c>
      <c r="B2377" s="11" t="inlineStr">
        <is>
          <t>Instant / Mágica Instantânea</t>
        </is>
      </c>
      <c r="C2377" s="11" t="inlineStr">
        <is>
          <t>Common / Comum</t>
        </is>
      </c>
      <c r="D2377" s="11" t="inlineStr">
        <is>
          <t>Target creature gets +X/+0 until end of turn. / A criatura alvo recebe +X/+0 até o final do turno.</t>
        </is>
      </c>
      <c r="E2377" s="11" t="inlineStr">
        <is>
          <t>{X}{B}</t>
        </is>
      </c>
      <c r="F2377" s="11" t="inlineStr">
        <is>
          <t>Preto</t>
        </is>
      </c>
      <c r="G2377" s="8" t="n">
        <v>0.2</v>
      </c>
      <c r="H2377" s="11" t="inlineStr">
        <is>
          <t>Quarta Edição (BB)</t>
        </is>
      </c>
      <c r="I2377" s="11" t="inlineStr">
        <is>
          <t>Não</t>
        </is>
      </c>
      <c r="J2377" s="11" t="n">
        <v>1993</v>
      </c>
      <c r="L2377" s="11" t="n">
        <v>2</v>
      </c>
      <c r="M2377" s="8">
        <f>L2377*G2377</f>
        <v/>
      </c>
      <c r="P2377" s="9" t="n"/>
    </row>
    <row r="2378">
      <c r="A2378" s="11" t="inlineStr">
        <is>
          <t>Howl from Beyond / Uivo do Além</t>
        </is>
      </c>
      <c r="B2378" s="11" t="inlineStr">
        <is>
          <t>Instant / Mágica Instantânea</t>
        </is>
      </c>
      <c r="C2378" s="11" t="inlineStr">
        <is>
          <t>Common / Comum</t>
        </is>
      </c>
      <c r="D2378" s="11" t="inlineStr">
        <is>
          <t>Target creature gets +X/+0 until end of turn. / A criatura alvo recebe +X/+0 até o final do turno.</t>
        </is>
      </c>
      <c r="E2378" s="11" t="inlineStr">
        <is>
          <t>{X}{B}</t>
        </is>
      </c>
      <c r="F2378" s="11" t="inlineStr">
        <is>
          <t>Preto</t>
        </is>
      </c>
      <c r="G2378" s="8" t="n">
        <v>0.17</v>
      </c>
      <c r="H2378" s="11" t="inlineStr">
        <is>
          <t>Revised Edition</t>
        </is>
      </c>
      <c r="I2378" s="11" t="inlineStr">
        <is>
          <t>Não</t>
        </is>
      </c>
      <c r="J2378" s="11" t="n">
        <v>1994</v>
      </c>
      <c r="L2378" s="11" t="n">
        <v>1</v>
      </c>
      <c r="M2378" s="8">
        <f>L2378*G2378</f>
        <v/>
      </c>
      <c r="P2378" s="9" t="n"/>
    </row>
    <row r="2379">
      <c r="A2379" s="11" t="inlineStr">
        <is>
          <t>Howl of the Night Pack / Uivo da Matilha Noturna</t>
        </is>
      </c>
      <c r="B2379" s="11" t="inlineStr">
        <is>
          <t>Sorcery / Feitiço</t>
        </is>
      </c>
      <c r="C2379" s="11" t="inlineStr">
        <is>
          <t>Uncommon / Incomum</t>
        </is>
      </c>
      <c r="D2379" s="11" t="inlineStr">
        <is>
          <t>Create a 2/2 green Wolf creature token for each Forest you control. / Coloque no campo de batalha uma ficha de criatura verde 2/2 do tipo Lobo para cada Floresta que você controla.</t>
        </is>
      </c>
      <c r="E2379" s="11" t="inlineStr">
        <is>
          <t>{6}{G}</t>
        </is>
      </c>
      <c r="F2379" s="11" t="inlineStr">
        <is>
          <t>Verde</t>
        </is>
      </c>
      <c r="G2379" s="8" t="n">
        <v>0.09</v>
      </c>
      <c r="H2379" s="11" t="inlineStr">
        <is>
          <t>Magic 2014 (M14)</t>
        </is>
      </c>
      <c r="I2379" s="11" t="inlineStr">
        <is>
          <t>Não</t>
        </is>
      </c>
      <c r="J2379" s="11" t="n">
        <v>2013</v>
      </c>
      <c r="L2379" s="11" t="n">
        <v>1</v>
      </c>
      <c r="M2379" s="8">
        <f>L2379*G2379</f>
        <v/>
      </c>
      <c r="P2379" s="9" t="n"/>
    </row>
    <row r="2380">
      <c r="A2380" s="11" t="inlineStr">
        <is>
          <t>Howl of the Night Pack / Uivo da Matilha Noturna</t>
        </is>
      </c>
      <c r="B2380" s="11" t="inlineStr">
        <is>
          <t>Sorcery / Feitiço</t>
        </is>
      </c>
      <c r="C2380" s="11" t="inlineStr">
        <is>
          <t>Uncommon / Incomum</t>
        </is>
      </c>
      <c r="D2380" s="11" t="inlineStr">
        <is>
          <t>Create a 2/2 green Wolf creature token for each Forest you control. / Coloque no campo de batalha uma ficha de criatura verde 2/2 do tipo Lobo para cada Floresta que você controla.</t>
        </is>
      </c>
      <c r="E2380" s="11" t="inlineStr">
        <is>
          <t>{6}{G}</t>
        </is>
      </c>
      <c r="F2380" s="11" t="inlineStr">
        <is>
          <t>Verde</t>
        </is>
      </c>
      <c r="G2380" s="8" t="n">
        <v>0.09</v>
      </c>
      <c r="H2380" s="11" t="inlineStr">
        <is>
          <t>Shadowmoor (SHM)</t>
        </is>
      </c>
      <c r="I2380" s="11" t="inlineStr">
        <is>
          <t>Não</t>
        </is>
      </c>
      <c r="J2380" s="11" t="n">
        <v>2008</v>
      </c>
      <c r="L2380" s="11" t="n">
        <v>1</v>
      </c>
      <c r="M2380" s="8">
        <f>L2380*G2380</f>
        <v/>
      </c>
      <c r="P2380" s="9" t="n"/>
    </row>
    <row r="2381">
      <c r="A2381" s="11" t="inlineStr">
        <is>
          <t>Howler's Heavy</t>
        </is>
      </c>
      <c r="B2381" s="11" t="inlineStr">
        <is>
          <t>Creature — Seal Pirate</t>
        </is>
      </c>
      <c r="C2381" s="11" t="inlineStr">
        <is>
          <t>Common / Comum</t>
        </is>
      </c>
      <c r="D2381" s="11" t="inlineStr">
        <is>
          <t>Cycling {1}{U} ({1}{U}, Discard this card: Draw a card.) When you cycle this card, target creature or Vehicle an opponent controls gets -3/-0 until end of turn.</t>
        </is>
      </c>
      <c r="E2381" s="11" t="inlineStr">
        <is>
          <t>{3}{U}</t>
        </is>
      </c>
      <c r="F2381" s="11" t="inlineStr">
        <is>
          <t>Azul</t>
        </is>
      </c>
      <c r="G2381" s="8" t="n">
        <v>0.05</v>
      </c>
      <c r="H2381" s="11" t="inlineStr">
        <is>
          <t>Aetherdrift (DFT)</t>
        </is>
      </c>
      <c r="I2381" s="11" t="inlineStr">
        <is>
          <t>Não</t>
        </is>
      </c>
      <c r="J2381" s="11" t="n">
        <v>2025</v>
      </c>
      <c r="K2381" s="10" t="n">
        <v>46115</v>
      </c>
      <c r="L2381" s="11" t="n">
        <v>2</v>
      </c>
      <c r="M2381" s="8">
        <f>L2381*G2381</f>
        <v/>
      </c>
      <c r="P2381" s="9" t="n"/>
    </row>
    <row r="2382">
      <c r="A2382" s="11" t="inlineStr">
        <is>
          <t>Howling Mine</t>
        </is>
      </c>
      <c r="B2382" s="11" t="inlineStr">
        <is>
          <t>Artifact</t>
        </is>
      </c>
      <c r="C2382" s="11" t="inlineStr">
        <is>
          <t>Rare</t>
        </is>
      </c>
      <c r="D2382" s="11" t="inlineStr">
        <is>
          <t>During each player's draw phase, that player draws an additional card.</t>
        </is>
      </c>
      <c r="E2382" s="11" t="inlineStr">
        <is>
          <t>{2}</t>
        </is>
      </c>
      <c r="F2382" s="11" t="inlineStr">
        <is>
          <t>Colorless</t>
        </is>
      </c>
      <c r="G2382" s="8" t="n">
        <v>11.99</v>
      </c>
      <c r="H2382" s="11" t="inlineStr">
        <is>
          <t>Fifth Edition (5ED)</t>
        </is>
      </c>
      <c r="I2382" s="11" t="inlineStr">
        <is>
          <t>Não</t>
        </is>
      </c>
      <c r="J2382" s="11" t="n">
        <v>1997</v>
      </c>
      <c r="L2382" s="11" t="n">
        <v>1</v>
      </c>
      <c r="M2382" s="8">
        <f>L2382*G2382</f>
        <v/>
      </c>
      <c r="P2382" s="9" t="n"/>
    </row>
    <row r="2383">
      <c r="A2383" s="11" t="inlineStr">
        <is>
          <t>Hubris / Arrogância</t>
        </is>
      </c>
      <c r="B2383" s="11" t="inlineStr">
        <is>
          <t>Mágica Instantânea</t>
        </is>
      </c>
      <c r="C2383" s="11" t="inlineStr">
        <is>
          <t>Comum</t>
        </is>
      </c>
      <c r="D2383" s="11" t="inlineStr">
        <is>
          <t>Devolva a criatura alvo e todas as Auras anexadas a ela para as mãos de seus donos.</t>
        </is>
      </c>
      <c r="E2383" s="11" t="inlineStr">
        <is>
          <t>1U</t>
        </is>
      </c>
      <c r="F2383" s="11" t="inlineStr">
        <is>
          <t>Azul</t>
        </is>
      </c>
      <c r="G2383" s="8" t="n">
        <v>0.03</v>
      </c>
      <c r="H2383" s="11" t="inlineStr">
        <is>
          <t>Journey into Nyx</t>
        </is>
      </c>
      <c r="I2383" s="11" t="inlineStr">
        <is>
          <t>Não</t>
        </is>
      </c>
      <c r="J2383" s="11" t="n">
        <v>2014</v>
      </c>
      <c r="L2383" s="11" t="n">
        <v>6</v>
      </c>
      <c r="M2383" s="8">
        <f>L2383*G2383</f>
        <v/>
      </c>
      <c r="P2383" s="9" t="n"/>
    </row>
    <row r="2384">
      <c r="A2384" s="11" t="inlineStr">
        <is>
          <t>Hulking Devil / Diabo Brutamontes</t>
        </is>
      </c>
      <c r="B2384" s="11" t="inlineStr">
        <is>
          <t>Creature — Devil / Criatura — Diabo</t>
        </is>
      </c>
      <c r="C2384" s="11" t="inlineStr">
        <is>
          <t>Common / Comum</t>
        </is>
      </c>
      <c r="E2384" s="11" t="inlineStr">
        <is>
          <t>{3}{R}</t>
        </is>
      </c>
      <c r="F2384" s="11" t="inlineStr">
        <is>
          <t>Vermelho</t>
        </is>
      </c>
      <c r="G2384" s="8" t="n">
        <v>0.05</v>
      </c>
      <c r="H2384" s="11" t="inlineStr">
        <is>
          <t>Shadows over Innistrad (SOI)</t>
        </is>
      </c>
      <c r="I2384" s="11" t="inlineStr">
        <is>
          <t>Não</t>
        </is>
      </c>
      <c r="J2384" s="11" t="n">
        <v>2016</v>
      </c>
      <c r="K2384" s="10" t="n">
        <v>46058</v>
      </c>
      <c r="L2384" s="11" t="n">
        <v>4</v>
      </c>
      <c r="M2384" s="8">
        <f>L2384*G2384</f>
        <v/>
      </c>
      <c r="P2384" s="9" t="n"/>
    </row>
    <row r="2385">
      <c r="A2385" s="11" t="inlineStr">
        <is>
          <t>Hullbreaker Horror / Horror Quebra-casco</t>
        </is>
      </c>
      <c r="B2385" s="11" t="inlineStr">
        <is>
          <t>Creature — Kraken Horror / Criatura — Kraken Horror</t>
        </is>
      </c>
      <c r="C2385" s="11" t="inlineStr">
        <is>
          <t>Rare / Rara</t>
        </is>
      </c>
      <c r="D2385" s="11"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2385" s="11" t="inlineStr">
        <is>
          <t>{5}{U}{U}</t>
        </is>
      </c>
      <c r="F2385" s="11" t="inlineStr">
        <is>
          <t>Azul</t>
        </is>
      </c>
      <c r="G2385" s="8" t="n">
        <v>28.8</v>
      </c>
      <c r="H2385" s="11" t="inlineStr">
        <is>
          <t>Innistrad: Crimson Vow (VOW)</t>
        </is>
      </c>
      <c r="I2385" s="11" t="inlineStr">
        <is>
          <t>Não</t>
        </is>
      </c>
      <c r="J2385" s="11" t="n">
        <v>2021</v>
      </c>
      <c r="K2385" s="10" t="n">
        <v>46241</v>
      </c>
      <c r="L2385" s="11" t="n">
        <v>1</v>
      </c>
      <c r="M2385" s="8">
        <f>L2385*G2385</f>
        <v/>
      </c>
      <c r="P2385" s="9" t="n"/>
    </row>
    <row r="2386">
      <c r="A2386" s="11" t="inlineStr">
        <is>
          <t>Hullcarver / Escultor de Cascos</t>
        </is>
      </c>
      <c r="B2386" s="11" t="inlineStr">
        <is>
          <t>Criatura Artefato — Robô Assassino</t>
        </is>
      </c>
      <c r="C2386" s="11" t="inlineStr">
        <is>
          <t>Comum</t>
        </is>
      </c>
      <c r="D2386" s="11" t="inlineStr">
        <is>
          <t>Toque mortífero</t>
        </is>
      </c>
      <c r="E2386" s="11" t="inlineStr">
        <is>
          <t>{B}</t>
        </is>
      </c>
      <c r="F2386" s="11" t="inlineStr">
        <is>
          <t>Preto</t>
        </is>
      </c>
      <c r="G2386" s="8" t="n">
        <v>0.05</v>
      </c>
      <c r="H2386" s="11" t="inlineStr">
        <is>
          <t>Edge of Eternity</t>
        </is>
      </c>
      <c r="I2386" s="11" t="inlineStr">
        <is>
          <t>Não</t>
        </is>
      </c>
      <c r="J2386" s="11" t="n">
        <v>2025</v>
      </c>
      <c r="K2386" s="10" t="n">
        <v>46023</v>
      </c>
      <c r="L2386" s="11" t="n">
        <v>2</v>
      </c>
      <c r="M2386" s="8">
        <f>L2386*G2386</f>
        <v/>
      </c>
      <c r="P2386" s="9" t="n"/>
    </row>
    <row r="2387">
      <c r="A2387" s="11" t="inlineStr">
        <is>
          <t>Hulldrifter</t>
        </is>
      </c>
      <c r="B2387" s="11" t="inlineStr">
        <is>
          <t>Artifact — Vehicle</t>
        </is>
      </c>
      <c r="C2387" s="11" t="inlineStr">
        <is>
          <t>Common / Comum</t>
        </is>
      </c>
      <c r="D2387" s="11" t="inlineStr">
        <is>
          <t>Flying When this Vehicle enters, draw two cards. Crew 3 (Tap any number of creatures you control with total power 3 or more: This Vehicle becomes an artifact creature until end of turn.)</t>
        </is>
      </c>
      <c r="E2387" s="11" t="inlineStr">
        <is>
          <t>{3}{U}{U}</t>
        </is>
      </c>
      <c r="F2387" s="11" t="inlineStr">
        <is>
          <t>Azul</t>
        </is>
      </c>
      <c r="G2387" s="8" t="n">
        <v>0.05</v>
      </c>
      <c r="H2387" s="11" t="inlineStr">
        <is>
          <t>Aetherdrift (DFT)</t>
        </is>
      </c>
      <c r="I2387" s="11" t="inlineStr">
        <is>
          <t>Não</t>
        </is>
      </c>
      <c r="J2387" s="11" t="n">
        <v>2025</v>
      </c>
      <c r="K2387" s="10" t="n">
        <v>46056</v>
      </c>
      <c r="L2387" s="11" t="n">
        <v>2</v>
      </c>
      <c r="M2387" s="8">
        <f>L2387*G2387</f>
        <v/>
      </c>
      <c r="P2387" s="9" t="n"/>
    </row>
    <row r="2388">
      <c r="A2388" s="11" t="inlineStr">
        <is>
          <t>Humble the Brute / Humildade ao Bruto</t>
        </is>
      </c>
      <c r="B2388" s="11" t="inlineStr">
        <is>
          <t>Instant / Mágica Instantânea</t>
        </is>
      </c>
      <c r="C2388" s="11" t="inlineStr">
        <is>
          <t>Uncommon / Incomum</t>
        </is>
      </c>
      <c r="D2388" s="11" t="inlineStr">
        <is>
          <t>Destroy target creature with power 4 or greater. Investigate.(Create a Clue token. It's an artifact with "{2}, Sacrifice this token: Draw a card.") / Destrua a criatura alvo com poder igual ou superior a 4. Investigue. (Coloque no campo de batalha uma ficha de artefato incolor do tipo Pista com "{2}, Sacrifique este artefato: Compre um card.")</t>
        </is>
      </c>
      <c r="E2388" s="11" t="inlineStr">
        <is>
          <t>{4}{W}</t>
        </is>
      </c>
      <c r="F2388" s="11" t="inlineStr">
        <is>
          <t>Branco</t>
        </is>
      </c>
      <c r="G2388" s="8" t="n">
        <v>0.06</v>
      </c>
      <c r="H2388" s="11" t="inlineStr">
        <is>
          <t>Shadows over Innistrad (SOI)</t>
        </is>
      </c>
      <c r="I2388" s="11" t="inlineStr">
        <is>
          <t>Não</t>
        </is>
      </c>
      <c r="J2388" s="11" t="n">
        <v>2016</v>
      </c>
      <c r="L2388" s="11" t="n">
        <v>1</v>
      </c>
      <c r="M2388" s="8">
        <f>L2388*G2388</f>
        <v/>
      </c>
      <c r="P2388" s="9" t="n"/>
    </row>
    <row r="2389">
      <c r="A2389" s="11" t="inlineStr">
        <is>
          <t>Humbler of Mortals / Humilhador de Mortais</t>
        </is>
      </c>
      <c r="B2389" s="11" t="inlineStr">
        <is>
          <t>Criatura Encantamento — Elemental</t>
        </is>
      </c>
      <c r="C2389" s="11" t="inlineStr">
        <is>
          <t>Incomum</t>
        </is>
      </c>
      <c r="D2389" s="11" t="inlineStr">
        <is>
          <t>Constelação — Toda vez que Humilhador de Mortais ou outro encantamento entra no campo de batalha sob seu controle, as criaturas que você controla ganham atropelar até o final do turno.</t>
        </is>
      </c>
      <c r="E2389" s="11" t="inlineStr">
        <is>
          <t>4GG</t>
        </is>
      </c>
      <c r="F2389" s="11" t="inlineStr">
        <is>
          <t>Verde</t>
        </is>
      </c>
      <c r="G2389" s="8" t="n">
        <v>0.03</v>
      </c>
      <c r="H2389" s="11" t="inlineStr">
        <is>
          <t>Journey into Nyx</t>
        </is>
      </c>
      <c r="I2389" s="11" t="inlineStr">
        <is>
          <t>Sim</t>
        </is>
      </c>
      <c r="J2389" s="11" t="n">
        <v>2014</v>
      </c>
      <c r="K2389" s="10" t="n">
        <v>46147</v>
      </c>
      <c r="L2389" s="11" t="n">
        <v>4</v>
      </c>
      <c r="M2389" s="8">
        <f>L2389*G2389</f>
        <v/>
      </c>
      <c r="P2389" s="9" t="n"/>
    </row>
    <row r="2390">
      <c r="A2390" s="11" t="inlineStr">
        <is>
          <t>Hundred-Handed One / Centomano</t>
        </is>
      </c>
      <c r="B2390" s="11" t="inlineStr">
        <is>
          <t>Creature — Giant / Criatura — Gigante</t>
        </is>
      </c>
      <c r="C2390" s="11" t="inlineStr">
        <is>
          <t>Rare / Rara</t>
        </is>
      </c>
      <c r="D2390" s="11"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2390" s="11" t="inlineStr">
        <is>
          <t>{2}{W}{W}</t>
        </is>
      </c>
      <c r="F2390" s="11" t="inlineStr">
        <is>
          <t>Branco</t>
        </is>
      </c>
      <c r="G2390" s="8" t="n">
        <v>0.1</v>
      </c>
      <c r="H2390" s="11" t="inlineStr">
        <is>
          <t>Theros (THS)</t>
        </is>
      </c>
      <c r="I2390" s="11" t="inlineStr">
        <is>
          <t>Não</t>
        </is>
      </c>
      <c r="J2390" s="11" t="n">
        <v>2013</v>
      </c>
      <c r="K2390" s="10" t="n">
        <v>46145</v>
      </c>
      <c r="L2390" s="11" t="n">
        <v>1</v>
      </c>
      <c r="M2390" s="8">
        <f>L2390*G2390</f>
        <v/>
      </c>
      <c r="P2390" s="9" t="n"/>
    </row>
    <row r="2391">
      <c r="A2391" s="11" t="inlineStr">
        <is>
          <t>Hungry Graffalon / Graffalon Faminto</t>
        </is>
      </c>
      <c r="B2391" s="11" t="inlineStr">
        <is>
          <t>Creature — Giraffe / Criatura — Girafa</t>
        </is>
      </c>
      <c r="C2391" s="11" t="inlineStr">
        <is>
          <t>Common / Comum</t>
        </is>
      </c>
      <c r="D2391" s="11"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2391" s="11" t="inlineStr">
        <is>
          <t>{3}{G}</t>
        </is>
      </c>
      <c r="F2391" s="11" t="inlineStr">
        <is>
          <t>Verde</t>
        </is>
      </c>
      <c r="G2391" s="8" t="n">
        <v>0.06</v>
      </c>
      <c r="H2391" s="11" t="inlineStr">
        <is>
          <t>Shadows of Sothia (SOS)</t>
        </is>
      </c>
      <c r="I2391" s="11" t="inlineStr">
        <is>
          <t>Não</t>
        </is>
      </c>
      <c r="J2391" s="11" t="n">
        <v>2026</v>
      </c>
      <c r="K2391" s="10" t="n">
        <v>46115</v>
      </c>
      <c r="L2391" s="11" t="n">
        <v>2</v>
      </c>
      <c r="M2391" s="8">
        <f>L2391*G2391</f>
        <v/>
      </c>
      <c r="P2391" s="9" t="n"/>
    </row>
    <row r="2392">
      <c r="A2392" s="11" t="inlineStr">
        <is>
          <t>Hungry Spriggan / Spriggan Faminto</t>
        </is>
      </c>
      <c r="B2392" s="11" t="inlineStr">
        <is>
          <t>Creature — Goblin Warrior / Criatura — Goblin Guerreiro</t>
        </is>
      </c>
      <c r="C2392" s="11" t="inlineStr">
        <is>
          <t>Common / Comum</t>
        </is>
      </c>
      <c r="D2392" s="11" t="inlineStr">
        <is>
          <t>Trample. Whenever Hungry Spriggan attacks, it gets +3/+3 until end of turn. / Atropelar. Toda vez que Spriggan Faminto ataca, ele recebe +3/+3 até o final do turno.</t>
        </is>
      </c>
      <c r="E2392" s="11" t="inlineStr">
        <is>
          <t>{2}{G}</t>
        </is>
      </c>
      <c r="F2392" s="11" t="inlineStr">
        <is>
          <t>Verde</t>
        </is>
      </c>
      <c r="G2392" s="8" t="n">
        <v>0.06</v>
      </c>
      <c r="H2392" s="11" t="inlineStr">
        <is>
          <t>Ravnica: City of Guilds (RAV)</t>
        </is>
      </c>
      <c r="I2392" s="11" t="inlineStr">
        <is>
          <t>Não</t>
        </is>
      </c>
      <c r="J2392" s="11" t="n">
        <v>2005</v>
      </c>
      <c r="K2392" s="10" t="n">
        <v>46023</v>
      </c>
      <c r="L2392" s="11" t="n">
        <v>1</v>
      </c>
      <c r="M2392" s="8">
        <f>L2392*G2392</f>
        <v/>
      </c>
      <c r="P2392" s="9" t="n"/>
    </row>
    <row r="2393">
      <c r="A2393" s="11" t="inlineStr">
        <is>
          <t>Hunt Down / Perseguição</t>
        </is>
      </c>
      <c r="B2393" s="11" t="inlineStr">
        <is>
          <t>Sorcery / Feitiço</t>
        </is>
      </c>
      <c r="C2393" s="11" t="inlineStr">
        <is>
          <t>Common / Comum</t>
        </is>
      </c>
      <c r="D2393" s="11" t="inlineStr">
        <is>
          <t>Target creature blocks target creature this turn if able. / A criatura alvo bloqueia a criatura alvo neste turno se estiver apta.</t>
        </is>
      </c>
      <c r="E2393" s="11" t="inlineStr">
        <is>
          <t>{G}</t>
        </is>
      </c>
      <c r="F2393" s="11" t="inlineStr">
        <is>
          <t>Verde</t>
        </is>
      </c>
      <c r="G2393" s="8" t="n">
        <v>0.09</v>
      </c>
      <c r="H2393" s="11" t="inlineStr">
        <is>
          <t>Lorwyn (LRW)</t>
        </is>
      </c>
      <c r="I2393" s="11" t="inlineStr">
        <is>
          <t>Não</t>
        </is>
      </c>
      <c r="J2393" s="11" t="n">
        <v>2007</v>
      </c>
      <c r="L2393" s="11" t="n">
        <v>3</v>
      </c>
      <c r="M2393" s="8">
        <f>L2393*G2393</f>
        <v/>
      </c>
      <c r="P2393" s="9" t="n"/>
    </row>
    <row r="2394">
      <c r="A2394" s="11" t="inlineStr">
        <is>
          <t>Hunt the Weak / Caçar os Fracos</t>
        </is>
      </c>
      <c r="B2394" s="11" t="inlineStr">
        <is>
          <t>Sorcery / Feitiço</t>
        </is>
      </c>
      <c r="C2394" s="11" t="inlineStr">
        <is>
          <t>Common / Comum</t>
        </is>
      </c>
      <c r="D2394" s="11"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2394" s="11" t="inlineStr">
        <is>
          <t>{3}{G}</t>
        </is>
      </c>
      <c r="F2394" s="11" t="inlineStr">
        <is>
          <t>Verde</t>
        </is>
      </c>
      <c r="G2394" s="8" t="n">
        <v>0.03</v>
      </c>
      <c r="H2394" s="11" t="inlineStr">
        <is>
          <t>Kaladesh (KLD)</t>
        </is>
      </c>
      <c r="I2394" s="11" t="inlineStr">
        <is>
          <t>Não</t>
        </is>
      </c>
      <c r="J2394" s="11" t="n">
        <v>2016</v>
      </c>
      <c r="L2394" s="11" t="n">
        <v>4</v>
      </c>
      <c r="M2394" s="8">
        <f>L2394*G2394</f>
        <v/>
      </c>
      <c r="P2394" s="9" t="n"/>
    </row>
    <row r="2395">
      <c r="A2395" s="11" t="inlineStr">
        <is>
          <t>Hunt the Weak / Caçar os Fracos</t>
        </is>
      </c>
      <c r="B2395" s="11" t="inlineStr">
        <is>
          <t>Sorcery / Feitiço</t>
        </is>
      </c>
      <c r="C2395" s="11" t="inlineStr">
        <is>
          <t>Common / Comum</t>
        </is>
      </c>
      <c r="D2395" s="11"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2395" s="11" t="inlineStr">
        <is>
          <t>{3}{G}</t>
        </is>
      </c>
      <c r="F2395" s="11" t="inlineStr">
        <is>
          <t>Verde</t>
        </is>
      </c>
      <c r="G2395" s="8" t="n">
        <v>0.04</v>
      </c>
      <c r="H2395" s="11" t="inlineStr">
        <is>
          <t>Magic 2014 (M14)</t>
        </is>
      </c>
      <c r="I2395" s="11" t="inlineStr">
        <is>
          <t>Não</t>
        </is>
      </c>
      <c r="J2395" s="11" t="n">
        <v>2013</v>
      </c>
      <c r="L2395" s="11" t="n">
        <v>1</v>
      </c>
      <c r="M2395" s="8">
        <f>L2395*G2395</f>
        <v/>
      </c>
      <c r="P2395" s="9" t="n"/>
    </row>
    <row r="2396">
      <c r="A2396" s="11" t="inlineStr">
        <is>
          <t>Hunt the Weak / Caçar os Fracos</t>
        </is>
      </c>
      <c r="B2396" s="11" t="inlineStr">
        <is>
          <t>Sorcery / Feitiço</t>
        </is>
      </c>
      <c r="C2396" s="11" t="inlineStr">
        <is>
          <t>Common / Comum</t>
        </is>
      </c>
      <c r="D2396" s="11"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2396" s="11" t="inlineStr">
        <is>
          <t>{3}{G}</t>
        </is>
      </c>
      <c r="F2396" s="11" t="inlineStr">
        <is>
          <t>Verde</t>
        </is>
      </c>
      <c r="G2396" s="8" t="n">
        <v>0.03</v>
      </c>
      <c r="H2396" s="11" t="inlineStr">
        <is>
          <t>Rivals of Ixalan (RIX)</t>
        </is>
      </c>
      <c r="I2396" s="11" t="inlineStr">
        <is>
          <t>Não</t>
        </is>
      </c>
      <c r="J2396" s="11" t="n">
        <v>2018</v>
      </c>
      <c r="L2396" s="11" t="n">
        <v>4</v>
      </c>
      <c r="M2396" s="8">
        <f>L2396*G2396</f>
        <v/>
      </c>
      <c r="P2396" s="9" t="n"/>
    </row>
    <row r="2397">
      <c r="A2397" s="11" t="inlineStr">
        <is>
          <t>Hunter of Eyeblights / Caçador de Seca-Olhos</t>
        </is>
      </c>
      <c r="B2397" s="11" t="inlineStr">
        <is>
          <t>Creature — Elf Assassin / Criatura — Elfo Assassino</t>
        </is>
      </c>
      <c r="C2397" s="11" t="inlineStr">
        <is>
          <t>Uncommon / Incomum</t>
        </is>
      </c>
      <c r="D2397" s="11"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2397" s="11" t="inlineStr">
        <is>
          <t>{3}{B}{B}</t>
        </is>
      </c>
      <c r="F2397" s="11" t="inlineStr">
        <is>
          <t>Preto</t>
        </is>
      </c>
      <c r="G2397" s="8" t="n">
        <v>0.06</v>
      </c>
      <c r="H2397" s="11" t="inlineStr">
        <is>
          <t>Lorwyn (LRW)</t>
        </is>
      </c>
      <c r="I2397" s="11" t="inlineStr">
        <is>
          <t>Não</t>
        </is>
      </c>
      <c r="J2397" s="11" t="n">
        <v>2007</v>
      </c>
      <c r="K2397" s="10" t="n">
        <v>46084</v>
      </c>
      <c r="L2397" s="11" t="n">
        <v>1</v>
      </c>
      <c r="M2397" s="8">
        <f>L2397*G2397</f>
        <v/>
      </c>
      <c r="P2397" s="9" t="n"/>
    </row>
    <row r="2398">
      <c r="A2398" s="11" t="inlineStr">
        <is>
          <t>Hunter's Edge / Vantagem da Caçadora</t>
        </is>
      </c>
      <c r="B2398" s="11" t="inlineStr">
        <is>
          <t>Sorcery / Feitiço</t>
        </is>
      </c>
      <c r="C2398" s="11" t="inlineStr">
        <is>
          <t>Common / Comum</t>
        </is>
      </c>
      <c r="D2398" s="11" t="inlineStr">
        <is>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is>
      </c>
      <c r="E2398" s="11" t="inlineStr">
        <is>
          <t>{3}{G}</t>
        </is>
      </c>
      <c r="F2398" s="11" t="inlineStr">
        <is>
          <t>Verde</t>
        </is>
      </c>
      <c r="G2398" s="8" t="n">
        <v>0.18</v>
      </c>
      <c r="H2398" s="11" t="inlineStr">
        <is>
          <t>Foundations Jumpstart (J25)</t>
        </is>
      </c>
      <c r="I2398" s="11" t="inlineStr">
        <is>
          <t>Não</t>
        </is>
      </c>
      <c r="J2398" s="11" t="n">
        <v>2024</v>
      </c>
      <c r="L2398" s="11" t="n">
        <v>1</v>
      </c>
      <c r="M2398" s="8">
        <f>L2398*G2398</f>
        <v/>
      </c>
      <c r="P2398" s="9" t="n"/>
    </row>
    <row r="2399">
      <c r="A2399" s="11" t="inlineStr">
        <is>
          <t>Hunter's Insight / Percepção do Caçador</t>
        </is>
      </c>
      <c r="B2399" s="11" t="inlineStr">
        <is>
          <t>Instant / Mágica Instantânea</t>
        </is>
      </c>
      <c r="C2399" s="11" t="inlineStr">
        <is>
          <t>Uncommon / Incomum</t>
        </is>
      </c>
      <c r="D2399" s="11" t="inlineStr">
        <is>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is>
      </c>
      <c r="E2399" s="11" t="inlineStr">
        <is>
          <t>{2}{G}</t>
        </is>
      </c>
      <c r="F2399" s="11" t="inlineStr">
        <is>
          <t>Verde</t>
        </is>
      </c>
      <c r="G2399" s="8" t="n">
        <v>1.99</v>
      </c>
      <c r="H2399" s="11" t="inlineStr">
        <is>
          <t>Commander Masters (CMM)</t>
        </is>
      </c>
      <c r="I2399" s="11" t="inlineStr">
        <is>
          <t>Não</t>
        </is>
      </c>
      <c r="J2399" s="11" t="n">
        <v>2023</v>
      </c>
      <c r="L2399" s="11" t="n">
        <v>1</v>
      </c>
      <c r="M2399" s="8">
        <f>L2399*G2399</f>
        <v/>
      </c>
      <c r="N2399" s="11" t="inlineStr">
        <is>
          <t>Pasta</t>
        </is>
      </c>
      <c r="P2399" s="9" t="n"/>
    </row>
    <row r="2400">
      <c r="A2400" s="11" t="inlineStr">
        <is>
          <t>Hunter's Mark / Marca do Predador</t>
        </is>
      </c>
      <c r="B2400" s="11" t="inlineStr">
        <is>
          <t>Instant / Mágica Instantânea</t>
        </is>
      </c>
      <c r="C2400" s="11" t="inlineStr">
        <is>
          <t>Uncommon / Incomum</t>
        </is>
      </c>
      <c r="D2400" s="11"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2400" s="11" t="inlineStr">
        <is>
          <t>{3}{G}</t>
        </is>
      </c>
      <c r="F2400" s="11" t="inlineStr">
        <is>
          <t>Verde</t>
        </is>
      </c>
      <c r="G2400" s="8" t="n">
        <v>0.04</v>
      </c>
      <c r="H2400" s="11" t="inlineStr">
        <is>
          <t>Adventures in the Forgotten Realms (AFR)</t>
        </is>
      </c>
      <c r="I2400" s="11" t="inlineStr">
        <is>
          <t>Não</t>
        </is>
      </c>
      <c r="J2400" s="11" t="n">
        <v>2021</v>
      </c>
      <c r="L2400" s="11" t="n">
        <v>1</v>
      </c>
      <c r="M2400" s="8">
        <f>L2400*G2400</f>
        <v/>
      </c>
      <c r="P2400" s="9" t="n"/>
    </row>
    <row r="2401">
      <c r="A2401" s="11" t="inlineStr">
        <is>
          <t>Hunters' Feast / Banquete do Caçador</t>
        </is>
      </c>
      <c r="B2401" s="11" t="inlineStr">
        <is>
          <t>Sorcery / Feitiço</t>
        </is>
      </c>
      <c r="C2401" s="11" t="inlineStr">
        <is>
          <t>Common / Comum</t>
        </is>
      </c>
      <c r="D2401" s="11" t="inlineStr">
        <is>
          <t>Any number of target players each gain 6 life. / Um número qualquer de jogadores alvo ganha 6 pontos de vida cada um.</t>
        </is>
      </c>
      <c r="E2401" s="11" t="inlineStr">
        <is>
          <t>{3}{G}</t>
        </is>
      </c>
      <c r="F2401" s="11" t="inlineStr">
        <is>
          <t>Verde</t>
        </is>
      </c>
      <c r="G2401" s="8" t="n">
        <v>0.05</v>
      </c>
      <c r="H2401" s="11" t="inlineStr">
        <is>
          <t>Magic 2011 (M11)</t>
        </is>
      </c>
      <c r="I2401" s="11" t="inlineStr">
        <is>
          <t>Não</t>
        </is>
      </c>
      <c r="J2401" s="11" t="n">
        <v>2010</v>
      </c>
      <c r="L2401" s="11" t="n">
        <v>2</v>
      </c>
      <c r="M2401" s="8">
        <f>L2401*G2401</f>
        <v/>
      </c>
      <c r="P2401" s="9" t="n"/>
    </row>
    <row r="2402">
      <c r="A2402" s="11" t="inlineStr">
        <is>
          <t>Hurloon Battle Hymn / Hino de Batalha de Hurloon</t>
        </is>
      </c>
      <c r="B2402" s="11" t="inlineStr">
        <is>
          <t>Instant / Mágica Instantânea</t>
        </is>
      </c>
      <c r="C2402" s="11" t="inlineStr">
        <is>
          <t>Uncommon / Incomum</t>
        </is>
      </c>
      <c r="D2402" s="11" t="inlineStr">
        <is>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is>
      </c>
      <c r="E2402" s="11" t="inlineStr">
        <is>
          <t>{2}{R}</t>
        </is>
      </c>
      <c r="F2402" s="11" t="inlineStr">
        <is>
          <t>Vermelho</t>
        </is>
      </c>
      <c r="G2402" s="8" t="n">
        <v>0.04</v>
      </c>
      <c r="H2402" s="11" t="inlineStr">
        <is>
          <t>Dominaria United (DMU)</t>
        </is>
      </c>
      <c r="I2402" s="11" t="inlineStr">
        <is>
          <t>Não</t>
        </is>
      </c>
      <c r="J2402" s="11" t="n">
        <v>2022</v>
      </c>
      <c r="L2402" s="11" t="n">
        <v>2</v>
      </c>
      <c r="M2402" s="8">
        <f>L2402*G2402</f>
        <v/>
      </c>
      <c r="P2402" s="9" t="n"/>
    </row>
    <row r="2403">
      <c r="A2403" s="11" t="inlineStr">
        <is>
          <t>Hurloon Minotaur / Minotauro de Hurloon</t>
        </is>
      </c>
      <c r="B2403" s="11" t="inlineStr">
        <is>
          <t>Creature — Minotaur</t>
        </is>
      </c>
      <c r="C2403" s="11" t="inlineStr">
        <is>
          <t>Common / Comum</t>
        </is>
      </c>
      <c r="E2403" s="11" t="inlineStr">
        <is>
          <t>{1}{R}{R}</t>
        </is>
      </c>
      <c r="F2403" s="11" t="inlineStr">
        <is>
          <t>Vermelho</t>
        </is>
      </c>
      <c r="G2403" s="8" t="n">
        <v>0.05</v>
      </c>
      <c r="H2403" s="11" t="inlineStr">
        <is>
          <t>Fourth Edition</t>
        </is>
      </c>
      <c r="I2403" s="11" t="inlineStr">
        <is>
          <t>Não</t>
        </is>
      </c>
      <c r="J2403" s="11" t="n">
        <v>1995</v>
      </c>
      <c r="K2403" s="10" t="n">
        <v>46083</v>
      </c>
      <c r="L2403" s="11" t="n">
        <v>3</v>
      </c>
      <c r="M2403" s="8">
        <f>L2403*G2403</f>
        <v/>
      </c>
      <c r="P2403" s="9" t="n"/>
    </row>
    <row r="2404">
      <c r="A2404" s="11" t="inlineStr">
        <is>
          <t>Hurloon Minotaur / Minotauro de Hurloon</t>
        </is>
      </c>
      <c r="B2404" s="11" t="inlineStr">
        <is>
          <t>Creature — Minotaur</t>
        </is>
      </c>
      <c r="C2404" s="11" t="inlineStr">
        <is>
          <t>Common / Comum</t>
        </is>
      </c>
      <c r="E2404" s="11" t="inlineStr">
        <is>
          <t>{1}{R}{R}</t>
        </is>
      </c>
      <c r="F2404" s="11" t="inlineStr">
        <is>
          <t>Vermelho</t>
        </is>
      </c>
      <c r="G2404" s="8" t="n">
        <v>0.08</v>
      </c>
      <c r="H2404" s="11" t="inlineStr">
        <is>
          <t>Fourth Edition (BB)</t>
        </is>
      </c>
      <c r="I2404" s="11" t="inlineStr">
        <is>
          <t>Não</t>
        </is>
      </c>
      <c r="J2404" s="11" t="n">
        <v>1995</v>
      </c>
      <c r="K2404" s="10" t="n">
        <v>46083</v>
      </c>
      <c r="L2404" s="11" t="n">
        <v>4</v>
      </c>
      <c r="M2404" s="8">
        <f>L2404*G2404</f>
        <v/>
      </c>
      <c r="P2404" s="9" t="n"/>
    </row>
    <row r="2405">
      <c r="A2405" s="11" t="inlineStr">
        <is>
          <t>Hurloon Minotaur / Minotauro de Hurloon</t>
        </is>
      </c>
      <c r="B2405" s="11" t="inlineStr">
        <is>
          <t>Creature — Minotaur</t>
        </is>
      </c>
      <c r="C2405" s="11" t="inlineStr">
        <is>
          <t>Common / Comum</t>
        </is>
      </c>
      <c r="E2405" s="11" t="inlineStr">
        <is>
          <t>{1}{R}{R}</t>
        </is>
      </c>
      <c r="F2405" s="11" t="inlineStr">
        <is>
          <t>Vermelho</t>
        </is>
      </c>
      <c r="G2405" s="8" t="n">
        <v>0.1</v>
      </c>
      <c r="H2405" s="11" t="inlineStr">
        <is>
          <t>Revised Edition</t>
        </is>
      </c>
      <c r="I2405" s="11" t="inlineStr">
        <is>
          <t>Não</t>
        </is>
      </c>
      <c r="J2405" s="11" t="n">
        <v>1994</v>
      </c>
      <c r="K2405" s="10" t="n">
        <v>46083</v>
      </c>
      <c r="L2405" s="11" t="n">
        <v>1</v>
      </c>
      <c r="M2405" s="8">
        <f>L2405*G2405</f>
        <v/>
      </c>
      <c r="P2405" s="9" t="n"/>
    </row>
    <row r="2406">
      <c r="A2406" s="11" t="inlineStr">
        <is>
          <t>Hussar Patrol / Patrulha Hússara</t>
        </is>
      </c>
      <c r="B2406" s="11" t="inlineStr">
        <is>
          <t>Criatura — Humano Cavaleiro</t>
        </is>
      </c>
      <c r="C2406" s="11" t="inlineStr">
        <is>
          <t>Comum</t>
        </is>
      </c>
      <c r="D2406" s="11" t="inlineStr">
        <is>
          <t>Lampejo (Você poderá conjurar esta mágica a qualquer momento em que puder conjurar uma mágica instantânea.) Vigilância</t>
        </is>
      </c>
      <c r="E2406" s="11" t="inlineStr">
        <is>
          <t>2WU</t>
        </is>
      </c>
      <c r="F2406" s="11" t="inlineStr">
        <is>
          <t>Multicolorido</t>
        </is>
      </c>
      <c r="G2406" s="8" t="n">
        <v>0.06</v>
      </c>
      <c r="H2406" s="11" t="inlineStr">
        <is>
          <t>Duel Decks: Speed vs. Cunning</t>
        </is>
      </c>
      <c r="I2406" s="11" t="inlineStr">
        <is>
          <t>Não</t>
        </is>
      </c>
      <c r="J2406" s="11" t="n">
        <v>2014</v>
      </c>
      <c r="K2406" s="10" t="n">
        <v>46114</v>
      </c>
      <c r="L2406" s="11" t="n">
        <v>1</v>
      </c>
      <c r="M2406" s="8">
        <f>L2406*G2406</f>
        <v/>
      </c>
      <c r="P2406" s="9" t="n"/>
    </row>
    <row r="2407">
      <c r="A2407" s="11" t="inlineStr">
        <is>
          <t>Hyalopterous Lemure / Lêmure Hialóptero</t>
        </is>
      </c>
      <c r="B2407" s="11" t="inlineStr">
        <is>
          <t>Creature — Spirit / Criatura — Espírito</t>
        </is>
      </c>
      <c r="C2407" s="11" t="inlineStr">
        <is>
          <t>Uncommon / Incomum</t>
        </is>
      </c>
      <c r="D2407" s="11" t="inlineStr">
        <is>
          <t>{0}: This creature gets -1/-0 and gains flying until end of turn. / {0}: Lêmure Hialóptero recebe -1/-0 e ganha voar até o final do turno.</t>
        </is>
      </c>
      <c r="E2407" s="11" t="inlineStr">
        <is>
          <t>{4}{B}</t>
        </is>
      </c>
      <c r="F2407" s="11" t="inlineStr">
        <is>
          <t>Preto</t>
        </is>
      </c>
      <c r="G2407" s="8" t="n">
        <v>0.05</v>
      </c>
      <c r="H2407" s="11" t="inlineStr">
        <is>
          <t>Ice Age (ICE)</t>
        </is>
      </c>
      <c r="I2407" s="11" t="inlineStr">
        <is>
          <t>Não</t>
        </is>
      </c>
      <c r="J2407" s="11" t="n">
        <v>1995</v>
      </c>
      <c r="K2407" s="10" t="n">
        <v>46085</v>
      </c>
      <c r="L2407" s="11" t="n">
        <v>1</v>
      </c>
      <c r="M2407" s="8">
        <f>L2407*G2407</f>
        <v/>
      </c>
      <c r="P2407" s="9" t="n"/>
    </row>
    <row r="2408">
      <c r="A2408" s="11" t="inlineStr">
        <is>
          <t>HYDRA Infiltration</t>
        </is>
      </c>
      <c r="B2408" s="11" t="inlineStr">
        <is>
          <t>Enchantment</t>
        </is>
      </c>
      <c r="C2408" s="11" t="inlineStr">
        <is>
          <t>Common / Comum</t>
        </is>
      </c>
      <c r="D2408" s="11" t="inlineStr">
        <is>
          <t>When this enchantment enters, target opponent discards two cards. Whenever a creature you control attacks alone, target opponent loses 1 life and you gain 1 life.</t>
        </is>
      </c>
      <c r="E2408" s="11" t="inlineStr">
        <is>
          <t>{3}{B}</t>
        </is>
      </c>
      <c r="F2408" s="11" t="inlineStr">
        <is>
          <t>Preto</t>
        </is>
      </c>
      <c r="G2408" s="8" t="n">
        <v>0.11</v>
      </c>
      <c r="H2408" s="11" t="inlineStr">
        <is>
          <t>Marvel Super Heroes (MSH)</t>
        </is>
      </c>
      <c r="I2408" s="11" t="inlineStr">
        <is>
          <t>Não</t>
        </is>
      </c>
      <c r="J2408" s="11" t="n">
        <v>2026</v>
      </c>
      <c r="L2408" s="11" t="n">
        <v>1</v>
      </c>
      <c r="M2408" s="8">
        <f>L2408*G2408</f>
        <v/>
      </c>
      <c r="P2408" s="9" t="n"/>
    </row>
    <row r="2409">
      <c r="A2409" s="11" t="inlineStr">
        <is>
          <t>Hydraulic Helper</t>
        </is>
      </c>
      <c r="B2409" s="11" t="inlineStr">
        <is>
          <t>Artifact Creature — Robot</t>
        </is>
      </c>
      <c r="C2409" s="11" t="inlineStr">
        <is>
          <t>Common / Comum</t>
        </is>
      </c>
      <c r="D2409" s="11" t="inlineStr">
        <is>
          <t>Defender {T}: Add {U}. This mana can't be spent to cast a nonartifact spell.</t>
        </is>
      </c>
      <c r="E2409" s="11" t="inlineStr">
        <is>
          <t>{1}{U}</t>
        </is>
      </c>
      <c r="F2409" s="11" t="inlineStr">
        <is>
          <t>Azul</t>
        </is>
      </c>
      <c r="G2409" s="8" t="n">
        <v>0.09</v>
      </c>
      <c r="H2409" s="11" t="inlineStr">
        <is>
          <t>Marvel Super Heroes (MSH)</t>
        </is>
      </c>
      <c r="I2409" s="11" t="inlineStr">
        <is>
          <t>Não</t>
        </is>
      </c>
      <c r="J2409" s="11" t="n">
        <v>2026</v>
      </c>
      <c r="K2409" s="10" t="n">
        <v>46083</v>
      </c>
      <c r="L2409" s="11" t="n">
        <v>1</v>
      </c>
      <c r="M2409" s="8">
        <f>L2409*G2409</f>
        <v/>
      </c>
      <c r="P2409" s="9" t="n"/>
    </row>
    <row r="2410">
      <c r="A2410" s="11" t="inlineStr">
        <is>
          <t>Hydraulic Helper / Ajudante Hidráulico</t>
        </is>
      </c>
      <c r="B2410" s="11" t="inlineStr">
        <is>
          <t>Criatura Artefato — Robô</t>
        </is>
      </c>
      <c r="C2410" s="11" t="inlineStr">
        <is>
          <t>Comum</t>
        </is>
      </c>
      <c r="D2410" s="11" t="inlineStr">
        <is>
          <t>Defensor. {T}: Adicione {U}. Este mana não pode ser gasto para conjurar uma mágica que não seja de artefato.</t>
        </is>
      </c>
      <c r="E2410" s="11" t="inlineStr">
        <is>
          <t>1{U}</t>
        </is>
      </c>
      <c r="F2410" s="11" t="inlineStr">
        <is>
          <t>Azul</t>
        </is>
      </c>
      <c r="G2410" s="8" t="n">
        <v>0.13</v>
      </c>
      <c r="H2410" s="11" t="inlineStr">
        <is>
          <t>Marvel</t>
        </is>
      </c>
      <c r="I2410" s="11" t="inlineStr">
        <is>
          <t>Não</t>
        </is>
      </c>
      <c r="J2410" s="11" t="n">
        <v>2026</v>
      </c>
      <c r="K2410" s="10" t="n">
        <v>46083</v>
      </c>
      <c r="L2410" s="11" t="n">
        <v>1</v>
      </c>
      <c r="M2410" s="8">
        <f>L2410*G2410</f>
        <v/>
      </c>
      <c r="P2410" s="9" t="n"/>
    </row>
    <row r="2411">
      <c r="A2411" s="11" t="inlineStr">
        <is>
          <t>Hydro-Channeler / Canalizador Hidráulico</t>
        </is>
      </c>
      <c r="B2411" s="11" t="inlineStr">
        <is>
          <t>Creature — Merfolk Wizard / Criatura — Tritão Mago</t>
        </is>
      </c>
      <c r="C2411" s="11" t="inlineStr">
        <is>
          <t>Common / Comum</t>
        </is>
      </c>
      <c r="D2411"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2411" s="11" t="inlineStr">
        <is>
          <t>{1}{U}</t>
        </is>
      </c>
      <c r="F2411" s="11" t="inlineStr">
        <is>
          <t>Azul</t>
        </is>
      </c>
      <c r="G2411" s="8" t="n">
        <v>0.04</v>
      </c>
      <c r="H2411" s="11" t="inlineStr">
        <is>
          <t>Shadows of Sothia (SOS)</t>
        </is>
      </c>
      <c r="I2411" s="11" t="inlineStr">
        <is>
          <t>Não</t>
        </is>
      </c>
      <c r="J2411" s="11" t="n">
        <v>2026</v>
      </c>
      <c r="K2411" s="10" t="n">
        <v>46082</v>
      </c>
      <c r="L2411" s="11" t="n">
        <v>4</v>
      </c>
      <c r="M2411" s="8">
        <f>L2411*G2411</f>
        <v/>
      </c>
      <c r="P2411" s="9" t="n"/>
    </row>
    <row r="2412">
      <c r="A2412" s="11" t="inlineStr">
        <is>
          <t>Hydro-Channeler / Canalizador Hidráulico</t>
        </is>
      </c>
      <c r="B2412" s="11" t="inlineStr">
        <is>
          <t>Creature — Merfolk Wizard / Criatura — Tritão Mago</t>
        </is>
      </c>
      <c r="C2412" s="11" t="inlineStr">
        <is>
          <t>Common / Comum</t>
        </is>
      </c>
      <c r="D2412"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2412" s="11" t="inlineStr">
        <is>
          <t>{1}{U}</t>
        </is>
      </c>
      <c r="F2412" s="11" t="inlineStr">
        <is>
          <t>Azul</t>
        </is>
      </c>
      <c r="G2412" s="8" t="n">
        <v>0.2</v>
      </c>
      <c r="H2412" s="11" t="inlineStr">
        <is>
          <t>Shadows of Sothia (SOS)</t>
        </is>
      </c>
      <c r="I2412" s="11" t="inlineStr">
        <is>
          <t>Sim</t>
        </is>
      </c>
      <c r="J2412" s="11" t="n">
        <v>2026</v>
      </c>
      <c r="K2412" s="10" t="n">
        <v>46082</v>
      </c>
      <c r="L2412" s="11" t="n">
        <v>1</v>
      </c>
      <c r="M2412" s="8">
        <f>L2412*G2412</f>
        <v/>
      </c>
      <c r="P2412" s="9" t="n"/>
    </row>
    <row r="2413">
      <c r="A2413" s="11" t="inlineStr">
        <is>
          <t>Hydroform / Hidroformar</t>
        </is>
      </c>
      <c r="B2413" s="11" t="inlineStr">
        <is>
          <t>Instant / Mágica Instantânea</t>
        </is>
      </c>
      <c r="C2413" s="11" t="inlineStr">
        <is>
          <t>Common / Comum</t>
        </is>
      </c>
      <c r="D2413" s="11" t="inlineStr">
        <is>
          <t>Target land becomes a 3/3 Elemental creature with flying until end of turn. It's still a land. / O terreno alvo torna-se uma criatura do tipo Elemental 3/3 com voar até o final do turno. Ela ainda conta como um terreno.</t>
        </is>
      </c>
      <c r="E2413" s="11" t="inlineStr">
        <is>
          <t>{G}{U}</t>
        </is>
      </c>
      <c r="F2413" s="11" t="inlineStr">
        <is>
          <t>Verde, Azul</t>
        </is>
      </c>
      <c r="G2413" s="8" t="n">
        <v>0.06</v>
      </c>
      <c r="H2413" s="11" t="inlineStr">
        <is>
          <t>Gatecrash (GTC)</t>
        </is>
      </c>
      <c r="I2413" s="11" t="inlineStr">
        <is>
          <t>Não</t>
        </is>
      </c>
      <c r="J2413" s="11" t="n">
        <v>2013</v>
      </c>
      <c r="L2413" s="11" t="n">
        <v>1</v>
      </c>
      <c r="M2413" s="8">
        <f>L2413*G2413</f>
        <v/>
      </c>
      <c r="P2413" s="9" t="n"/>
    </row>
    <row r="2414">
      <c r="A2414" s="11" t="inlineStr">
        <is>
          <t>Hydroform / Hidroformar</t>
        </is>
      </c>
      <c r="B2414" s="11" t="inlineStr">
        <is>
          <t>Instant / Mágica Instantânea</t>
        </is>
      </c>
      <c r="C2414" s="11" t="inlineStr">
        <is>
          <t>Common / Comum</t>
        </is>
      </c>
      <c r="D2414" s="11" t="inlineStr">
        <is>
          <t>Target land becomes a 3/3 Elemental creature with flying until end of turn. It's still a land. / O terreno alvo torna-se uma criatura do tipo Elemental 3/3 com voar até o final do turno. Ela ainda conta como um terreno.</t>
        </is>
      </c>
      <c r="E2414" s="11" t="inlineStr">
        <is>
          <t>{G}{U}</t>
        </is>
      </c>
      <c r="F2414" s="11" t="inlineStr">
        <is>
          <t>Verde, Azul</t>
        </is>
      </c>
      <c r="G2414" s="8" t="n">
        <v>0.06</v>
      </c>
      <c r="H2414" s="11" t="inlineStr">
        <is>
          <t>Gatecrash (GTC)</t>
        </is>
      </c>
      <c r="I2414" s="11" t="inlineStr">
        <is>
          <t>Não</t>
        </is>
      </c>
      <c r="J2414" s="11" t="n">
        <v>2013</v>
      </c>
      <c r="L2414" s="11" t="n">
        <v>1</v>
      </c>
      <c r="M2414" s="8">
        <f>L2414*G2414</f>
        <v/>
      </c>
      <c r="P2414" s="9" t="n"/>
    </row>
    <row r="2415">
      <c r="A2415" s="11" t="inlineStr">
        <is>
          <t>Hydrolash / Açoite Hídrico</t>
        </is>
      </c>
      <c r="B2415" s="11" t="inlineStr">
        <is>
          <t>Instant / Mágica Instantânea</t>
        </is>
      </c>
      <c r="C2415" s="11" t="inlineStr">
        <is>
          <t>Uncommon / Incomum</t>
        </is>
      </c>
      <c r="D2415" s="11" t="inlineStr">
        <is>
          <t>Attacking creatures get -2/-0 until end of turn. Draw a card. / As criaturas atacantes recebem -2/-0 até o final do turno.Compre um card.</t>
        </is>
      </c>
      <c r="E2415" s="11" t="inlineStr">
        <is>
          <t>{2}{U}</t>
        </is>
      </c>
      <c r="F2415" s="11" t="inlineStr">
        <is>
          <t>Azul</t>
        </is>
      </c>
      <c r="G2415" s="8" t="n">
        <v>0.06</v>
      </c>
      <c r="H2415" s="11" t="inlineStr">
        <is>
          <t>Magic Origins (ORI)</t>
        </is>
      </c>
      <c r="I2415" s="11" t="inlineStr">
        <is>
          <t>Não</t>
        </is>
      </c>
      <c r="J2415" s="11" t="n">
        <v>2015</v>
      </c>
      <c r="L2415" s="11" t="n">
        <v>1</v>
      </c>
      <c r="M2415" s="8">
        <f>L2415*G2415</f>
        <v/>
      </c>
      <c r="P2415" s="9" t="n"/>
    </row>
    <row r="2416">
      <c r="A2416" s="11" t="inlineStr">
        <is>
          <t>Hyena Pack / Alcateia de Hienas</t>
        </is>
      </c>
      <c r="B2416" s="11" t="inlineStr">
        <is>
          <t>Creature — Hyena / Criatura — Hiena</t>
        </is>
      </c>
      <c r="C2416" s="11" t="inlineStr">
        <is>
          <t>Common / Comum</t>
        </is>
      </c>
      <c r="E2416" s="11" t="inlineStr">
        <is>
          <t>{2}{R}{R}</t>
        </is>
      </c>
      <c r="F2416" s="11" t="inlineStr">
        <is>
          <t>Vermelho</t>
        </is>
      </c>
      <c r="G2416" s="8" t="n">
        <v>0.03</v>
      </c>
      <c r="H2416" s="11" t="inlineStr">
        <is>
          <t>Amonkhet (AKH)</t>
        </is>
      </c>
      <c r="I2416" s="11" t="inlineStr">
        <is>
          <t>Não</t>
        </is>
      </c>
      <c r="J2416" s="11" t="n">
        <v>2017</v>
      </c>
      <c r="K2416" s="10" t="n">
        <v>46115</v>
      </c>
      <c r="L2416" s="11" t="n">
        <v>6</v>
      </c>
      <c r="M2416" s="8">
        <f>L2416*G2416</f>
        <v/>
      </c>
      <c r="P2416" s="9" t="n"/>
    </row>
    <row r="2417">
      <c r="A2417" s="11" t="inlineStr">
        <is>
          <t>Hymn of the Faller / Hino do Caído</t>
        </is>
      </c>
      <c r="B2417" s="11" t="inlineStr">
        <is>
          <t>Feitiço</t>
        </is>
      </c>
      <c r="C2417" s="11" t="inlineStr">
        <is>
          <t>Incomum</t>
        </is>
      </c>
      <c r="D2417" s="11"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2417" s="11" t="inlineStr">
        <is>
          <t>1{B}</t>
        </is>
      </c>
      <c r="F2417" s="11" t="inlineStr">
        <is>
          <t>Preto</t>
        </is>
      </c>
      <c r="G2417" s="8" t="n">
        <v>0.2</v>
      </c>
      <c r="H2417" s="11" t="inlineStr">
        <is>
          <t>Edge of Eternity</t>
        </is>
      </c>
      <c r="I2417" s="11" t="inlineStr">
        <is>
          <t>Não</t>
        </is>
      </c>
      <c r="J2417" s="11" t="n">
        <v>2025</v>
      </c>
      <c r="L2417" s="11" t="n">
        <v>2</v>
      </c>
      <c r="M2417" s="8">
        <f>L2417*G2417</f>
        <v/>
      </c>
      <c r="P2417" s="9" t="n"/>
    </row>
    <row r="2418">
      <c r="A2418" s="11" t="inlineStr">
        <is>
          <t>Hypothesizzle / Hipótese Fulminante</t>
        </is>
      </c>
      <c r="B2418" s="11" t="inlineStr">
        <is>
          <t>Instant / Mágica Instantânea</t>
        </is>
      </c>
      <c r="C2418" s="11" t="inlineStr">
        <is>
          <t>Uncommon / Incomum</t>
        </is>
      </c>
      <c r="D2418" s="11"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2418" s="11" t="inlineStr">
        <is>
          <t>{3}{U}{R}</t>
        </is>
      </c>
      <c r="F2418" s="11" t="inlineStr">
        <is>
          <t>Vermelho, Azul</t>
        </is>
      </c>
      <c r="G2418" s="8" t="n">
        <v>0.1</v>
      </c>
      <c r="H2418" s="11" t="inlineStr">
        <is>
          <t>Breaking News (OTP)</t>
        </is>
      </c>
      <c r="I2418" s="11" t="inlineStr">
        <is>
          <t>Não</t>
        </is>
      </c>
      <c r="J2418" s="11" t="n">
        <v>2024</v>
      </c>
      <c r="L2418" s="11" t="n">
        <v>1</v>
      </c>
      <c r="M2418" s="8">
        <f>L2418*G2418</f>
        <v/>
      </c>
      <c r="P2418" s="9" t="n"/>
    </row>
    <row r="2419">
      <c r="A2419" s="11" t="inlineStr">
        <is>
          <t>Hyrax Tower Scout / Batedora da Torre de Hírax</t>
        </is>
      </c>
      <c r="B2419" s="11" t="inlineStr">
        <is>
          <t>Creature — Human Scout / Criatura — Humano Batedor</t>
        </is>
      </c>
      <c r="C2419" s="11" t="inlineStr">
        <is>
          <t>Common / Comum</t>
        </is>
      </c>
      <c r="D2419" s="11" t="inlineStr">
        <is>
          <t>When this creature enters, untap target creature. / Quando Batedora da Torre de Hírax entrar no campo de batalha, desvire a criatura alvo.</t>
        </is>
      </c>
      <c r="E2419" s="11" t="inlineStr">
        <is>
          <t>{2}{G}</t>
        </is>
      </c>
      <c r="F2419" s="11" t="inlineStr">
        <is>
          <t>Verde</t>
        </is>
      </c>
      <c r="G2419" s="8" t="n">
        <v>0.36</v>
      </c>
      <c r="H2419" s="11" t="inlineStr">
        <is>
          <t>Theros Beyond Death (THB)</t>
        </is>
      </c>
      <c r="I2419" s="11" t="inlineStr">
        <is>
          <t>Sim</t>
        </is>
      </c>
      <c r="J2419" s="11" t="n">
        <v>2020</v>
      </c>
      <c r="K2419" s="10" t="n">
        <v>46084</v>
      </c>
      <c r="L2419" s="11" t="n">
        <v>1</v>
      </c>
      <c r="M2419" s="8">
        <f>L2419*G2419</f>
        <v/>
      </c>
      <c r="P2419" s="9" t="n"/>
    </row>
    <row r="2420">
      <c r="A2420" s="11" t="inlineStr">
        <is>
          <t>Hyrax Tower Scout / Batedora da Torre de Hírax</t>
        </is>
      </c>
      <c r="B2420" s="11" t="inlineStr">
        <is>
          <t>Creature — Human Scout / Criatura — Humano Batedor</t>
        </is>
      </c>
      <c r="C2420" s="11" t="inlineStr">
        <is>
          <t>Common / Comum</t>
        </is>
      </c>
      <c r="D2420" s="11" t="inlineStr">
        <is>
          <t>When this creature enters, untap target creature. / Quando Batedora da Torre de Hírax entrar no campo de batalha, desvire a criatura alvo.</t>
        </is>
      </c>
      <c r="E2420" s="11" t="inlineStr">
        <is>
          <t>{2}{G}</t>
        </is>
      </c>
      <c r="F2420" s="11" t="inlineStr">
        <is>
          <t>Verde</t>
        </is>
      </c>
      <c r="G2420" s="8" t="n">
        <v>0.06</v>
      </c>
      <c r="H2420" s="11" t="inlineStr">
        <is>
          <t>Theros Beyond Death (THB)</t>
        </is>
      </c>
      <c r="I2420" s="11" t="inlineStr">
        <is>
          <t>Não</t>
        </is>
      </c>
      <c r="J2420" s="11" t="n">
        <v>2020</v>
      </c>
      <c r="K2420" s="10" t="n">
        <v>46084</v>
      </c>
      <c r="L2420" s="11" t="n">
        <v>1</v>
      </c>
      <c r="M2420" s="8">
        <f>L2420*G2420</f>
        <v/>
      </c>
      <c r="P2420" s="9" t="n"/>
    </row>
    <row r="2421">
      <c r="A2421" s="11" t="inlineStr">
        <is>
          <t>Hysterical Blindness / Cegueira Histérica</t>
        </is>
      </c>
      <c r="B2421" s="11" t="inlineStr">
        <is>
          <t>Instant / Mágica Instantânea</t>
        </is>
      </c>
      <c r="C2421" s="11" t="inlineStr">
        <is>
          <t>Common / Comum</t>
        </is>
      </c>
      <c r="D2421" s="11" t="inlineStr">
        <is>
          <t>Creatures your opponents control get -4/-0 until end of turn. / As criaturas controladas por seus oponentes recebem -4/-0 até o final do turno.</t>
        </is>
      </c>
      <c r="E2421" s="11" t="inlineStr">
        <is>
          <t>{2}{U}</t>
        </is>
      </c>
      <c r="F2421" s="11" t="inlineStr">
        <is>
          <t>Azul</t>
        </is>
      </c>
      <c r="G2421" s="8" t="n">
        <v>0.06</v>
      </c>
      <c r="H2421" s="11" t="inlineStr">
        <is>
          <t>Innistrad (ISD)</t>
        </is>
      </c>
      <c r="I2421" s="11" t="inlineStr">
        <is>
          <t>Não</t>
        </is>
      </c>
      <c r="J2421" s="11" t="n">
        <v>2011</v>
      </c>
      <c r="L2421" s="11" t="n">
        <v>1</v>
      </c>
      <c r="M2421" s="8">
        <f>L2421*G2421</f>
        <v/>
      </c>
      <c r="P2421" s="9" t="n"/>
    </row>
    <row r="2422">
      <c r="A2422" s="11" t="inlineStr">
        <is>
          <t>I Am Iron Man / Eu Sou o Homem de Ferro</t>
        </is>
      </c>
      <c r="B2422" s="11" t="inlineStr">
        <is>
          <t>Mágica Instantânea</t>
        </is>
      </c>
      <c r="C2422" s="11" t="inlineStr">
        <is>
          <t>Comum</t>
        </is>
      </c>
      <c r="D2422" s="11" t="inlineStr">
        <is>
          <t>Até o final do turno, o artefato ou criatura alvo torna-se uma criatura artefato com poder e resistência básicos 4/4 e ganha voar. Compre um card.</t>
        </is>
      </c>
      <c r="E2422" s="11" t="inlineStr">
        <is>
          <t>2{U}</t>
        </is>
      </c>
      <c r="F2422" s="11" t="inlineStr">
        <is>
          <t>Azul</t>
        </is>
      </c>
      <c r="G2422" s="8" t="n">
        <v>0.13</v>
      </c>
      <c r="H2422" s="11" t="inlineStr">
        <is>
          <t>Marvel</t>
        </is>
      </c>
      <c r="I2422" s="11" t="inlineStr">
        <is>
          <t>Não</t>
        </is>
      </c>
      <c r="J2422" s="11" t="n">
        <v>2026</v>
      </c>
      <c r="L2422" s="11" t="n">
        <v>1</v>
      </c>
      <c r="M2422" s="8">
        <f>L2422*G2422</f>
        <v/>
      </c>
      <c r="P2422" s="9" t="n"/>
    </row>
    <row r="2423">
      <c r="A2423" s="11" t="inlineStr">
        <is>
          <t>Ib Halfheart, Goblin Tactician / Ib Meio-coração, Tático Goblin</t>
        </is>
      </c>
      <c r="B2423" s="11" t="inlineStr">
        <is>
          <t>Legendary Creature — Goblin Advisor / Criatura Lendária — Goblin Conselheiro</t>
        </is>
      </c>
      <c r="C2423" s="11" t="inlineStr">
        <is>
          <t>Rare / Rara</t>
        </is>
      </c>
      <c r="D2423" s="11"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2423" s="11" t="inlineStr">
        <is>
          <t>{3}{R}</t>
        </is>
      </c>
      <c r="F2423" s="11" t="inlineStr">
        <is>
          <t>Vermelho</t>
        </is>
      </c>
      <c r="G2423" s="8" t="n">
        <v>1.66</v>
      </c>
      <c r="H2423" s="11" t="inlineStr">
        <is>
          <t>Time Spiral (TSP)</t>
        </is>
      </c>
      <c r="I2423" s="11" t="inlineStr">
        <is>
          <t>Não</t>
        </is>
      </c>
      <c r="J2423" s="11" t="n">
        <v>2006</v>
      </c>
      <c r="K2423" s="10" t="n">
        <v>46056</v>
      </c>
      <c r="L2423" s="11" t="n">
        <v>1</v>
      </c>
      <c r="M2423" s="8">
        <f>L2423*G2423</f>
        <v/>
      </c>
      <c r="P2423" s="9" t="n"/>
    </row>
    <row r="2424">
      <c r="A2424" s="11" t="inlineStr">
        <is>
          <t>Icatian Infantry</t>
        </is>
      </c>
      <c r="B2424" s="11" t="inlineStr">
        <is>
          <t>Criatura — Soldados / Summon Soldiers</t>
        </is>
      </c>
      <c r="C2424" s="11" t="inlineStr">
        <is>
          <t>Comum / Common</t>
        </is>
      </c>
      <c r="D2424" s="11" t="inlineStr">
        <is>
          <t>{1}: Bands until end of turn. {1}: First strike until end of turn.</t>
        </is>
      </c>
      <c r="E2424" s="11" t="inlineStr">
        <is>
          <t>{W}</t>
        </is>
      </c>
      <c r="F2424" s="11" t="inlineStr">
        <is>
          <t>Branco</t>
        </is>
      </c>
      <c r="G2424" s="8" t="n">
        <v>0.18</v>
      </c>
      <c r="H2424" s="11" t="inlineStr">
        <is>
          <t>Fallen Empires (FEM)</t>
        </is>
      </c>
      <c r="I2424" s="11" t="inlineStr">
        <is>
          <t>Não</t>
        </is>
      </c>
      <c r="J2424" s="11" t="n">
        <v>1994</v>
      </c>
      <c r="K2424" s="10" t="n">
        <v>46023</v>
      </c>
      <c r="L2424" s="11" t="n">
        <v>1</v>
      </c>
      <c r="M2424" s="8">
        <f>L2424*G2424</f>
        <v/>
      </c>
      <c r="P2424" s="9" t="n"/>
    </row>
    <row r="2425">
      <c r="A2425" s="11" t="inlineStr">
        <is>
          <t>Icatian Infantry</t>
        </is>
      </c>
      <c r="B2425" s="11" t="inlineStr">
        <is>
          <t>Criatura — Soldados / Summon Soldiers</t>
        </is>
      </c>
      <c r="C2425" s="11" t="inlineStr">
        <is>
          <t>Comum / Common</t>
        </is>
      </c>
      <c r="D2425" s="11" t="inlineStr">
        <is>
          <t>{1}: Bands until end of turn. {1}: First strike until end of turn.</t>
        </is>
      </c>
      <c r="E2425" s="11" t="inlineStr">
        <is>
          <t>{W}</t>
        </is>
      </c>
      <c r="F2425" s="11" t="inlineStr">
        <is>
          <t>Branco</t>
        </is>
      </c>
      <c r="G2425" s="8" t="n">
        <v>0.1</v>
      </c>
      <c r="H2425" s="11" t="inlineStr">
        <is>
          <t>Fallen Empires (FEM)</t>
        </is>
      </c>
      <c r="I2425" s="11" t="inlineStr">
        <is>
          <t>Não</t>
        </is>
      </c>
      <c r="J2425" s="11" t="n">
        <v>1994</v>
      </c>
      <c r="K2425" s="10" t="n">
        <v>46023</v>
      </c>
      <c r="L2425" s="11" t="n">
        <v>1</v>
      </c>
      <c r="M2425" s="8">
        <f>L2425*G2425</f>
        <v/>
      </c>
      <c r="P2425" s="9" t="n"/>
    </row>
    <row r="2426">
      <c r="A2426" s="11" t="inlineStr">
        <is>
          <t>Icatian Infantry / Infantaria Icatiana</t>
        </is>
      </c>
      <c r="B2426" s="11" t="inlineStr">
        <is>
          <t>Creature — Soldiers / Criatura — Soldados</t>
        </is>
      </c>
      <c r="C2426" s="11" t="inlineStr">
        <is>
          <t>Common / Comum</t>
        </is>
      </c>
      <c r="D2426" s="11" t="inlineStr">
        <is>
          <t>{1}: Bands until end of turn. {1}: First strike until end of turn. / {1}: Forma bandos até o final do turno. {1}: Iniciativa até o final do turno.</t>
        </is>
      </c>
      <c r="E2426" s="11" t="inlineStr">
        <is>
          <t>{W}</t>
        </is>
      </c>
      <c r="F2426" s="11" t="inlineStr">
        <is>
          <t>Branco</t>
        </is>
      </c>
      <c r="G2426" s="8" t="n">
        <v>0.18</v>
      </c>
      <c r="H2426" s="11" t="inlineStr">
        <is>
          <t>Fallen Empires (FEM)</t>
        </is>
      </c>
      <c r="I2426" s="11" t="inlineStr">
        <is>
          <t>Não</t>
        </is>
      </c>
      <c r="J2426" s="11" t="n">
        <v>1994</v>
      </c>
      <c r="K2426" s="10" t="n">
        <v>46023</v>
      </c>
      <c r="L2426" s="11" t="n">
        <v>1</v>
      </c>
      <c r="M2426" s="8">
        <f>L2426*G2426</f>
        <v/>
      </c>
      <c r="P2426" s="9" t="n"/>
    </row>
    <row r="2427">
      <c r="A2427" s="11" t="inlineStr">
        <is>
          <t>Icatian Moneychanger</t>
        </is>
      </c>
      <c r="B2427" s="11" t="inlineStr">
        <is>
          <t>Criatura — Povo da Cidade / Summon Townsfolk</t>
        </is>
      </c>
      <c r="C2427" s="11" t="inlineStr">
        <is>
          <t>Comum / Common</t>
        </is>
      </c>
      <c r="D2427" s="11" t="inlineStr">
        <is>
          <t>Moneychanger deals 3 damage to you when summoned; put three credit counters on Moneychanger at that time. During your upkeep, put one credit counter on Moneychanger. {0}: Sacrifice Moneychanger to gain 1 life for each credit counter on it. Use this ability only during your upkeep.</t>
        </is>
      </c>
      <c r="E2427" s="11" t="inlineStr">
        <is>
          <t>{W}</t>
        </is>
      </c>
      <c r="F2427" s="11" t="inlineStr">
        <is>
          <t>Branco</t>
        </is>
      </c>
      <c r="G2427" s="8" t="n">
        <v>0.24</v>
      </c>
      <c r="H2427" s="11" t="inlineStr">
        <is>
          <t>Fallen Empires (FEM)</t>
        </is>
      </c>
      <c r="I2427" s="11" t="inlineStr">
        <is>
          <t>Não</t>
        </is>
      </c>
      <c r="J2427" s="11" t="n">
        <v>1994</v>
      </c>
      <c r="K2427" s="11" t="inlineStr">
        <is>
          <t>0/2</t>
        </is>
      </c>
      <c r="L2427" s="11" t="n">
        <v>1</v>
      </c>
      <c r="M2427" s="8">
        <f>L2427*G2427</f>
        <v/>
      </c>
      <c r="P2427" s="9" t="n"/>
    </row>
    <row r="2428">
      <c r="A2428" s="11" t="inlineStr">
        <is>
          <t>Icatian Phalanx / Falange Icatiana</t>
        </is>
      </c>
      <c r="B2428" s="11" t="inlineStr">
        <is>
          <t>Creature — Human Soldier</t>
        </is>
      </c>
      <c r="C2428" s="11" t="inlineStr">
        <is>
          <t>Uncommon / Incomum</t>
        </is>
      </c>
      <c r="D2428" s="11" t="inlineStr">
        <is>
          <t>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2428" s="11" t="inlineStr">
        <is>
          <t>{4}{W}</t>
        </is>
      </c>
      <c r="F2428" s="11" t="inlineStr">
        <is>
          <t>Branco</t>
        </is>
      </c>
      <c r="G2428" s="8" t="n">
        <v>0.23</v>
      </c>
      <c r="H2428" s="11" t="inlineStr">
        <is>
          <t>Fallen Empires (FEM)</t>
        </is>
      </c>
      <c r="I2428" s="11" t="inlineStr">
        <is>
          <t>Não</t>
        </is>
      </c>
      <c r="J2428" s="11" t="n">
        <v>1994</v>
      </c>
      <c r="K2428" s="10" t="n">
        <v>46114</v>
      </c>
      <c r="L2428" s="11" t="n">
        <v>2</v>
      </c>
      <c r="M2428" s="8">
        <f>L2428*G2428</f>
        <v/>
      </c>
      <c r="P2428" s="9" t="n"/>
    </row>
    <row r="2429">
      <c r="A2429" s="11" t="inlineStr">
        <is>
          <t>Icatian Scout / Explorador Icatiano</t>
        </is>
      </c>
      <c r="B2429" s="11" t="inlineStr">
        <is>
          <t>Creature — Soldier / Criatura — Soldado</t>
        </is>
      </c>
      <c r="C2429" s="11" t="inlineStr">
        <is>
          <t>Common / Comum</t>
        </is>
      </c>
      <c r="D2429" s="11" t="inlineStr">
        <is>
          <t>{1}, {T}: Target creature gains first strike until end of turn. / {1}, {T}: A criatura alvo ganha iniciativa até o final do turno.</t>
        </is>
      </c>
      <c r="E2429" s="11" t="inlineStr">
        <is>
          <t>{W}</t>
        </is>
      </c>
      <c r="F2429" s="11" t="inlineStr">
        <is>
          <t>Branco</t>
        </is>
      </c>
      <c r="G2429" s="8" t="n">
        <v>0.25</v>
      </c>
      <c r="H2429" s="11" t="inlineStr">
        <is>
          <t>Fallen Empires (FEM)</t>
        </is>
      </c>
      <c r="I2429" s="11" t="inlineStr">
        <is>
          <t>Não</t>
        </is>
      </c>
      <c r="J2429" s="11" t="n">
        <v>1994</v>
      </c>
      <c r="K2429" s="10" t="n">
        <v>46023</v>
      </c>
      <c r="L2429" s="11" t="n">
        <v>1</v>
      </c>
      <c r="M2429" s="8">
        <f>L2429*G2429</f>
        <v/>
      </c>
      <c r="P2429" s="9" t="n"/>
    </row>
    <row r="2430">
      <c r="A2430" s="11" t="inlineStr">
        <is>
          <t>Icatian Skirmishers</t>
        </is>
      </c>
      <c r="B2430" s="11" t="inlineStr">
        <is>
          <t>Criatura — Soldados / Summon Soldiers</t>
        </is>
      </c>
      <c r="C2430" s="11" t="inlineStr">
        <is>
          <t>Comum / Common</t>
        </is>
      </c>
      <c r="D2430" s="11" t="inlineStr">
        <is>
          <t>Bands, first strike. All creatures that band with Skirmishers to attack gain first strike until end of turn.</t>
        </is>
      </c>
      <c r="E2430" s="11" t="inlineStr">
        <is>
          <t>{3}{W}</t>
        </is>
      </c>
      <c r="F2430" s="11" t="inlineStr">
        <is>
          <t>Branco</t>
        </is>
      </c>
      <c r="G2430" s="8" t="n">
        <v>4.5</v>
      </c>
      <c r="H2430" s="11" t="inlineStr">
        <is>
          <t>Fallen Empires (FEM)</t>
        </is>
      </c>
      <c r="I2430" s="11" t="inlineStr">
        <is>
          <t>Não</t>
        </is>
      </c>
      <c r="J2430" s="11" t="n">
        <v>1994</v>
      </c>
      <c r="K2430" s="10" t="n">
        <v>46023</v>
      </c>
      <c r="L2430" s="11" t="n">
        <v>1</v>
      </c>
      <c r="M2430" s="8">
        <f>L2430*G2430</f>
        <v/>
      </c>
      <c r="N2430" s="11" t="inlineStr">
        <is>
          <t>Pasta</t>
        </is>
      </c>
      <c r="P2430" s="9" t="n"/>
    </row>
    <row r="2431">
      <c r="A2431" s="11" t="inlineStr">
        <is>
          <t>Ice Cream Kitty</t>
        </is>
      </c>
      <c r="B2431" s="11" t="inlineStr">
        <is>
          <t>Artifact Creature — Food Cat Mutant</t>
        </is>
      </c>
      <c r="C2431" s="11" t="inlineStr">
        <is>
          <t>Common / Comum</t>
        </is>
      </c>
      <c r="D2431" s="11" t="inlineStr">
        <is>
          <t>{2}, Sacrifice another creature or token: Draw a card. Activate only as a sorcery. {2}, {T}, Sacrifice this creature: You gain 3 life.</t>
        </is>
      </c>
      <c r="E2431" s="11" t="inlineStr">
        <is>
          <t>{1}{B/G}</t>
        </is>
      </c>
      <c r="F2431" s="11" t="inlineStr">
        <is>
          <t>Preto, Verde</t>
        </is>
      </c>
      <c r="G2431" s="8" t="n">
        <v>0.14</v>
      </c>
      <c r="H2431" s="11" t="inlineStr">
        <is>
          <t>Teenage Mutant Ninja Turtles (TMT)</t>
        </is>
      </c>
      <c r="I2431" s="11" t="inlineStr">
        <is>
          <t>Não</t>
        </is>
      </c>
      <c r="J2431" s="11" t="n">
        <v>2026</v>
      </c>
      <c r="K2431" s="10" t="n">
        <v>46082</v>
      </c>
      <c r="L2431" s="11" t="n">
        <v>3</v>
      </c>
      <c r="M2431" s="8">
        <f>L2431*G2431</f>
        <v/>
      </c>
      <c r="P2431" s="9" t="n"/>
    </row>
    <row r="2432">
      <c r="A2432" s="11" t="inlineStr">
        <is>
          <t>Ice Flan / Pudim de Gelo</t>
        </is>
      </c>
      <c r="B2432" s="11" t="inlineStr">
        <is>
          <t>Criatura — Elemental Geléia</t>
        </is>
      </c>
      <c r="C2432" s="11" t="inlineStr">
        <is>
          <t>Comum</t>
        </is>
      </c>
      <c r="D2432"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2432" s="11" t="inlineStr">
        <is>
          <t>4{U}{U}</t>
        </is>
      </c>
      <c r="F2432" s="11" t="inlineStr">
        <is>
          <t>Azul</t>
        </is>
      </c>
      <c r="G2432" s="8" t="n">
        <v>0.05</v>
      </c>
      <c r="H2432" s="11" t="inlineStr">
        <is>
          <t>Final Fantasy</t>
        </is>
      </c>
      <c r="I2432" s="11" t="inlineStr">
        <is>
          <t>Não</t>
        </is>
      </c>
      <c r="J2432" s="11" t="n">
        <v>2025</v>
      </c>
      <c r="K2432" s="10" t="n">
        <v>46117</v>
      </c>
      <c r="L2432" s="11" t="n">
        <v>7</v>
      </c>
      <c r="M2432" s="8">
        <f>L2432*G2432</f>
        <v/>
      </c>
      <c r="P2432" s="9" t="n"/>
    </row>
    <row r="2433">
      <c r="A2433" s="11" t="inlineStr">
        <is>
          <t>Ice Flan / Pudim de Gelo</t>
        </is>
      </c>
      <c r="B2433" s="11" t="inlineStr">
        <is>
          <t>Criatura — Elemental Geléia</t>
        </is>
      </c>
      <c r="C2433" s="11" t="inlineStr">
        <is>
          <t>Comum</t>
        </is>
      </c>
      <c r="D2433"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2433" s="11" t="inlineStr">
        <is>
          <t>4{U}{U}</t>
        </is>
      </c>
      <c r="F2433" s="11" t="inlineStr">
        <is>
          <t>Azul</t>
        </is>
      </c>
      <c r="G2433" s="8" t="n">
        <v>0.24</v>
      </c>
      <c r="H2433" s="11" t="inlineStr">
        <is>
          <t>Final Fantasy</t>
        </is>
      </c>
      <c r="I2433" s="11" t="inlineStr">
        <is>
          <t>Sim</t>
        </is>
      </c>
      <c r="J2433" s="11" t="n">
        <v>2025</v>
      </c>
      <c r="K2433" s="10" t="n">
        <v>46117</v>
      </c>
      <c r="L2433" s="11" t="n">
        <v>2</v>
      </c>
      <c r="M2433" s="8">
        <f>L2433*G2433</f>
        <v/>
      </c>
      <c r="P2433" s="9" t="n"/>
    </row>
    <row r="2434">
      <c r="A2434" s="11" t="inlineStr">
        <is>
          <t>Ice Magic / Magia de Gelo</t>
        </is>
      </c>
      <c r="B2434" s="11" t="inlineStr">
        <is>
          <t>Mágica Instantânea</t>
        </is>
      </c>
      <c r="C2434" s="11" t="inlineStr">
        <is>
          <t>Comum</t>
        </is>
      </c>
      <c r="D2434"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2434" s="11" t="inlineStr">
        <is>
          <t>1{U}</t>
        </is>
      </c>
      <c r="F2434" s="11" t="inlineStr">
        <is>
          <t>Azul</t>
        </is>
      </c>
      <c r="G2434" s="8" t="n">
        <v>0.1</v>
      </c>
      <c r="H2434" s="11" t="inlineStr">
        <is>
          <t>Final Fantasy</t>
        </is>
      </c>
      <c r="I2434" s="11" t="inlineStr">
        <is>
          <t>Não</t>
        </is>
      </c>
      <c r="J2434" s="11" t="n">
        <v>2025</v>
      </c>
      <c r="L2434" s="11" t="n">
        <v>8</v>
      </c>
      <c r="M2434" s="8">
        <f>L2434*G2434</f>
        <v/>
      </c>
      <c r="P2434" s="9" t="n"/>
    </row>
    <row r="2435">
      <c r="A2435" s="11" t="inlineStr">
        <is>
          <t>Ice Magic / Magia de Gelo</t>
        </is>
      </c>
      <c r="B2435" s="11" t="inlineStr">
        <is>
          <t>Mágica Instantânea</t>
        </is>
      </c>
      <c r="C2435" s="11" t="inlineStr">
        <is>
          <t>Comum</t>
        </is>
      </c>
      <c r="D2435"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2435" s="11" t="inlineStr">
        <is>
          <t>1{U}</t>
        </is>
      </c>
      <c r="F2435" s="11" t="inlineStr">
        <is>
          <t>Azul</t>
        </is>
      </c>
      <c r="G2435" s="8" t="n">
        <v>0.4</v>
      </c>
      <c r="H2435" s="11" t="inlineStr">
        <is>
          <t>Final Fantasy</t>
        </is>
      </c>
      <c r="I2435" s="11" t="inlineStr">
        <is>
          <t>Sim</t>
        </is>
      </c>
      <c r="J2435" s="11" t="n">
        <v>2025</v>
      </c>
      <c r="L2435" s="11" t="n">
        <v>1</v>
      </c>
      <c r="M2435" s="8">
        <f>L2435*G2435</f>
        <v/>
      </c>
      <c r="P2435" s="9" t="n"/>
    </row>
    <row r="2436">
      <c r="A2436" s="11" t="inlineStr">
        <is>
          <t>Ichor Rats / Ratos Icorídios</t>
        </is>
      </c>
      <c r="B2436" s="11" t="inlineStr">
        <is>
          <t>Creature — Phyrexian Rat / Criatura — Rato</t>
        </is>
      </c>
      <c r="C2436" s="11" t="inlineStr">
        <is>
          <t>Uncommon / Incomum</t>
        </is>
      </c>
      <c r="D2436" s="11" t="inlineStr">
        <is>
          <t>Infect (This creature deals damage to creatures in the form of -1/-1 counters and to players in the form of poison counters.) When this creature enters, each player gets a poison counter. / Infectar (Esta criatura causa dano a criaturas na forma de marcadores -1/-1 e a jogadores na forma de marcadores de veneno.) Quando Ratos Icorídios entra no campo de batalha, cada jogador recebe um marcador de veneno.</t>
        </is>
      </c>
      <c r="E2436" s="11" t="inlineStr">
        <is>
          <t>{1}{B}{B}</t>
        </is>
      </c>
      <c r="F2436" s="11" t="inlineStr">
        <is>
          <t>Preto</t>
        </is>
      </c>
      <c r="G2436" s="8" t="n">
        <v>29.68</v>
      </c>
      <c r="H2436" s="11" t="inlineStr">
        <is>
          <t>Phyrexia: All Will Be One Commander (ONC)</t>
        </is>
      </c>
      <c r="I2436" s="11" t="inlineStr">
        <is>
          <t>Sim</t>
        </is>
      </c>
      <c r="J2436" s="11" t="n">
        <v>2023</v>
      </c>
      <c r="K2436" s="10" t="n">
        <v>46024</v>
      </c>
      <c r="L2436" s="11" t="n">
        <v>1</v>
      </c>
      <c r="M2436" s="8">
        <f>L2436*G2436</f>
        <v/>
      </c>
      <c r="N2436" s="11" t="inlineStr">
        <is>
          <t>Caixa</t>
        </is>
      </c>
      <c r="P2436" s="9" t="n"/>
    </row>
    <row r="2437">
      <c r="A2437" s="11" t="inlineStr">
        <is>
          <t>Ichor Slick / Gosma Icorídia</t>
        </is>
      </c>
      <c r="B2437" s="11" t="inlineStr">
        <is>
          <t>Sorcery / Feitiço</t>
        </is>
      </c>
      <c r="C2437" s="11" t="inlineStr">
        <is>
          <t>Common / Comum</t>
        </is>
      </c>
      <c r="D2437" s="11" t="inlineStr">
        <is>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is>
      </c>
      <c r="E2437" s="11" t="inlineStr">
        <is>
          <t>{2}{B}</t>
        </is>
      </c>
      <c r="F2437" s="11" t="inlineStr">
        <is>
          <t>Preto</t>
        </is>
      </c>
      <c r="G2437" s="8" t="n">
        <v>0.07000000000000001</v>
      </c>
      <c r="H2437" s="11" t="inlineStr">
        <is>
          <t>Dominaria Remastered (DMR)</t>
        </is>
      </c>
      <c r="I2437" s="11" t="inlineStr">
        <is>
          <t>Não</t>
        </is>
      </c>
      <c r="J2437" s="11" t="n">
        <v>2023</v>
      </c>
      <c r="L2437" s="11" t="n">
        <v>1</v>
      </c>
      <c r="M2437" s="8">
        <f>L2437*G2437</f>
        <v/>
      </c>
      <c r="P2437" s="9" t="n"/>
    </row>
    <row r="2438">
      <c r="A2438" s="11" t="inlineStr">
        <is>
          <t>Ichthyomorphosis / Ictiomorfose</t>
        </is>
      </c>
      <c r="B2438" s="11" t="inlineStr">
        <is>
          <t>Enchantment — Aura / Encantamento — Aura</t>
        </is>
      </c>
      <c r="C2438" s="11" t="inlineStr">
        <is>
          <t>Common / Comum</t>
        </is>
      </c>
      <c r="D2438" s="11" t="inlineStr">
        <is>
          <t>Enchant creature Enchanted creature loses all abilities and is a blue Fish with base power and toughness 0/1. / Encantar criatura A criatura encantada perde todas as habilidades e é um Peixe azul com poder e resistência básicos 0/1.</t>
        </is>
      </c>
      <c r="E2438" s="11" t="inlineStr">
        <is>
          <t>{2}{U}</t>
        </is>
      </c>
      <c r="F2438" s="11" t="inlineStr">
        <is>
          <t>Azul</t>
        </is>
      </c>
      <c r="G2438" s="8" t="n">
        <v>0.03</v>
      </c>
      <c r="H2438" s="11" t="inlineStr">
        <is>
          <t>Theros Beyond Death (THB)</t>
        </is>
      </c>
      <c r="I2438" s="11" t="inlineStr">
        <is>
          <t>Não</t>
        </is>
      </c>
      <c r="J2438" s="11" t="n">
        <v>2020</v>
      </c>
      <c r="L2438" s="11" t="n">
        <v>2</v>
      </c>
      <c r="M2438" s="8">
        <f>L2438*G2438</f>
        <v/>
      </c>
      <c r="P2438" s="9" t="n"/>
    </row>
    <row r="2439">
      <c r="A2439" s="11" t="inlineStr">
        <is>
          <t>Iconic Shield</t>
        </is>
      </c>
      <c r="B2439" s="11" t="inlineStr">
        <is>
          <t>Artifact — Equipment</t>
        </is>
      </c>
      <c r="C2439" s="11" t="inlineStr">
        <is>
          <t>Uncommon / Incomum</t>
        </is>
      </c>
      <c r="D2439" s="11" t="inlineStr">
        <is>
          <t>Equipped creature gets +1/+2 and has "Whenever this creature attacks, another target attacking creature gains indestructible until end of turn." (Damage and effects that say "destroy" don't destroy it.) Equip {3} ({3}: Attach to target creature you control. Equip only as a sorcery.)</t>
        </is>
      </c>
      <c r="E2439" s="11" t="inlineStr">
        <is>
          <t>{W}</t>
        </is>
      </c>
      <c r="F2439" s="11" t="inlineStr">
        <is>
          <t>Branco</t>
        </is>
      </c>
      <c r="G2439" s="8" t="n">
        <v>7.6</v>
      </c>
      <c r="H2439" s="11" t="inlineStr">
        <is>
          <t>Marvel Super Heroes Commander (MSC)</t>
        </is>
      </c>
      <c r="I2439" s="11" t="inlineStr">
        <is>
          <t>Não</t>
        </is>
      </c>
      <c r="J2439" s="11" t="n">
        <v>2026</v>
      </c>
      <c r="L2439" s="11" t="n">
        <v>1</v>
      </c>
      <c r="M2439" s="8">
        <f>L2439*G2439</f>
        <v/>
      </c>
      <c r="P2439" s="9" t="n"/>
    </row>
    <row r="2440">
      <c r="A2440" s="11" t="inlineStr">
        <is>
          <t>Icy Manipulator / Manipulador Gélido</t>
        </is>
      </c>
      <c r="B2440" s="11" t="inlineStr">
        <is>
          <t>Artifact / Artefato</t>
        </is>
      </c>
      <c r="C2440" s="11" t="inlineStr">
        <is>
          <t>Uncommon / Incomum</t>
        </is>
      </c>
      <c r="D2440" s="11" t="inlineStr">
        <is>
          <t>{1}, {T}: Tap target artifact, creature, or land. / {1}, {T}: Vire o artefato, a criatura ou o terreno alvo.</t>
        </is>
      </c>
      <c r="E2440" s="11" t="inlineStr">
        <is>
          <t>{4}</t>
        </is>
      </c>
      <c r="F2440" s="11" t="inlineStr">
        <is>
          <t>Incolor</t>
        </is>
      </c>
      <c r="G2440" s="8" t="n">
        <v>0.34</v>
      </c>
      <c r="H2440" s="11" t="inlineStr">
        <is>
          <t>Ice Age (ICE)</t>
        </is>
      </c>
      <c r="I2440" s="11" t="inlineStr">
        <is>
          <t>Não</t>
        </is>
      </c>
      <c r="J2440" s="11" t="n">
        <v>1995</v>
      </c>
      <c r="L2440" s="11" t="n">
        <v>1</v>
      </c>
      <c r="M2440" s="8">
        <f>L2440*G2440</f>
        <v/>
      </c>
      <c r="P2440" s="9" t="n"/>
    </row>
    <row r="2441">
      <c r="A2441" s="11" t="inlineStr">
        <is>
          <t>Ignis Scientia / Ignis Scientia</t>
        </is>
      </c>
      <c r="B2441" s="11" t="inlineStr">
        <is>
          <t>Criatura Lendária — Humano Conselheiro</t>
        </is>
      </c>
      <c r="C2441" s="11" t="inlineStr">
        <is>
          <t>Incomum</t>
        </is>
      </c>
      <c r="D2441" s="11"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2441" s="11" t="inlineStr">
        <is>
          <t>1{G}{U}</t>
        </is>
      </c>
      <c r="F2441" s="11" t="inlineStr">
        <is>
          <t>Verde/Azul</t>
        </is>
      </c>
      <c r="G2441" s="8" t="n">
        <v>0.19</v>
      </c>
      <c r="H2441" s="11" t="inlineStr">
        <is>
          <t>Final Fantasy</t>
        </is>
      </c>
      <c r="I2441" s="11" t="inlineStr">
        <is>
          <t>Não</t>
        </is>
      </c>
      <c r="J2441" s="11" t="n">
        <v>2025</v>
      </c>
      <c r="K2441" s="10" t="n">
        <v>46055</v>
      </c>
      <c r="L2441" s="11" t="n">
        <v>1</v>
      </c>
      <c r="M2441" s="8">
        <f>L2441*G2441</f>
        <v/>
      </c>
      <c r="P2441" s="9" t="n"/>
    </row>
    <row r="2442">
      <c r="A2442" s="11" t="inlineStr">
        <is>
          <t>Iguana Parrot</t>
        </is>
      </c>
      <c r="B2442" s="11" t="inlineStr">
        <is>
          <t>Creature — Lizard Bird Pirate</t>
        </is>
      </c>
      <c r="C2442" s="11" t="inlineStr">
        <is>
          <t>Common / Comum</t>
        </is>
      </c>
      <c r="D2442" s="11" t="inlineStr">
        <is>
          <t>Flying, vigilance Prowess (Whenever you cast a noncreature spell, this creature gets +1/+1 until end of turn.)</t>
        </is>
      </c>
      <c r="E2442" s="11" t="inlineStr">
        <is>
          <t>{2}{U}</t>
        </is>
      </c>
      <c r="F2442" s="11" t="inlineStr">
        <is>
          <t>Azul</t>
        </is>
      </c>
      <c r="G2442" s="8" t="n">
        <v>0.07000000000000001</v>
      </c>
      <c r="H2442" s="11" t="inlineStr">
        <is>
          <t>Avatar: The Last Airbender (TLA)</t>
        </is>
      </c>
      <c r="I2442" s="11" t="inlineStr">
        <is>
          <t>Não</t>
        </is>
      </c>
      <c r="J2442" s="11" t="n">
        <v>2025</v>
      </c>
      <c r="K2442" s="10" t="n">
        <v>46055</v>
      </c>
      <c r="L2442" s="11" t="n">
        <v>2</v>
      </c>
      <c r="M2442" s="8">
        <f>L2442*G2442</f>
        <v/>
      </c>
      <c r="P2442" s="9" t="n"/>
    </row>
    <row r="2443">
      <c r="A2443" s="11" t="inlineStr">
        <is>
          <t>Ihsan's Shade / A Sombra de Ihsan</t>
        </is>
      </c>
      <c r="B2443" s="11" t="inlineStr">
        <is>
          <t>Legendary Creature — Shade Knight</t>
        </is>
      </c>
      <c r="C2443" s="11" t="inlineStr">
        <is>
          <t>Uncommon / Incomum</t>
        </is>
      </c>
      <c r="D2443" s="11" t="inlineStr">
        <is>
          <t>Protection from white</t>
        </is>
      </c>
      <c r="E2443" s="11" t="inlineStr">
        <is>
          <t>{3}{B}{B}{B}</t>
        </is>
      </c>
      <c r="F2443" s="11" t="inlineStr">
        <is>
          <t>Preto</t>
        </is>
      </c>
      <c r="G2443" s="8" t="n">
        <v>0.45</v>
      </c>
      <c r="H2443" s="11" t="inlineStr">
        <is>
          <t>Homelands (HML)</t>
        </is>
      </c>
      <c r="I2443" s="11" t="inlineStr">
        <is>
          <t>Não</t>
        </is>
      </c>
      <c r="J2443" s="11" t="n">
        <v>1995</v>
      </c>
      <c r="K2443" s="10" t="n">
        <v>46147</v>
      </c>
      <c r="L2443" s="11" t="n">
        <v>1</v>
      </c>
      <c r="M2443" s="8">
        <f>L2443*G2443</f>
        <v/>
      </c>
      <c r="P2443" s="9" t="n"/>
    </row>
    <row r="2444">
      <c r="A2444" s="11" t="inlineStr">
        <is>
          <t>Il Mheg Pixie</t>
        </is>
      </c>
      <c r="B2444" s="11" t="inlineStr">
        <is>
          <t>Creature — Faerie</t>
        </is>
      </c>
      <c r="C2444" s="11" t="inlineStr">
        <is>
          <t>Incomum</t>
        </is>
      </c>
      <c r="D2444" s="11" t="inlineStr">
        <is>
          <t>Flying Whenever this creature attacks, surveil 1. (Look at the top card of your library. You may put it into your graveyard.)</t>
        </is>
      </c>
      <c r="E2444" s="11" t="inlineStr">
        <is>
          <t>1U</t>
        </is>
      </c>
      <c r="F2444" s="11" t="inlineStr">
        <is>
          <t>Azul</t>
        </is>
      </c>
      <c r="G2444" s="8" t="n">
        <v>0.05</v>
      </c>
      <c r="H2444" s="11" t="inlineStr">
        <is>
          <t>Final Fantasy (FFXIV)</t>
        </is>
      </c>
      <c r="I2444" s="11" t="inlineStr">
        <is>
          <t>Não</t>
        </is>
      </c>
      <c r="J2444" s="11" t="n">
        <v>2025</v>
      </c>
      <c r="K2444" s="10" t="n">
        <v>46024</v>
      </c>
      <c r="L2444" s="11" t="n">
        <v>2</v>
      </c>
      <c r="M2444" s="8">
        <f>L2444*G2444</f>
        <v/>
      </c>
      <c r="P2444" s="9" t="n"/>
    </row>
    <row r="2445">
      <c r="A2445" s="11" t="inlineStr">
        <is>
          <t>Illegitimate Business</t>
        </is>
      </c>
      <c r="B2445" s="11" t="inlineStr">
        <is>
          <t>Land</t>
        </is>
      </c>
      <c r="C2445" s="11" t="inlineStr">
        <is>
          <t>Common / Comum</t>
        </is>
      </c>
      <c r="D2445" s="11" t="inlineStr">
        <is>
          <t>This land enters tapped. When this land enters, you gain 1 life. {T}: Add {B} or {G}.</t>
        </is>
      </c>
      <c r="F2445" s="11" t="inlineStr">
        <is>
          <t>Preto, Verde</t>
        </is>
      </c>
      <c r="G2445" s="8" t="n">
        <v>0.22</v>
      </c>
      <c r="H2445" s="11" t="inlineStr">
        <is>
          <t>Teenage Mutant Ninja Turtles (TMT)</t>
        </is>
      </c>
      <c r="I2445" s="11" t="inlineStr">
        <is>
          <t>Sim</t>
        </is>
      </c>
      <c r="J2445" s="11" t="n">
        <v>2026</v>
      </c>
      <c r="L2445" s="11" t="n">
        <v>1</v>
      </c>
      <c r="M2445" s="8">
        <f>L2445*G2445</f>
        <v/>
      </c>
      <c r="P2445" s="9" t="n"/>
    </row>
    <row r="2446">
      <c r="A2446" s="11" t="inlineStr">
        <is>
          <t>Illness in the Ranks / Tropas Enfermas</t>
        </is>
      </c>
      <c r="B2446" s="11" t="inlineStr">
        <is>
          <t>Enchantment / Encantamento</t>
        </is>
      </c>
      <c r="C2446" s="11" t="inlineStr">
        <is>
          <t>Uncommon / Incomum</t>
        </is>
      </c>
      <c r="D2446" s="11" t="inlineStr">
        <is>
          <t>Creature tokens get -1/-1. / As fichas de criatura recebem -1/-1.</t>
        </is>
      </c>
      <c r="E2446" s="11" t="inlineStr">
        <is>
          <t>{B}</t>
        </is>
      </c>
      <c r="F2446" s="11" t="inlineStr">
        <is>
          <t>Preto</t>
        </is>
      </c>
      <c r="G2446" s="8" t="n">
        <v>0.17</v>
      </c>
      <c r="H2446" s="11" t="inlineStr">
        <is>
          <t>Gatecrash (GTC)</t>
        </is>
      </c>
      <c r="I2446" s="11" t="inlineStr">
        <is>
          <t>Não</t>
        </is>
      </c>
      <c r="J2446" s="11" t="n">
        <v>2013</v>
      </c>
      <c r="L2446" s="11" t="n">
        <v>1</v>
      </c>
      <c r="M2446" s="8">
        <f>L2446*G2446</f>
        <v/>
      </c>
      <c r="P2446" s="9" t="n"/>
    </row>
    <row r="2447">
      <c r="A2447" s="11" t="inlineStr">
        <is>
          <t>Illusion Spinners</t>
        </is>
      </c>
      <c r="B2447" s="11" t="inlineStr">
        <is>
          <t>Creature — Faerie Wizard</t>
        </is>
      </c>
      <c r="C2447" s="11" t="inlineStr">
        <is>
          <t>Uncommon</t>
        </is>
      </c>
      <c r="D2447" s="11" t="inlineStr">
        <is>
          <t>You may cast this spell as though it had flash if you control a Faerie. Flying. This creature has hexproof as long as it's untapped. (It can't be the target of spells or abilities your opponents control.)</t>
        </is>
      </c>
      <c r="E2447" s="11" t="inlineStr">
        <is>
          <t>{4}{U}</t>
        </is>
      </c>
      <c r="F2447" s="11" t="inlineStr">
        <is>
          <t>Azul</t>
        </is>
      </c>
      <c r="G2447" s="8" t="n">
        <v>0.05</v>
      </c>
      <c r="H2447" s="11" t="inlineStr">
        <is>
          <t>Lorwyn Eclipsed (ECL)</t>
        </is>
      </c>
      <c r="I2447" s="11" t="inlineStr">
        <is>
          <t>Não</t>
        </is>
      </c>
      <c r="J2447" s="11" t="n">
        <v>2026</v>
      </c>
      <c r="K2447" s="10" t="n">
        <v>46085</v>
      </c>
      <c r="L2447" s="11" t="n">
        <v>1</v>
      </c>
      <c r="M2447" s="8">
        <f>L2447*G2447</f>
        <v/>
      </c>
      <c r="P2447" s="9" t="n"/>
    </row>
    <row r="2448">
      <c r="A2448" s="11" t="inlineStr">
        <is>
          <t>Illusionary Servant / Servo Ilusório</t>
        </is>
      </c>
      <c r="B2448" s="11" t="inlineStr">
        <is>
          <t>Creature — Illusion / Criatura — Ilusão</t>
        </is>
      </c>
      <c r="C2448" s="11" t="inlineStr">
        <is>
          <t>Common / Comum</t>
        </is>
      </c>
      <c r="D2448" s="11" t="inlineStr">
        <is>
          <t>Flying When this creature becomes the target of a spell or ability, sacrifice it. / Voar Quando Servo Ilusório tornar-se alvo de uma mágica ou habilidade, sacrifique-o.</t>
        </is>
      </c>
      <c r="E2448" s="11" t="inlineStr">
        <is>
          <t>{1}{U}{U}</t>
        </is>
      </c>
      <c r="F2448" s="11" t="inlineStr">
        <is>
          <t>Azul</t>
        </is>
      </c>
      <c r="G2448" s="8" t="n">
        <v>0.06</v>
      </c>
      <c r="H2448" s="11" t="inlineStr">
        <is>
          <t>Magic 2010 (M10)</t>
        </is>
      </c>
      <c r="I2448" s="11" t="inlineStr">
        <is>
          <t>Não</t>
        </is>
      </c>
      <c r="J2448" s="11" t="n">
        <v>2009</v>
      </c>
      <c r="K2448" s="10" t="n">
        <v>46115</v>
      </c>
      <c r="L2448" s="11" t="n">
        <v>1</v>
      </c>
      <c r="M2448" s="8">
        <f>L2448*G2448</f>
        <v/>
      </c>
      <c r="P2448" s="9" t="n"/>
    </row>
    <row r="2449">
      <c r="A2449" s="11" t="inlineStr">
        <is>
          <t>Illusory Wrappings / Ataduras Ilusórias</t>
        </is>
      </c>
      <c r="B2449" s="11" t="inlineStr">
        <is>
          <t>Enchantment — Aura / Encantamento — Aura</t>
        </is>
      </c>
      <c r="C2449" s="11" t="inlineStr">
        <is>
          <t>Common / Comum</t>
        </is>
      </c>
      <c r="D2449" s="11" t="inlineStr">
        <is>
          <t>Enchant creature Enchanted creature has base power and toughness 0/2. / Encantar criatura A criatura encantada tem 0/2 de poder e resistência básicos.</t>
        </is>
      </c>
      <c r="E2449" s="11" t="inlineStr">
        <is>
          <t>{2}{U}</t>
        </is>
      </c>
      <c r="F2449" s="11" t="inlineStr">
        <is>
          <t>Azul</t>
        </is>
      </c>
      <c r="G2449" s="8" t="n">
        <v>0.03</v>
      </c>
      <c r="H2449" s="11" t="inlineStr">
        <is>
          <t>Amonkhet (AKH)</t>
        </is>
      </c>
      <c r="I2449" s="11" t="inlineStr">
        <is>
          <t>Não</t>
        </is>
      </c>
      <c r="J2449" s="11" t="n">
        <v>2017</v>
      </c>
      <c r="L2449" s="11" t="n">
        <v>4</v>
      </c>
      <c r="M2449" s="8">
        <f>L2449*G2449</f>
        <v/>
      </c>
      <c r="P2449" s="9" t="n"/>
    </row>
    <row r="2450">
      <c r="A2450" s="11" t="inlineStr">
        <is>
          <t>Illvoi Light Jammer / Bloqueador de Luz de Illvoi</t>
        </is>
      </c>
      <c r="B2450" s="11" t="inlineStr">
        <is>
          <t>Artefato — Equipamento</t>
        </is>
      </c>
      <c r="C2450" s="11" t="inlineStr">
        <is>
          <t>Comum</t>
        </is>
      </c>
      <c r="D2450" s="11"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2450" s="11" t="inlineStr">
        <is>
          <t>1{U}</t>
        </is>
      </c>
      <c r="F2450" s="11" t="inlineStr">
        <is>
          <t>Azul</t>
        </is>
      </c>
      <c r="G2450" s="8" t="n">
        <v>0.05</v>
      </c>
      <c r="H2450" s="11" t="inlineStr">
        <is>
          <t>Edge of Eternity</t>
        </is>
      </c>
      <c r="I2450" s="11" t="inlineStr">
        <is>
          <t>Não</t>
        </is>
      </c>
      <c r="J2450" s="11" t="n">
        <v>2025</v>
      </c>
      <c r="L2450" s="11" t="n">
        <v>1</v>
      </c>
      <c r="M2450" s="8">
        <f>L2450*G2450</f>
        <v/>
      </c>
      <c r="P2450" s="9" t="n"/>
    </row>
    <row r="2451">
      <c r="A2451" s="11" t="inlineStr">
        <is>
          <t>Ilysian Caryatid / Cariátide Ilisiana</t>
        </is>
      </c>
      <c r="B2451" s="11" t="inlineStr">
        <is>
          <t>Creature — Plant / Criatura — Planta</t>
        </is>
      </c>
      <c r="C2451" s="11" t="inlineStr">
        <is>
          <t>Common / Comum</t>
        </is>
      </c>
      <c r="D2451" s="11"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2451" s="11" t="inlineStr">
        <is>
          <t>{1}{G}</t>
        </is>
      </c>
      <c r="F2451" s="11" t="inlineStr">
        <is>
          <t>Verde</t>
        </is>
      </c>
      <c r="G2451" s="8" t="n">
        <v>0.41</v>
      </c>
      <c r="H2451" s="11" t="inlineStr">
        <is>
          <t>Jumpstart 2022 (J22)</t>
        </is>
      </c>
      <c r="I2451" s="11" t="inlineStr">
        <is>
          <t>Não</t>
        </is>
      </c>
      <c r="J2451" s="11" t="n">
        <v>2022</v>
      </c>
      <c r="K2451" s="10" t="n">
        <v>46023</v>
      </c>
      <c r="L2451" s="11" t="n">
        <v>1</v>
      </c>
      <c r="M2451" s="8">
        <f>L2451*G2451</f>
        <v/>
      </c>
      <c r="P2451" s="9" t="n"/>
    </row>
    <row r="2452">
      <c r="A2452" s="11" t="inlineStr">
        <is>
          <t>Ilysian Caryatid / Cariátide Ilisiana</t>
        </is>
      </c>
      <c r="B2452" s="11" t="inlineStr">
        <is>
          <t>Creature — Plant / Criatura — Planta</t>
        </is>
      </c>
      <c r="C2452" s="11" t="inlineStr">
        <is>
          <t>Common / Comum</t>
        </is>
      </c>
      <c r="D2452" s="11"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2452" s="11" t="inlineStr">
        <is>
          <t>{1}{G}</t>
        </is>
      </c>
      <c r="F2452" s="11" t="inlineStr">
        <is>
          <t>Verde</t>
        </is>
      </c>
      <c r="G2452" s="8" t="n">
        <v>0.2</v>
      </c>
      <c r="H2452" s="11" t="inlineStr">
        <is>
          <t>Theros Beyond Death (THB)</t>
        </is>
      </c>
      <c r="I2452" s="11" t="inlineStr">
        <is>
          <t>Não</t>
        </is>
      </c>
      <c r="J2452" s="11" t="n">
        <v>2020</v>
      </c>
      <c r="K2452" s="10" t="n">
        <v>46023</v>
      </c>
      <c r="L2452" s="11" t="n">
        <v>1</v>
      </c>
      <c r="M2452" s="8">
        <f>L2452*G2452</f>
        <v/>
      </c>
      <c r="P2452" s="9" t="n"/>
    </row>
    <row r="2453">
      <c r="A2453" s="11" t="inlineStr">
        <is>
          <t>Immolating Glare / Fulgor Imolante</t>
        </is>
      </c>
      <c r="B2453" s="11" t="inlineStr">
        <is>
          <t>Instant / Mágica Instantânea</t>
        </is>
      </c>
      <c r="C2453" s="11" t="inlineStr">
        <is>
          <t>Uncommon / Incomum</t>
        </is>
      </c>
      <c r="D2453" s="11" t="inlineStr">
        <is>
          <t>Destroy target attacking creature. / Destrua a criatura atacante alvo.</t>
        </is>
      </c>
      <c r="E2453" s="11" t="inlineStr">
        <is>
          <t>{1}{W}</t>
        </is>
      </c>
      <c r="F2453" s="11" t="inlineStr">
        <is>
          <t>Branco</t>
        </is>
      </c>
      <c r="G2453" s="8" t="n">
        <v>0.06</v>
      </c>
      <c r="H2453" s="11" t="inlineStr">
        <is>
          <t>Oath of the Gatewatch (OGW)</t>
        </is>
      </c>
      <c r="I2453" s="11" t="inlineStr">
        <is>
          <t>Não</t>
        </is>
      </c>
      <c r="J2453" s="11" t="n">
        <v>2016</v>
      </c>
      <c r="L2453" s="11" t="n">
        <v>1</v>
      </c>
      <c r="M2453" s="8">
        <f>L2453*G2453</f>
        <v/>
      </c>
      <c r="P2453" s="9" t="n"/>
    </row>
    <row r="2454">
      <c r="A2454" s="11" t="inlineStr">
        <is>
          <t>Immolating Souleater / Devora-almas Imolador</t>
        </is>
      </c>
      <c r="B2454" s="11" t="inlineStr">
        <is>
          <t>Artifact Creature — Phyrexian Dog / Criatura Artefato — Sabujo</t>
        </is>
      </c>
      <c r="C2454" s="11" t="inlineStr">
        <is>
          <t>Common / Comum</t>
        </is>
      </c>
      <c r="D2454" s="11" t="inlineStr">
        <is>
          <t>{R/P}: This creature gets +1/+0 until end of turn. ({R/P} can be paid with either {R} or 2 life.) / {R/P}: Devora-almas Imolador recebe +1/+0 até o final do turno. ({R/P} pode ser pago com {R} ou 2 pontos de vida.)</t>
        </is>
      </c>
      <c r="E2454" s="11" t="inlineStr">
        <is>
          <t>{2}</t>
        </is>
      </c>
      <c r="F2454" s="11" t="inlineStr">
        <is>
          <t>Incolor</t>
        </is>
      </c>
      <c r="G2454" s="8" t="n">
        <v>0.34</v>
      </c>
      <c r="H2454" s="11" t="inlineStr">
        <is>
          <t>New Phyrexia (NPH)</t>
        </is>
      </c>
      <c r="I2454" s="11" t="inlineStr">
        <is>
          <t>Não</t>
        </is>
      </c>
      <c r="J2454" s="11" t="n">
        <v>2011</v>
      </c>
      <c r="K2454" s="10" t="n">
        <v>46023</v>
      </c>
      <c r="L2454" s="11" t="n">
        <v>1</v>
      </c>
      <c r="M2454" s="8">
        <f>L2454*G2454</f>
        <v/>
      </c>
      <c r="P2454" s="9" t="n"/>
    </row>
    <row r="2455">
      <c r="A2455" s="11" t="inlineStr">
        <is>
          <t>Immolation / Imolação</t>
        </is>
      </c>
      <c r="B2455" s="11" t="inlineStr">
        <is>
          <t>Enchantment — Aura / Encantar Criatura</t>
        </is>
      </c>
      <c r="C2455" s="11" t="inlineStr">
        <is>
          <t>Common / Comum</t>
        </is>
      </c>
      <c r="D2455" s="11" t="inlineStr">
        <is>
          <t>Enchant creature Enchanted creature gets +2/-2. / A criatura-alvo ganha +2/-2.</t>
        </is>
      </c>
      <c r="E2455" s="11" t="inlineStr">
        <is>
          <t>{R}</t>
        </is>
      </c>
      <c r="F2455" s="11" t="inlineStr">
        <is>
          <t>Vermelho</t>
        </is>
      </c>
      <c r="G2455" s="8" t="n">
        <v>0.15</v>
      </c>
      <c r="H2455" s="11" t="inlineStr">
        <is>
          <t>Fourth Edition (4ED)</t>
        </is>
      </c>
      <c r="I2455" s="11" t="inlineStr">
        <is>
          <t>Não</t>
        </is>
      </c>
      <c r="J2455" s="11" t="n">
        <v>1995</v>
      </c>
      <c r="L2455" s="11" t="n">
        <v>3</v>
      </c>
      <c r="M2455" s="8">
        <f>L2455*G2455</f>
        <v/>
      </c>
      <c r="P2455" s="9" t="n"/>
    </row>
    <row r="2456">
      <c r="A2456" s="11" t="inlineStr">
        <is>
          <t>Imodane, the Pyrohammer / Imodane, a Piromartelo</t>
        </is>
      </c>
      <c r="B2456" s="11" t="inlineStr">
        <is>
          <t>Legendary Creature — Human Knight / Criatura Lendária — Humano Cavaleiro</t>
        </is>
      </c>
      <c r="C2456" s="11" t="inlineStr">
        <is>
          <t>Rare / Rara</t>
        </is>
      </c>
      <c r="D2456" s="11" t="inlineStr">
        <is>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is>
      </c>
      <c r="E2456" s="11" t="inlineStr">
        <is>
          <t>{2}{R}{R}</t>
        </is>
      </c>
      <c r="F2456" s="11" t="inlineStr">
        <is>
          <t>Vermelho</t>
        </is>
      </c>
      <c r="G2456" s="8" t="n">
        <v>0.75</v>
      </c>
      <c r="H2456" s="11" t="inlineStr">
        <is>
          <t>Wilds of Eldraine (WOE)</t>
        </is>
      </c>
      <c r="I2456" s="11" t="inlineStr">
        <is>
          <t>Não</t>
        </is>
      </c>
      <c r="J2456" s="11" t="n">
        <v>2023</v>
      </c>
      <c r="K2456" s="10" t="n">
        <v>46116</v>
      </c>
      <c r="L2456" s="11" t="n">
        <v>1</v>
      </c>
      <c r="M2456" s="8">
        <f>L2456*G2456</f>
        <v/>
      </c>
      <c r="P2456" s="9" t="n"/>
    </row>
    <row r="2457">
      <c r="A2457" s="11" t="inlineStr">
        <is>
          <t>Imodane's Recruiter // Train Troops / Recrutador de Imodane // Treinar Tropas</t>
        </is>
      </c>
      <c r="B2457" s="11" t="inlineStr">
        <is>
          <t>Creature — Human Knight // Sorcery — Adventure / Criatura — Humano Cavaleiro</t>
        </is>
      </c>
      <c r="C2457" s="11" t="inlineStr">
        <is>
          <t>Uncommon / Incomum</t>
        </is>
      </c>
      <c r="D2457" s="11" t="inlineStr">
        <is>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is>
      </c>
      <c r="E2457" s="11" t="inlineStr">
        <is>
          <t>{2}{R} // {4}{W}</t>
        </is>
      </c>
      <c r="F2457" s="11" t="inlineStr">
        <is>
          <t>Vermelho</t>
        </is>
      </c>
      <c r="G2457" s="8" t="n">
        <v>0.1</v>
      </c>
      <c r="H2457" s="11" t="inlineStr">
        <is>
          <t>Wilds of Eldraine (WOE)</t>
        </is>
      </c>
      <c r="I2457" s="11" t="inlineStr">
        <is>
          <t>Não</t>
        </is>
      </c>
      <c r="J2457" s="11" t="n">
        <v>2023</v>
      </c>
      <c r="K2457" s="10" t="n">
        <v>46055</v>
      </c>
      <c r="L2457" s="11" t="n">
        <v>1</v>
      </c>
      <c r="M2457" s="8">
        <f>L2457*G2457</f>
        <v/>
      </c>
      <c r="P2457" s="9" t="n"/>
    </row>
    <row r="2458">
      <c r="A2458" s="11" t="inlineStr">
        <is>
          <t>Impale / Empalar</t>
        </is>
      </c>
      <c r="B2458" s="11" t="inlineStr">
        <is>
          <t>Sorcery / Feitiço</t>
        </is>
      </c>
      <c r="C2458" s="11" t="inlineStr">
        <is>
          <t>Common / Comum</t>
        </is>
      </c>
      <c r="D2458" s="11" t="inlineStr">
        <is>
          <t>Destroy target creature. / Destrua a criatura alvo.</t>
        </is>
      </c>
      <c r="E2458" s="11" t="inlineStr">
        <is>
          <t>{2}{B}{B}</t>
        </is>
      </c>
      <c r="F2458" s="11" t="inlineStr">
        <is>
          <t>Preto</t>
        </is>
      </c>
      <c r="G2458" s="8" t="n">
        <v>0.03</v>
      </c>
      <c r="H2458" s="11" t="inlineStr">
        <is>
          <t>Rivals of Ixalan (RIX)</t>
        </is>
      </c>
      <c r="I2458" s="11" t="inlineStr">
        <is>
          <t>Não</t>
        </is>
      </c>
      <c r="J2458" s="11" t="n">
        <v>2018</v>
      </c>
      <c r="L2458" s="11" t="n">
        <v>2</v>
      </c>
      <c r="M2458" s="8">
        <f>L2458*G2458</f>
        <v/>
      </c>
      <c r="P2458" s="9" t="n"/>
    </row>
    <row r="2459">
      <c r="A2459" s="11" t="inlineStr">
        <is>
          <t>Impassioned Orator / Orador Exaltado</t>
        </is>
      </c>
      <c r="B2459" s="11" t="inlineStr">
        <is>
          <t>Creature — Human Cleric / Criatura — Humano Clérigo</t>
        </is>
      </c>
      <c r="C2459" s="11" t="inlineStr">
        <is>
          <t>Common / Comum</t>
        </is>
      </c>
      <c r="D2459" s="11" t="inlineStr">
        <is>
          <t>Whenever another creature you control enters, you gain 1 life. / Toda vez que outra criatura entra no campo de batalha sob o seu controle, você ganha 1 ponto de vida.</t>
        </is>
      </c>
      <c r="E2459" s="11" t="inlineStr">
        <is>
          <t>{1}{W}</t>
        </is>
      </c>
      <c r="F2459" s="11" t="inlineStr">
        <is>
          <t>Branco</t>
        </is>
      </c>
      <c r="G2459" s="8" t="n">
        <v>0.05</v>
      </c>
      <c r="H2459" s="11" t="inlineStr">
        <is>
          <t>Ravnica Allegiance (RNA)</t>
        </is>
      </c>
      <c r="I2459" s="11" t="inlineStr">
        <is>
          <t>Não</t>
        </is>
      </c>
      <c r="J2459" s="11" t="n">
        <v>2019</v>
      </c>
      <c r="K2459" s="10" t="n">
        <v>46055</v>
      </c>
      <c r="L2459" s="11" t="n">
        <v>2</v>
      </c>
      <c r="M2459" s="8">
        <f>L2459*G2459</f>
        <v/>
      </c>
      <c r="P2459" s="9" t="n"/>
    </row>
    <row r="2460">
      <c r="A2460" s="11" t="inlineStr">
        <is>
          <t>Imperial Subduer / Subjugadora Imperial</t>
        </is>
      </c>
      <c r="B2460" s="11" t="inlineStr">
        <is>
          <t>Creature — Human Samurai / Criatura — Humano Samurai</t>
        </is>
      </c>
      <c r="C2460" s="11" t="inlineStr">
        <is>
          <t>Common / Comum</t>
        </is>
      </c>
      <c r="D2460" s="11" t="inlineStr">
        <is>
          <t>Whenever a Samurai or Warrior you control attacks alone, tap target creature you don't control. / Toda vez que um Samurai ou Guerreiro que você controla atacar sozinho, vire a criatura alvo que você não controla.</t>
        </is>
      </c>
      <c r="E2460" s="11" t="inlineStr">
        <is>
          <t>{2}{W}</t>
        </is>
      </c>
      <c r="F2460" s="11" t="inlineStr">
        <is>
          <t>Branco</t>
        </is>
      </c>
      <c r="G2460" s="8" t="n">
        <v>0.06</v>
      </c>
      <c r="H2460" s="11" t="inlineStr">
        <is>
          <t>Kamigawa: Neon Dynasty (NEO)</t>
        </is>
      </c>
      <c r="I2460" s="11" t="inlineStr">
        <is>
          <t>Não</t>
        </is>
      </c>
      <c r="J2460" s="11" t="n">
        <v>2022</v>
      </c>
      <c r="K2460" s="10" t="n">
        <v>46056</v>
      </c>
      <c r="L2460" s="11" t="n">
        <v>2</v>
      </c>
      <c r="M2460" s="8">
        <f>L2460*G2460</f>
        <v/>
      </c>
      <c r="P2460" s="9" t="n"/>
    </row>
    <row r="2461">
      <c r="A2461" s="11" t="inlineStr">
        <is>
          <t>Imperial Subduer / Subjugadora Imperial</t>
        </is>
      </c>
      <c r="B2461" s="11" t="inlineStr">
        <is>
          <t>Creature — Human Samurai / Criatura — Humano Samurai</t>
        </is>
      </c>
      <c r="C2461" s="11" t="inlineStr">
        <is>
          <t>Common / Comum</t>
        </is>
      </c>
      <c r="D2461" s="11" t="inlineStr">
        <is>
          <t>Whenever a Samurai or Warrior you control attacks alone, tap target creature you don't control. / Toda vez que um Samurai ou Guerreiro que você controla atacar sozinho, vire a criatura alvo que você não controla.</t>
        </is>
      </c>
      <c r="E2461" s="11" t="inlineStr">
        <is>
          <t>{2}{W}</t>
        </is>
      </c>
      <c r="F2461" s="11" t="inlineStr">
        <is>
          <t>Branco</t>
        </is>
      </c>
      <c r="G2461" s="8" t="n">
        <v>0.13</v>
      </c>
      <c r="H2461" s="11" t="inlineStr">
        <is>
          <t>Kamigawa: Neon Dynasty (NEO) V</t>
        </is>
      </c>
      <c r="I2461" s="11" t="inlineStr">
        <is>
          <t>Não</t>
        </is>
      </c>
      <c r="J2461" s="11" t="n">
        <v>2022</v>
      </c>
      <c r="K2461" s="10" t="n">
        <v>46056</v>
      </c>
      <c r="L2461" s="11" t="n">
        <v>1</v>
      </c>
      <c r="M2461" s="8">
        <f>L2461*G2461</f>
        <v/>
      </c>
      <c r="P2461" s="9" t="n"/>
    </row>
    <row r="2462">
      <c r="A2462" s="11" t="inlineStr">
        <is>
          <t>Imperious Inkmage / Mago da Tinta Imperioso</t>
        </is>
      </c>
      <c r="B2462" s="11" t="inlineStr">
        <is>
          <t>Criatura — Orc Bruxo</t>
        </is>
      </c>
      <c r="C2462" s="11" t="inlineStr">
        <is>
          <t>Comum</t>
        </is>
      </c>
      <c r="D2462" s="11" t="inlineStr">
        <is>
          <t>Vigilância. Quando esta criatura entrar, vigie 2. (Olhe os dois cards do topo de seu grimório, depois coloque qualquer número deles em seu cemitério e o restante no topo de seu grimório em qualquer ordem.)</t>
        </is>
      </c>
      <c r="E2462" s="11" t="inlineStr">
        <is>
          <t>1{W}{B}</t>
        </is>
      </c>
      <c r="F2462" s="11" t="inlineStr">
        <is>
          <t>Multicolorido</t>
        </is>
      </c>
      <c r="G2462" s="8" t="n">
        <v>0.05</v>
      </c>
      <c r="H2462" s="11" t="inlineStr">
        <is>
          <t>Strixhaven: School of Mages (SOS)</t>
        </is>
      </c>
      <c r="I2462" s="11" t="inlineStr">
        <is>
          <t>Não</t>
        </is>
      </c>
      <c r="J2462" s="11" t="n">
        <v>2026</v>
      </c>
      <c r="K2462" s="10" t="n">
        <v>46084</v>
      </c>
      <c r="L2462" s="11" t="n">
        <v>1</v>
      </c>
      <c r="M2462" s="8">
        <f>L2462*G2462</f>
        <v/>
      </c>
      <c r="P2462" s="9" t="n"/>
    </row>
    <row r="2463">
      <c r="A2463" s="11" t="inlineStr">
        <is>
          <t>Imperious Oligarch / Oligarca Imperiosa</t>
        </is>
      </c>
      <c r="B2463" s="11" t="inlineStr">
        <is>
          <t>Creature — Human Cleric / Criatura — Humano Clérigo</t>
        </is>
      </c>
      <c r="C2463" s="11" t="inlineStr">
        <is>
          <t>Common / Comum</t>
        </is>
      </c>
      <c r="D2463" s="11" t="inlineStr">
        <is>
          <t>Vigilance Afterlife 1 (When this creature dies, create a 1/1 white and black Spirit creature token with flying.) / Vigilância Pós-vida 1 (Quando esta criatura morrer, crie uma ficha de criatura branca e preta 1/1 do tipo Espírito com voar.)</t>
        </is>
      </c>
      <c r="E2463" s="11" t="inlineStr">
        <is>
          <t>{W}{B}</t>
        </is>
      </c>
      <c r="F2463" s="11" t="inlineStr">
        <is>
          <t>Preto, Branco</t>
        </is>
      </c>
      <c r="G2463" s="8" t="n">
        <v>0.06</v>
      </c>
      <c r="H2463" s="11" t="inlineStr">
        <is>
          <t>Ravnica Allegiance (RNA)</t>
        </is>
      </c>
      <c r="I2463" s="11" t="inlineStr">
        <is>
          <t>Não</t>
        </is>
      </c>
      <c r="J2463" s="11" t="n">
        <v>2019</v>
      </c>
      <c r="K2463" s="10" t="n">
        <v>46024</v>
      </c>
      <c r="L2463" s="11" t="n">
        <v>5</v>
      </c>
      <c r="M2463" s="8">
        <f>L2463*G2463</f>
        <v/>
      </c>
      <c r="P2463" s="9" t="n"/>
    </row>
    <row r="2464">
      <c r="A2464" s="11" t="inlineStr">
        <is>
          <t>Imperious Perfect / Perfeita Imperiosa</t>
        </is>
      </c>
      <c r="B2464" s="11" t="inlineStr">
        <is>
          <t>Creature — Elf Warrior / Criatura — Elfo Guerreiro</t>
        </is>
      </c>
      <c r="C2464" s="11" t="inlineStr">
        <is>
          <t>Uncommon / Incomum</t>
        </is>
      </c>
      <c r="D2464" s="11" t="inlineStr">
        <is>
          <t>Other Elves you control get +1/+1. {G}, {T}: Create a 1/1 green Elf Warrior creature token. / As outras criaturas Elfo que você controla recebem +1/+1. {G}, {T}: Crie uma ficha de criatura Elfo Guerreiro verde 1/1.</t>
        </is>
      </c>
      <c r="E2464" s="11" t="inlineStr">
        <is>
          <t>{2}{G}</t>
        </is>
      </c>
      <c r="F2464" s="11" t="inlineStr">
        <is>
          <t>Verde</t>
        </is>
      </c>
      <c r="G2464" s="8" t="n">
        <v>1.01</v>
      </c>
      <c r="H2464" s="11" t="inlineStr">
        <is>
          <t>Foundations (FDN)</t>
        </is>
      </c>
      <c r="I2464" s="11" t="inlineStr">
        <is>
          <t>Sim</t>
        </is>
      </c>
      <c r="J2464" s="11" t="n">
        <v>2024</v>
      </c>
      <c r="K2464" s="10" t="n">
        <v>46055</v>
      </c>
      <c r="L2464" s="11" t="n">
        <v>1</v>
      </c>
      <c r="M2464" s="8">
        <f>L2464*G2464</f>
        <v/>
      </c>
      <c r="N2464" s="11" t="inlineStr">
        <is>
          <t>Caixa</t>
        </is>
      </c>
      <c r="P2464" s="9" t="n"/>
    </row>
    <row r="2465">
      <c r="A2465" s="11" t="inlineStr">
        <is>
          <t>Imperious Perfect / Perfeita Imperiosa</t>
        </is>
      </c>
      <c r="B2465" s="11" t="inlineStr">
        <is>
          <t>Creature — Elf Warrior / Criatura — Elfo Guerreiro</t>
        </is>
      </c>
      <c r="C2465" s="11" t="inlineStr">
        <is>
          <t>Uncommon / Incomum</t>
        </is>
      </c>
      <c r="D2465" s="11" t="inlineStr">
        <is>
          <t>Other Elves you control get +1/+1. {G}, {T}: Create a 1/1 green Elf Warrior creature token. / As outras criaturas Elfo que você controla recebem +1/+1. {G}, {T}: Crie uma ficha de criatura Elfo Guerreiro verde 1/1.</t>
        </is>
      </c>
      <c r="E2465" s="11" t="inlineStr">
        <is>
          <t>{2}{G}</t>
        </is>
      </c>
      <c r="F2465" s="11" t="inlineStr">
        <is>
          <t>Verde</t>
        </is>
      </c>
      <c r="G2465" s="8" t="n">
        <v>1.01</v>
      </c>
      <c r="H2465" s="11" t="inlineStr">
        <is>
          <t>Lorwyn (LRW)</t>
        </is>
      </c>
      <c r="I2465" s="11" t="inlineStr">
        <is>
          <t>Não</t>
        </is>
      </c>
      <c r="J2465" s="11" t="n">
        <v>2007</v>
      </c>
      <c r="K2465" s="10" t="n">
        <v>46055</v>
      </c>
      <c r="L2465" s="11" t="n">
        <v>1</v>
      </c>
      <c r="M2465" s="8">
        <f>L2465*G2465</f>
        <v/>
      </c>
      <c r="N2465" s="11" t="inlineStr">
        <is>
          <t>Pasta</t>
        </is>
      </c>
      <c r="P2465" s="9" t="n"/>
    </row>
    <row r="2466">
      <c r="A2466" s="11" t="inlineStr">
        <is>
          <t>Impetuous Sunchaser / Perseguidor do Sol Impetuoso</t>
        </is>
      </c>
      <c r="B2466" s="11" t="inlineStr">
        <is>
          <t>Creature — Human Soldier / Criatura — Humano Soldado</t>
        </is>
      </c>
      <c r="C2466" s="11" t="inlineStr">
        <is>
          <t>Common / Comum</t>
        </is>
      </c>
      <c r="D2466" s="11" t="inlineStr">
        <is>
          <t>Flying, haste This creature attacks each combat if able. / Voar, ímpeto Perseguidor do Sol Impetuoso ataca a cada turno se estiver apto.</t>
        </is>
      </c>
      <c r="E2466" s="11" t="inlineStr">
        <is>
          <t>{1}{R}</t>
        </is>
      </c>
      <c r="F2466" s="11" t="inlineStr">
        <is>
          <t>Vermelho</t>
        </is>
      </c>
      <c r="G2466" s="8" t="n">
        <v>0.04</v>
      </c>
      <c r="H2466" s="11" t="inlineStr">
        <is>
          <t>Born of the Gods (BNG)</t>
        </is>
      </c>
      <c r="I2466" s="11" t="inlineStr">
        <is>
          <t>Não</t>
        </is>
      </c>
      <c r="J2466" s="11" t="n">
        <v>2014</v>
      </c>
      <c r="K2466" s="10" t="n">
        <v>46023</v>
      </c>
      <c r="L2466" s="11" t="n">
        <v>1</v>
      </c>
      <c r="M2466" s="8">
        <f>L2466*G2466</f>
        <v/>
      </c>
      <c r="P2466" s="9" t="n"/>
    </row>
    <row r="2467">
      <c r="A2467" s="11" t="inlineStr">
        <is>
          <t>Impolite Entrance</t>
        </is>
      </c>
      <c r="B2467" s="11" t="inlineStr">
        <is>
          <t>Sorcery</t>
        </is>
      </c>
      <c r="C2467" s="11" t="inlineStr">
        <is>
          <t>Uncommon</t>
        </is>
      </c>
      <c r="D2467" s="11" t="inlineStr">
        <is>
          <t>Target creature gains trample and haste until end of turn. Draw a card.</t>
        </is>
      </c>
      <c r="E2467" s="11" t="inlineStr">
        <is>
          <t>{R}</t>
        </is>
      </c>
      <c r="F2467" s="11" t="inlineStr">
        <is>
          <t>Vermelho</t>
        </is>
      </c>
      <c r="G2467" s="8" t="n">
        <v>0.1</v>
      </c>
      <c r="H2467" s="11" t="inlineStr">
        <is>
          <t>Lorwyn Eclipsed (ECL)</t>
        </is>
      </c>
      <c r="I2467" s="11" t="inlineStr">
        <is>
          <t>Não</t>
        </is>
      </c>
      <c r="J2467" s="11" t="n">
        <v>2026</v>
      </c>
      <c r="L2467" s="11" t="n">
        <v>2</v>
      </c>
      <c r="M2467" s="8">
        <f>L2467*G2467</f>
        <v/>
      </c>
      <c r="P2467" s="9" t="n"/>
    </row>
    <row r="2468">
      <c r="A2468" s="11" t="inlineStr">
        <is>
          <t>Imposing Visage / Aparência Imponente</t>
        </is>
      </c>
      <c r="B2468" s="11" t="inlineStr">
        <is>
          <t>Enchantment — Aura</t>
        </is>
      </c>
      <c r="C2468" s="11" t="inlineStr">
        <is>
          <t>Common / Comum</t>
        </is>
      </c>
      <c r="D2468" s="11" t="inlineStr">
        <is>
          <t>Enchant creature Enchanted creature has menace. (It can't be blocked except by two or more creatures.)</t>
        </is>
      </c>
      <c r="E2468" s="11" t="inlineStr">
        <is>
          <t>{R}</t>
        </is>
      </c>
      <c r="F2468" s="11" t="inlineStr">
        <is>
          <t>Vermelho</t>
        </is>
      </c>
      <c r="G2468" s="8" t="n">
        <v>0.05</v>
      </c>
      <c r="H2468" s="11" t="inlineStr">
        <is>
          <t>Ice Age (ICE)</t>
        </is>
      </c>
      <c r="I2468" s="11" t="inlineStr">
        <is>
          <t>Não</t>
        </is>
      </c>
      <c r="J2468" s="11" t="n">
        <v>1995</v>
      </c>
      <c r="L2468" s="11" t="n">
        <v>1</v>
      </c>
      <c r="M2468" s="8">
        <f>L2468*G2468</f>
        <v/>
      </c>
      <c r="P2468" s="9" t="n"/>
    </row>
    <row r="2469">
      <c r="A2469" s="11" t="inlineStr">
        <is>
          <t>Impossible Inferno</t>
        </is>
      </c>
      <c r="B2469" s="11" t="inlineStr">
        <is>
          <t>Instant</t>
        </is>
      </c>
      <c r="C2469" s="11" t="inlineStr">
        <is>
          <t>Common / Comum</t>
        </is>
      </c>
      <c r="D2469" s="11" t="inlineStr">
        <is>
          <t>Impossible Inferno deals 6 damage to target creature. Delirium — If there are four or more card types among cards in your graveyard, exile the top card of your library. You may play it until the end of your next turn.</t>
        </is>
      </c>
      <c r="E2469" s="11" t="inlineStr">
        <is>
          <t>{4}{R}</t>
        </is>
      </c>
      <c r="F2469" s="11" t="inlineStr">
        <is>
          <t>Vermelho</t>
        </is>
      </c>
      <c r="G2469" s="8" t="n">
        <v>0.05</v>
      </c>
      <c r="H2469" s="11" t="inlineStr">
        <is>
          <t>Duskmourn: House of Horror (DSK)</t>
        </is>
      </c>
      <c r="I2469" s="11" t="inlineStr">
        <is>
          <t>Não</t>
        </is>
      </c>
      <c r="J2469" s="11" t="n">
        <v>2024</v>
      </c>
      <c r="L2469" s="11" t="n">
        <v>1</v>
      </c>
      <c r="M2469" s="8">
        <f>L2469*G2469</f>
        <v/>
      </c>
      <c r="P2469" s="9" t="n"/>
    </row>
    <row r="2470">
      <c r="A2470" s="11" t="inlineStr">
        <is>
          <t>Imprisoned in the Moon / Aprisionados na Lua</t>
        </is>
      </c>
      <c r="B2470" s="11" t="inlineStr">
        <is>
          <t>Enchantment — Aura / Encantamento — Aura</t>
        </is>
      </c>
      <c r="C2470" s="11" t="inlineStr">
        <is>
          <t>Uncommon / Incomum</t>
        </is>
      </c>
      <c r="D2470" s="11" t="inlineStr">
        <is>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is>
      </c>
      <c r="E2470" s="11" t="inlineStr">
        <is>
          <t>{2}{U}</t>
        </is>
      </c>
      <c r="F2470" s="11" t="inlineStr">
        <is>
          <t>Azul</t>
        </is>
      </c>
      <c r="G2470" s="8" t="n">
        <v>0.17</v>
      </c>
      <c r="H2470" s="11" t="inlineStr">
        <is>
          <t>Foundations (FDN)</t>
        </is>
      </c>
      <c r="I2470" s="11" t="inlineStr">
        <is>
          <t>Não</t>
        </is>
      </c>
      <c r="J2470" s="11" t="n">
        <v>2024</v>
      </c>
      <c r="L2470" s="11" t="n">
        <v>1</v>
      </c>
      <c r="M2470" s="8">
        <f>L2470*G2470</f>
        <v/>
      </c>
      <c r="P2470" s="9" t="n"/>
    </row>
    <row r="2471">
      <c r="A2471" s="11" t="inlineStr">
        <is>
          <t>Impulse / Impulso</t>
        </is>
      </c>
      <c r="B2471" s="11" t="inlineStr">
        <is>
          <t>Mágica Instantânea</t>
        </is>
      </c>
      <c r="C2471" s="11" t="inlineStr">
        <is>
          <t>Comum</t>
        </is>
      </c>
      <c r="D2471" s="11" t="inlineStr">
        <is>
          <t>Olhe os quatro cards do topo de seu grimório. Coloque um deles em sua mão e o restante no fundo de seu grimório em qualquer ordem.</t>
        </is>
      </c>
      <c r="E2471" s="11" t="inlineStr">
        <is>
          <t>1U</t>
        </is>
      </c>
      <c r="F2471" s="11" t="inlineStr">
        <is>
          <t>Azul</t>
        </is>
      </c>
      <c r="G2471" s="8" t="n">
        <v>1</v>
      </c>
      <c r="H2471" s="11" t="inlineStr">
        <is>
          <t>Duel Decks: Speed vs. Cunning</t>
        </is>
      </c>
      <c r="I2471" s="11" t="inlineStr">
        <is>
          <t>Não</t>
        </is>
      </c>
      <c r="J2471" s="11" t="n">
        <v>2014</v>
      </c>
      <c r="L2471" s="11" t="n">
        <v>1</v>
      </c>
      <c r="M2471" s="8">
        <f>L2471*G2471</f>
        <v/>
      </c>
      <c r="P2471" s="9" t="n"/>
    </row>
    <row r="2472">
      <c r="A2472" s="11" t="inlineStr">
        <is>
          <t>Impulsive Pilferer / Gatuno Impulsivo</t>
        </is>
      </c>
      <c r="B2472" s="11" t="inlineStr">
        <is>
          <t>Creature — Goblin Pirate / Criatura — Goblin Pirata</t>
        </is>
      </c>
      <c r="C2472" s="11" t="inlineStr">
        <is>
          <t>Common / Comum</t>
        </is>
      </c>
      <c r="D2472" s="11" t="inlineStr">
        <is>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is>
      </c>
      <c r="E2472" s="11" t="inlineStr">
        <is>
          <t>{R}</t>
        </is>
      </c>
      <c r="F2472" s="11" t="inlineStr">
        <is>
          <t>Vermelho</t>
        </is>
      </c>
      <c r="G2472" s="8" t="n">
        <v>0.5</v>
      </c>
      <c r="H2472" s="11" t="inlineStr">
        <is>
          <t>Commander Masters (CMM)</t>
        </is>
      </c>
      <c r="I2472" s="11" t="inlineStr">
        <is>
          <t>Não</t>
        </is>
      </c>
      <c r="J2472" s="11" t="n">
        <v>2023</v>
      </c>
      <c r="K2472" s="10" t="n">
        <v>46023</v>
      </c>
      <c r="L2472" s="11" t="n">
        <v>1</v>
      </c>
      <c r="M2472" s="8">
        <f>L2472*G2472</f>
        <v/>
      </c>
      <c r="P2472" s="9" t="n"/>
    </row>
    <row r="2473">
      <c r="A2473" s="11" t="inlineStr">
        <is>
          <t>In Bolas's Clutches / Nas Garras de Nicol Bolas</t>
        </is>
      </c>
      <c r="B2473" s="11" t="inlineStr">
        <is>
          <t>Legendary Enchantment — Aura / Encantamento Lendário — Aura</t>
        </is>
      </c>
      <c r="C2473" s="11" t="inlineStr">
        <is>
          <t>Uncommon / Incomum</t>
        </is>
      </c>
      <c r="D2473" s="11" t="inlineStr">
        <is>
          <t>Enchant permanent You control enchanted permanent. Enchanted permanent is legendary. / Encantar permanente Você controla a permanente encantada. A permanente encantada é lendária.</t>
        </is>
      </c>
      <c r="E2473" s="11" t="inlineStr">
        <is>
          <t>{4}{U}{U}</t>
        </is>
      </c>
      <c r="F2473" s="11" t="inlineStr">
        <is>
          <t>Azul</t>
        </is>
      </c>
      <c r="G2473" s="8" t="n">
        <v>0.07000000000000001</v>
      </c>
      <c r="H2473" s="11" t="inlineStr">
        <is>
          <t>Dominaria (DOM)</t>
        </is>
      </c>
      <c r="I2473" s="11" t="inlineStr">
        <is>
          <t>Não</t>
        </is>
      </c>
      <c r="J2473" s="11" t="n">
        <v>2018</v>
      </c>
      <c r="L2473" s="11" t="n">
        <v>1</v>
      </c>
      <c r="M2473" s="8">
        <f>L2473*G2473</f>
        <v/>
      </c>
      <c r="P2473" s="9" t="n"/>
    </row>
    <row r="2474">
      <c r="A2474" s="11" t="inlineStr">
        <is>
          <t>Incinerating Blast</t>
        </is>
      </c>
      <c r="B2474" s="11" t="inlineStr">
        <is>
          <t>Sorcery</t>
        </is>
      </c>
      <c r="C2474" s="11" t="inlineStr">
        <is>
          <t>Common / Comum</t>
        </is>
      </c>
      <c r="D2474" s="11" t="inlineStr">
        <is>
          <t>Incinerating Blast deals 6 damage to target creature. You may discard a card. If you do, draw a card.</t>
        </is>
      </c>
      <c r="E2474" s="11" t="inlineStr">
        <is>
          <t>{4}{R}</t>
        </is>
      </c>
      <c r="F2474" s="11" t="inlineStr">
        <is>
          <t>Vermelho</t>
        </is>
      </c>
      <c r="G2474" s="8" t="n">
        <v>0.05</v>
      </c>
      <c r="H2474" s="11" t="inlineStr">
        <is>
          <t>Foundations (FDN)</t>
        </is>
      </c>
      <c r="I2474" s="11" t="inlineStr">
        <is>
          <t>Não</t>
        </is>
      </c>
      <c r="J2474" s="11" t="n">
        <v>2024</v>
      </c>
      <c r="L2474" s="11" t="n">
        <v>1</v>
      </c>
      <c r="M2474" s="8">
        <f>L2474*G2474</f>
        <v/>
      </c>
      <c r="P2474" s="9" t="n"/>
    </row>
    <row r="2475">
      <c r="A2475" s="11" t="inlineStr">
        <is>
          <t>Incitar a Turba</t>
        </is>
      </c>
      <c r="B2475" s="11" t="inlineStr">
        <is>
          <t>Mágica Instantânea</t>
        </is>
      </c>
      <c r="C2475" s="11" t="inlineStr">
        <is>
          <t>Comum</t>
        </is>
      </c>
      <c r="D2475" s="11" t="inlineStr">
        <is>
          <t>Esforço — Incitar a Turba custa 2R a mais para ser conjurado para cada alvo além do primeiro. Qualquer número de criaturas alvo recebe +2/+0 e ganha atropelar até o final do turno.</t>
        </is>
      </c>
      <c r="E2475" s="11" t="inlineStr">
        <is>
          <t>R</t>
        </is>
      </c>
      <c r="F2475" s="11" t="inlineStr">
        <is>
          <t>Vermelha</t>
        </is>
      </c>
      <c r="G2475" s="8" t="n">
        <v>0.03</v>
      </c>
      <c r="H2475" s="11" t="inlineStr">
        <is>
          <t>Journey into Nyx</t>
        </is>
      </c>
      <c r="I2475" s="11" t="inlineStr">
        <is>
          <t>Não</t>
        </is>
      </c>
      <c r="J2475" s="11" t="n">
        <v>2014</v>
      </c>
      <c r="L2475" s="11" t="n">
        <v>3</v>
      </c>
      <c r="M2475" s="8">
        <f>L2475*G2475</f>
        <v/>
      </c>
      <c r="P2475" s="9" t="n"/>
    </row>
    <row r="2476">
      <c r="A2476" s="11" t="inlineStr">
        <is>
          <t>Incongruência / Incongruity // Incubação / Incubation</t>
        </is>
      </c>
      <c r="B2476" s="11" t="inlineStr">
        <is>
          <t>Mágica Instantânea / Instant // Feitiço / Sorcery</t>
        </is>
      </c>
      <c r="C2476" s="11" t="inlineStr">
        <is>
          <t>Incomum / Uncommon</t>
        </is>
      </c>
      <c r="D2476" s="11"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2476" s="11" t="inlineStr">
        <is>
          <t>{1}{G}{U} // {G/U}</t>
        </is>
      </c>
      <c r="F2476" s="11" t="inlineStr">
        <is>
          <t>Verde e Azul</t>
        </is>
      </c>
      <c r="G2476" s="8" t="n">
        <v>0.04</v>
      </c>
      <c r="H2476" s="11" t="inlineStr">
        <is>
          <t>Ravnica Allegiance (RNA)</t>
        </is>
      </c>
      <c r="I2476" s="11" t="inlineStr">
        <is>
          <t>Não</t>
        </is>
      </c>
      <c r="J2476" s="11" t="n">
        <v>2019</v>
      </c>
      <c r="L2476" s="11" t="n">
        <v>2</v>
      </c>
      <c r="M2476" s="8">
        <f>L2476*G2476</f>
        <v/>
      </c>
      <c r="P2476" s="9" t="n"/>
    </row>
    <row r="2477">
      <c r="A2477" s="11" t="inlineStr">
        <is>
          <t>Increasing Devotion / Devoção Crescente</t>
        </is>
      </c>
      <c r="B2477" s="11" t="inlineStr">
        <is>
          <t>Sorcery / Feitiço</t>
        </is>
      </c>
      <c r="C2477" s="11" t="inlineStr">
        <is>
          <t>Rare / Rara</t>
        </is>
      </c>
      <c r="D2477" s="11"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2477" s="11" t="inlineStr">
        <is>
          <t>{3}{W}{W}</t>
        </is>
      </c>
      <c r="F2477" s="11" t="inlineStr">
        <is>
          <t>Branco</t>
        </is>
      </c>
      <c r="G2477" s="8" t="n">
        <v>0.38</v>
      </c>
      <c r="H2477" s="11" t="inlineStr">
        <is>
          <t>Dark Ascension (DKA)</t>
        </is>
      </c>
      <c r="I2477" s="11" t="inlineStr">
        <is>
          <t>Não</t>
        </is>
      </c>
      <c r="J2477" s="11" t="n">
        <v>2012</v>
      </c>
      <c r="L2477" s="11" t="n">
        <v>1</v>
      </c>
      <c r="M2477" s="8">
        <f>L2477*G2477</f>
        <v/>
      </c>
      <c r="P2477" s="9" t="n"/>
    </row>
    <row r="2478">
      <c r="A2478" s="11" t="inlineStr">
        <is>
          <t>Incursão de Orcs / Orcish Medicine</t>
        </is>
      </c>
      <c r="B2478" s="11" t="inlineStr">
        <is>
          <t>Feitiço</t>
        </is>
      </c>
      <c r="C2478" s="11" t="inlineStr">
        <is>
          <t>Incomum</t>
        </is>
      </c>
      <c r="D2478" s="11" t="inlineStr">
        <is>
          <t>Arregimentar Orcs 2. Quando você faz isso, Incursão de Orcs causa X pontos de dano à criatura alvo que um oponente controla, sendo X o poder do Exército arregimentado.</t>
        </is>
      </c>
      <c r="E2478" s="11" t="inlineStr">
        <is>
          <t>3{R}</t>
        </is>
      </c>
      <c r="F2478" s="11" t="inlineStr">
        <is>
          <t>Vermelho</t>
        </is>
      </c>
      <c r="G2478" s="8" t="n">
        <v>0.24</v>
      </c>
      <c r="H2478" s="11" t="inlineStr">
        <is>
          <t>The Lord of the Rings: Tales of Middle-earth (LTR)</t>
        </is>
      </c>
      <c r="I2478" s="11" t="inlineStr">
        <is>
          <t>Não</t>
        </is>
      </c>
      <c r="J2478" s="11" t="n">
        <v>2023</v>
      </c>
      <c r="L2478" s="11" t="n">
        <v>1</v>
      </c>
      <c r="M2478" s="8">
        <f>L2478*G2478</f>
        <v/>
      </c>
      <c r="P2478" s="9" t="n"/>
    </row>
    <row r="2479">
      <c r="A2479" s="11" t="inlineStr">
        <is>
          <t>Indestructible Aura</t>
        </is>
      </c>
      <c r="B2479" s="11" t="inlineStr">
        <is>
          <t>Instant</t>
        </is>
      </c>
      <c r="C2479" s="11" t="inlineStr">
        <is>
          <t>Common / Comum</t>
        </is>
      </c>
      <c r="D2479" s="11" t="inlineStr">
        <is>
          <t>Prevent all damage that would be dealt to target creature this turn.</t>
        </is>
      </c>
      <c r="E2479" s="11" t="inlineStr">
        <is>
          <t>{W}</t>
        </is>
      </c>
      <c r="F2479" s="11" t="inlineStr">
        <is>
          <t>Branco</t>
        </is>
      </c>
      <c r="G2479" s="8" t="n">
        <v>0.09</v>
      </c>
      <c r="H2479" s="11" t="inlineStr">
        <is>
          <t>Chronicles (CHR)</t>
        </is>
      </c>
      <c r="I2479" s="11" t="inlineStr">
        <is>
          <t>Não</t>
        </is>
      </c>
      <c r="J2479" s="11" t="n">
        <v>1995</v>
      </c>
      <c r="L2479" s="11" t="n">
        <v>1</v>
      </c>
      <c r="M2479" s="8">
        <f>L2479*G2479</f>
        <v/>
      </c>
      <c r="P2479" s="9" t="n"/>
    </row>
    <row r="2480">
      <c r="A2480" s="11" t="inlineStr">
        <is>
          <t>Infantry Veteran / Veterano da Infantaria</t>
        </is>
      </c>
      <c r="B2480" s="11" t="inlineStr">
        <is>
          <t>Criatura — Humano Soldado</t>
        </is>
      </c>
      <c r="C2480" s="11" t="inlineStr">
        <is>
          <t>Comum</t>
        </is>
      </c>
      <c r="D2480" s="11" t="inlineStr">
        <is>
          <t>{T}: A criatura atacante alvo recebe +1/+1 até o final do turno.</t>
        </is>
      </c>
      <c r="E2480" s="11" t="inlineStr">
        <is>
          <t>W</t>
        </is>
      </c>
      <c r="F2480" s="11" t="inlineStr">
        <is>
          <t>Branco</t>
        </is>
      </c>
      <c r="G2480" s="8" t="n">
        <v>0.06</v>
      </c>
      <c r="H2480" s="11" t="inlineStr">
        <is>
          <t>Duel Decks: Speed vs. Cunning</t>
        </is>
      </c>
      <c r="I2480" s="11" t="inlineStr">
        <is>
          <t>Não</t>
        </is>
      </c>
      <c r="J2480" s="11" t="n">
        <v>2014</v>
      </c>
      <c r="K2480" s="10" t="n">
        <v>46023</v>
      </c>
      <c r="L2480" s="11" t="n">
        <v>1</v>
      </c>
      <c r="M2480" s="8">
        <f>L2480*G2480</f>
        <v/>
      </c>
      <c r="P2480" s="9" t="n"/>
    </row>
    <row r="2481">
      <c r="A2481" s="11" t="inlineStr">
        <is>
          <t>Infantry Veteran / Veterano da Infantaria</t>
        </is>
      </c>
      <c r="B2481" s="11" t="inlineStr">
        <is>
          <t>Creature — Human Soldier / Criatura — Humano Soldado</t>
        </is>
      </c>
      <c r="C2481" s="11" t="inlineStr">
        <is>
          <t>Common / Comum</t>
        </is>
      </c>
      <c r="D2481" s="11" t="inlineStr">
        <is>
          <t>{T}: Target attacking creature gets +1/+1 until end of turn. / {T}: A criatura alvo atacante recebe +1/+1 até o final do turno.</t>
        </is>
      </c>
      <c r="E2481" s="11" t="inlineStr">
        <is>
          <t>{W}</t>
        </is>
      </c>
      <c r="F2481" s="11" t="inlineStr">
        <is>
          <t>Branco</t>
        </is>
      </c>
      <c r="G2481" s="8" t="n">
        <v>0.07000000000000001</v>
      </c>
      <c r="H2481" s="11" t="inlineStr">
        <is>
          <t>Iconic Masters (IMA)</t>
        </is>
      </c>
      <c r="I2481" s="11" t="inlineStr">
        <is>
          <t>Não</t>
        </is>
      </c>
      <c r="J2481" s="11" t="n">
        <v>2017</v>
      </c>
      <c r="K2481" s="10" t="n">
        <v>46023</v>
      </c>
      <c r="L2481" s="11" t="n">
        <v>4</v>
      </c>
      <c r="M2481" s="8">
        <f>L2481*G2481</f>
        <v/>
      </c>
      <c r="P2481" s="9" t="n"/>
    </row>
    <row r="2482">
      <c r="A2482" s="11" t="inlineStr">
        <is>
          <t>Infantry Veteran / Veterano da Infantaria</t>
        </is>
      </c>
      <c r="B2482" s="11" t="inlineStr">
        <is>
          <t>Creature — Human Soldier / Criatura — Humano Soldado</t>
        </is>
      </c>
      <c r="C2482" s="11" t="inlineStr">
        <is>
          <t>Common / Comum</t>
        </is>
      </c>
      <c r="D2482" s="11" t="inlineStr">
        <is>
          <t>{T}: Target attacking creature gets +1/+1 until end of turn. / {T}: A criatura alvo atacante recebe +1/+1 até o final do turno.</t>
        </is>
      </c>
      <c r="E2482" s="11" t="inlineStr">
        <is>
          <t>{W}</t>
        </is>
      </c>
      <c r="F2482" s="11" t="inlineStr">
        <is>
          <t>Branco</t>
        </is>
      </c>
      <c r="G2482" s="8" t="n">
        <v>0.14</v>
      </c>
      <c r="H2482" s="11" t="inlineStr">
        <is>
          <t>Jumpstart 2022 (J22)</t>
        </is>
      </c>
      <c r="I2482" s="11" t="inlineStr">
        <is>
          <t>Não</t>
        </is>
      </c>
      <c r="J2482" s="11" t="n">
        <v>2022</v>
      </c>
      <c r="K2482" s="10" t="n">
        <v>46023</v>
      </c>
      <c r="L2482" s="11" t="n">
        <v>1</v>
      </c>
      <c r="M2482" s="8">
        <f>L2482*G2482</f>
        <v/>
      </c>
      <c r="P2482" s="9" t="n"/>
    </row>
    <row r="2483">
      <c r="A2483" s="11" t="inlineStr">
        <is>
          <t>Infantry Veteran / Veterano da Infantaria</t>
        </is>
      </c>
      <c r="B2483" s="11" t="inlineStr">
        <is>
          <t>Creature — Human Soldier / Criatura — Humano Soldado</t>
        </is>
      </c>
      <c r="C2483" s="11" t="inlineStr">
        <is>
          <t>Common / Comum</t>
        </is>
      </c>
      <c r="D2483" s="11" t="inlineStr">
        <is>
          <t>{T}: Target attacking creature gets +1/+1 until end of turn. / {T}: A criatura alvo atacante recebe +1/+1 até o final do turno.</t>
        </is>
      </c>
      <c r="E2483" s="11" t="inlineStr">
        <is>
          <t>{W}</t>
        </is>
      </c>
      <c r="F2483" s="11" t="inlineStr">
        <is>
          <t>Branco</t>
        </is>
      </c>
      <c r="G2483" s="8" t="n">
        <v>0.05</v>
      </c>
      <c r="H2483" s="11" t="inlineStr">
        <is>
          <t>Magic 2011 (M11)</t>
        </is>
      </c>
      <c r="I2483" s="11" t="inlineStr">
        <is>
          <t>Não</t>
        </is>
      </c>
      <c r="J2483" s="11" t="n">
        <v>2010</v>
      </c>
      <c r="K2483" s="10" t="n">
        <v>46023</v>
      </c>
      <c r="L2483" s="11" t="n">
        <v>4</v>
      </c>
      <c r="M2483" s="8">
        <f>L2483*G2483</f>
        <v/>
      </c>
      <c r="P2483" s="9" t="n"/>
    </row>
    <row r="2484">
      <c r="A2484" s="11" t="inlineStr">
        <is>
          <t>Infectious Bloodlust / Sede de Sangue Infecciosa</t>
        </is>
      </c>
      <c r="B2484" s="11" t="inlineStr">
        <is>
          <t>Enchantment — Aura / Encantamento — Aura</t>
        </is>
      </c>
      <c r="C2484" s="11" t="inlineStr">
        <is>
          <t>Common / Comum</t>
        </is>
      </c>
      <c r="D2484" s="11" t="inlineStr">
        <is>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is>
      </c>
      <c r="E2484" s="11" t="inlineStr">
        <is>
          <t>{1}{R}</t>
        </is>
      </c>
      <c r="F2484" s="11" t="inlineStr">
        <is>
          <t>Vermelho</t>
        </is>
      </c>
      <c r="G2484" s="8" t="n">
        <v>0.06</v>
      </c>
      <c r="H2484" s="11" t="inlineStr">
        <is>
          <t>Magic Origins (ORI)</t>
        </is>
      </c>
      <c r="I2484" s="11" t="inlineStr">
        <is>
          <t>Não</t>
        </is>
      </c>
      <c r="J2484" s="11" t="n">
        <v>2015</v>
      </c>
      <c r="L2484" s="11" t="n">
        <v>6</v>
      </c>
      <c r="M2484" s="8">
        <f>L2484*G2484</f>
        <v/>
      </c>
      <c r="P2484" s="9" t="n"/>
    </row>
    <row r="2485">
      <c r="A2485" s="11" t="inlineStr">
        <is>
          <t>Infectious Bloodlust / Sede de Sangue Infecciosa</t>
        </is>
      </c>
      <c r="B2485" s="11" t="inlineStr">
        <is>
          <t>Enchantment — Aura / Encantamento — Aura</t>
        </is>
      </c>
      <c r="C2485" s="11" t="inlineStr">
        <is>
          <t>Common / Comum</t>
        </is>
      </c>
      <c r="D2485" s="11" t="inlineStr">
        <is>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is>
      </c>
      <c r="E2485" s="11" t="inlineStr">
        <is>
          <t>{1}{R}</t>
        </is>
      </c>
      <c r="F2485" s="11" t="inlineStr">
        <is>
          <t>Vermelho</t>
        </is>
      </c>
      <c r="G2485" s="8" t="n">
        <v>0.06</v>
      </c>
      <c r="H2485" s="11" t="inlineStr">
        <is>
          <t>Magic Origins (ORI)</t>
        </is>
      </c>
      <c r="I2485" s="11" t="inlineStr">
        <is>
          <t>Não</t>
        </is>
      </c>
      <c r="J2485" s="11" t="n">
        <v>2015</v>
      </c>
      <c r="L2485" s="11" t="n">
        <v>2</v>
      </c>
      <c r="M2485" s="8">
        <f>L2485*G2485</f>
        <v/>
      </c>
      <c r="P2485" s="9" t="n"/>
    </row>
    <row r="2486">
      <c r="A2486" s="11" t="inlineStr">
        <is>
          <t>Infectious Bloodlust / Sede de Sangue Infecciosa</t>
        </is>
      </c>
      <c r="B2486" s="11" t="inlineStr">
        <is>
          <t>Enchantment — Aura / Encantamento — Aura</t>
        </is>
      </c>
      <c r="C2486" s="11" t="inlineStr">
        <is>
          <t>Common / Comum</t>
        </is>
      </c>
      <c r="D2486" s="11" t="inlineStr">
        <is>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is>
      </c>
      <c r="E2486" s="11" t="inlineStr">
        <is>
          <t>{1}{R}</t>
        </is>
      </c>
      <c r="F2486" s="11" t="inlineStr">
        <is>
          <t>Vermelho</t>
        </is>
      </c>
      <c r="G2486" s="8" t="n">
        <v>0.06</v>
      </c>
      <c r="H2486" s="11" t="inlineStr">
        <is>
          <t>Magic Origins (ORI)</t>
        </is>
      </c>
      <c r="I2486" s="11" t="inlineStr">
        <is>
          <t>Não</t>
        </is>
      </c>
      <c r="J2486" s="11" t="n">
        <v>2015</v>
      </c>
      <c r="L2486" s="11" t="n">
        <v>1</v>
      </c>
      <c r="M2486" s="8">
        <f>L2486*G2486</f>
        <v/>
      </c>
      <c r="P2486" s="9" t="n"/>
    </row>
    <row r="2487">
      <c r="A2487" s="11" t="inlineStr">
        <is>
          <t>Infernal Denizen / Residente Infernal</t>
        </is>
      </c>
      <c r="B2487" s="11" t="inlineStr">
        <is>
          <t>Creature — Demon</t>
        </is>
      </c>
      <c r="C2487" s="11" t="inlineStr">
        <is>
          <t>Rare / Rara</t>
        </is>
      </c>
      <c r="D2487" s="11"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487" s="11" t="inlineStr">
        <is>
          <t>{7}{B}</t>
        </is>
      </c>
      <c r="F2487" s="11" t="inlineStr">
        <is>
          <t>Preto</t>
        </is>
      </c>
      <c r="G2487" s="8" t="n">
        <v>1.95</v>
      </c>
      <c r="H2487" s="11" t="inlineStr">
        <is>
          <t>Ice Age (ICE)</t>
        </is>
      </c>
      <c r="I2487" s="11" t="inlineStr">
        <is>
          <t>Não</t>
        </is>
      </c>
      <c r="J2487" s="11" t="n">
        <v>1995</v>
      </c>
      <c r="K2487" s="10" t="n">
        <v>46208</v>
      </c>
      <c r="L2487" s="11" t="n">
        <v>1</v>
      </c>
      <c r="M2487" s="8">
        <f>L2487*G2487</f>
        <v/>
      </c>
      <c r="P2487" s="9" t="n"/>
    </row>
    <row r="2488">
      <c r="A2488" s="11" t="inlineStr">
        <is>
          <t>Infernal Plunge / Mergulho Infernal</t>
        </is>
      </c>
      <c r="B2488" s="11" t="inlineStr">
        <is>
          <t>Sorcery / Feitiço</t>
        </is>
      </c>
      <c r="C2488" s="11" t="inlineStr">
        <is>
          <t>Common / Comum</t>
        </is>
      </c>
      <c r="D2488" s="11" t="inlineStr">
        <is>
          <t>As an additional cost to cast this spell, sacrifice a creature. Add {R}{R}{R}. / Como custo adicional para conjurar Mergulho Infernal, sacrifique uma criatura. Adicione {R}{R}{R} à sua reserva de mana.</t>
        </is>
      </c>
      <c r="E2488" s="11" t="inlineStr">
        <is>
          <t>{R}</t>
        </is>
      </c>
      <c r="F2488" s="11" t="inlineStr">
        <is>
          <t>Vermelho</t>
        </is>
      </c>
      <c r="G2488" s="8" t="n">
        <v>0.99</v>
      </c>
      <c r="H2488" s="11" t="inlineStr">
        <is>
          <t>Innistrad (ISD)</t>
        </is>
      </c>
      <c r="I2488" s="11" t="inlineStr">
        <is>
          <t>Não</t>
        </is>
      </c>
      <c r="J2488" s="11" t="n">
        <v>2011</v>
      </c>
      <c r="L2488" s="11" t="n">
        <v>1</v>
      </c>
      <c r="M2488" s="8">
        <f>L2488*G2488</f>
        <v/>
      </c>
      <c r="N2488" s="11" t="inlineStr">
        <is>
          <t>Caixa</t>
        </is>
      </c>
      <c r="P2488" s="9" t="n"/>
    </row>
    <row r="2489">
      <c r="A2489" s="11" t="inlineStr">
        <is>
          <t>Infernal Scarring / Escarificação Infernal</t>
        </is>
      </c>
      <c r="B2489" s="11" t="inlineStr">
        <is>
          <t>Enchantment — Aura / Encantamento — Aura</t>
        </is>
      </c>
      <c r="C2489" s="11" t="inlineStr">
        <is>
          <t>Common / Comum</t>
        </is>
      </c>
      <c r="D2489" s="11" t="inlineStr">
        <is>
          <t>Enchant creature Enchanted creature gets +2/+0 and has "When this creature dies, draw a card." / Encantar criatura A criatura encantada recebe +2/+0 e tem "Quando esta criatura morrer, compre um card."</t>
        </is>
      </c>
      <c r="E2489" s="11" t="inlineStr">
        <is>
          <t>{1}{B}</t>
        </is>
      </c>
      <c r="F2489" s="11" t="inlineStr">
        <is>
          <t>Preto</t>
        </is>
      </c>
      <c r="G2489" s="8" t="n">
        <v>0.05</v>
      </c>
      <c r="H2489" s="11" t="inlineStr">
        <is>
          <t>Magic Origins (ORI)</t>
        </is>
      </c>
      <c r="I2489" s="11" t="inlineStr">
        <is>
          <t>Não</t>
        </is>
      </c>
      <c r="J2489" s="11" t="n">
        <v>2015</v>
      </c>
      <c r="L2489" s="11" t="n">
        <v>3</v>
      </c>
      <c r="M2489" s="8">
        <f>L2489*G2489</f>
        <v/>
      </c>
      <c r="P2489" s="9" t="n"/>
    </row>
    <row r="2490">
      <c r="A2490" s="11" t="inlineStr">
        <is>
          <t>Inferno</t>
        </is>
      </c>
      <c r="B2490" s="11" t="inlineStr">
        <is>
          <t>Instant / Mágica Instantânea</t>
        </is>
      </c>
      <c r="C2490" s="11" t="inlineStr">
        <is>
          <t>Rare / Rara</t>
        </is>
      </c>
      <c r="D2490" s="11" t="inlineStr">
        <is>
          <t>Inferno deals 6 damage to each creature and each player. / Inferno causa 6 pontos de dano a cada criatura e cada jogador.</t>
        </is>
      </c>
      <c r="E2490" s="11" t="inlineStr">
        <is>
          <t>{5}{R}{R}</t>
        </is>
      </c>
      <c r="F2490" s="11" t="inlineStr">
        <is>
          <t>Vermelho</t>
        </is>
      </c>
      <c r="G2490" s="8" t="n">
        <v>1</v>
      </c>
      <c r="H2490" s="11" t="inlineStr">
        <is>
          <t xml:space="preserve">Quarta Edição </t>
        </is>
      </c>
      <c r="I2490" s="11" t="inlineStr">
        <is>
          <t>Não</t>
        </is>
      </c>
      <c r="J2490" s="11" t="n">
        <v>1995</v>
      </c>
      <c r="L2490" s="11" t="n">
        <v>1</v>
      </c>
      <c r="M2490" s="8">
        <f>L2490*G2490</f>
        <v/>
      </c>
      <c r="P2490" s="9" t="n"/>
    </row>
    <row r="2491">
      <c r="A2491" s="11" t="inlineStr">
        <is>
          <t>Inferno Titan / Titã do Inferno</t>
        </is>
      </c>
      <c r="B2491" s="11" t="inlineStr">
        <is>
          <t>Creature — Giant / Criatura — Gigante</t>
        </is>
      </c>
      <c r="C2491" s="11" t="inlineStr">
        <is>
          <t>Mythic / Mítica</t>
        </is>
      </c>
      <c r="D2491" s="11" t="inlineStr">
        <is>
          <t>{R}: This creature gets +1/+0 until end of turn. Whenever this creature enters or attacks, it deals 3 damage divided as you choose among one, two, or three targets. / {R}: Titã do Inferno recebe +1/+0 até o final do turno. Toda vez que Titã do Inferno entra no campo de batalha ou ataca, ele causa 3 pontos de dano divididos como você escolher entre uma, duas ou três criaturas e/ou jogadores alvo.</t>
        </is>
      </c>
      <c r="E2491" s="11" t="inlineStr">
        <is>
          <t>{4}{R}{R}</t>
        </is>
      </c>
      <c r="F2491" s="11" t="inlineStr">
        <is>
          <t>Vermelho</t>
        </is>
      </c>
      <c r="G2491" s="8" t="n">
        <v>1.05</v>
      </c>
      <c r="H2491" s="11" t="inlineStr">
        <is>
          <t>Tales of Middle-earth Commander (LTC)</t>
        </is>
      </c>
      <c r="I2491" s="11" t="inlineStr">
        <is>
          <t>Não</t>
        </is>
      </c>
      <c r="J2491" s="11" t="n">
        <v>2023</v>
      </c>
      <c r="K2491" s="10" t="n">
        <v>46179</v>
      </c>
      <c r="L2491" s="11" t="n">
        <v>1</v>
      </c>
      <c r="M2491" s="8">
        <f>L2491*G2491</f>
        <v/>
      </c>
      <c r="N2491" s="11" t="inlineStr">
        <is>
          <t>Pasta</t>
        </is>
      </c>
      <c r="P2491" s="9" t="n"/>
    </row>
    <row r="2492">
      <c r="A2492" s="11" t="inlineStr">
        <is>
          <t>Inferno Trap / Armadilha de Inferno</t>
        </is>
      </c>
      <c r="B2492" s="11" t="inlineStr">
        <is>
          <t>Mágica Instantânea — Armadilha</t>
        </is>
      </c>
      <c r="C2492" s="11" t="inlineStr">
        <is>
          <t>Incomum</t>
        </is>
      </c>
      <c r="D2492" s="11" t="inlineStr">
        <is>
          <t>Se tiver recebido dano de duas ou mais criaturas neste turno, você poderá pagar {R} em vez de pagar o custo de mana de Armadilha de Inferno. Armadilha de Inferno causa 4 de dano à criatura alvo.</t>
        </is>
      </c>
      <c r="E2492" s="11" t="inlineStr">
        <is>
          <t>3R</t>
        </is>
      </c>
      <c r="F2492" s="11" t="inlineStr">
        <is>
          <t>Vermelho</t>
        </is>
      </c>
      <c r="G2492" s="8" t="n">
        <v>0.06</v>
      </c>
      <c r="H2492" s="11" t="inlineStr">
        <is>
          <t>Duel Decks: Speed vs. Cunning</t>
        </is>
      </c>
      <c r="I2492" s="11" t="inlineStr">
        <is>
          <t>Não</t>
        </is>
      </c>
      <c r="J2492" s="11" t="n">
        <v>2014</v>
      </c>
      <c r="L2492" s="11" t="n">
        <v>1</v>
      </c>
      <c r="M2492" s="8">
        <f>L2492*G2492</f>
        <v/>
      </c>
      <c r="P2492" s="9" t="n"/>
    </row>
    <row r="2493">
      <c r="A2493" s="11" t="inlineStr">
        <is>
          <t>Infestation Sage</t>
        </is>
      </c>
      <c r="B2493" s="11" t="inlineStr">
        <is>
          <t>Creature — Elf Warlock</t>
        </is>
      </c>
      <c r="C2493" s="11" t="inlineStr">
        <is>
          <t>Common / Comum</t>
        </is>
      </c>
      <c r="D2493" s="11" t="inlineStr">
        <is>
          <t>When this creature dies, create a 1/1 black and green Insect creature token with flying.</t>
        </is>
      </c>
      <c r="E2493" s="11" t="inlineStr">
        <is>
          <t>{B}</t>
        </is>
      </c>
      <c r="F2493" s="11" t="inlineStr">
        <is>
          <t>Preto</t>
        </is>
      </c>
      <c r="G2493" s="8" t="n">
        <v>0.29</v>
      </c>
      <c r="H2493" s="11" t="inlineStr">
        <is>
          <t>Foundations (FDN)</t>
        </is>
      </c>
      <c r="I2493" s="11" t="inlineStr">
        <is>
          <t>Não</t>
        </is>
      </c>
      <c r="J2493" s="11" t="n">
        <v>2024</v>
      </c>
      <c r="K2493" s="10" t="n">
        <v>46023</v>
      </c>
      <c r="L2493" s="11" t="n">
        <v>1</v>
      </c>
      <c r="M2493" s="8">
        <f>L2493*G2493</f>
        <v/>
      </c>
      <c r="P2493" s="9" t="n"/>
    </row>
    <row r="2494">
      <c r="A2494" s="11" t="inlineStr">
        <is>
          <t>Infinite Guideline Station / Estação da Diretriz Infinita</t>
        </is>
      </c>
      <c r="B2494" s="11" t="inlineStr">
        <is>
          <t>Artefato Lendário — Nave Espacial</t>
        </is>
      </c>
      <c r="C2494" s="11" t="inlineStr">
        <is>
          <t>Rara</t>
        </is>
      </c>
      <c r="D2494" s="11"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2494" s="11" t="inlineStr">
        <is>
          <t>{W}{U}{B}{R}{G}</t>
        </is>
      </c>
      <c r="F2494" s="11" t="inlineStr">
        <is>
          <t>Multicolorido</t>
        </is>
      </c>
      <c r="G2494" s="8" t="n">
        <v>0.9</v>
      </c>
      <c r="H2494" s="11" t="inlineStr">
        <is>
          <t>Edge of Eternity</t>
        </is>
      </c>
      <c r="I2494" s="11" t="inlineStr">
        <is>
          <t>Sim</t>
        </is>
      </c>
      <c r="J2494" s="11" t="n">
        <v>2025</v>
      </c>
      <c r="K2494" s="11" t="inlineStr">
        <is>
          <t>7/15</t>
        </is>
      </c>
      <c r="L2494" s="11" t="n">
        <v>1</v>
      </c>
      <c r="M2494" s="8">
        <f>L2494*G2494</f>
        <v/>
      </c>
      <c r="P2494" s="9" t="n"/>
    </row>
    <row r="2495">
      <c r="A2495" s="11" t="inlineStr">
        <is>
          <t>Infuse with the Elements / Infundir com os Elementos</t>
        </is>
      </c>
      <c r="B2495" s="11" t="inlineStr">
        <is>
          <t>Instant / Mágica Instantânea</t>
        </is>
      </c>
      <c r="C2495" s="11" t="inlineStr">
        <is>
          <t>Uncommon / Incomum</t>
        </is>
      </c>
      <c r="D2495" s="11" t="inlineStr">
        <is>
          <t>Converge — Put X +1/+1 counters on target creature, where X is the number of colors of mana spent to cast this spell. That creature gains trample until end of turn. / Convergir — Coloque X marcadores +1/+1 na criatura alvo, sendo X o número de cores de mana gasto para conjurar Infundir com os Elementos. Aquela criatura ganha atropelar até o final do turno.</t>
        </is>
      </c>
      <c r="E2495" s="11" t="inlineStr">
        <is>
          <t>{3}{G}</t>
        </is>
      </c>
      <c r="F2495" s="11" t="inlineStr">
        <is>
          <t>Verde</t>
        </is>
      </c>
      <c r="G2495" s="8" t="n">
        <v>0.09</v>
      </c>
      <c r="H2495" s="11" t="inlineStr">
        <is>
          <t>Battle for Zendikar (BFZ)</t>
        </is>
      </c>
      <c r="I2495" s="11" t="inlineStr">
        <is>
          <t>Não</t>
        </is>
      </c>
      <c r="J2495" s="11" t="n">
        <v>2015</v>
      </c>
      <c r="L2495" s="11" t="n">
        <v>1</v>
      </c>
      <c r="M2495" s="8">
        <f>L2495*G2495</f>
        <v/>
      </c>
      <c r="P2495" s="9" t="n"/>
    </row>
    <row r="2496">
      <c r="A2496" s="11" t="inlineStr">
        <is>
          <t>Inga Rune-Eyes / Inga Olhos Rúnicos</t>
        </is>
      </c>
      <c r="B2496" s="11" t="inlineStr">
        <is>
          <t>Legendary Creature — Human Wizard / Criatura Lendária — Humano Mago</t>
        </is>
      </c>
      <c r="C2496" s="11" t="inlineStr">
        <is>
          <t>Uncommon / Incomum</t>
        </is>
      </c>
      <c r="D2496" s="11" t="inlineStr">
        <is>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is>
      </c>
      <c r="E2496" s="11" t="inlineStr">
        <is>
          <t>{3}{U}</t>
        </is>
      </c>
      <c r="F2496" s="11" t="inlineStr">
        <is>
          <t>Azul</t>
        </is>
      </c>
      <c r="G2496" s="8" t="n">
        <v>0.1</v>
      </c>
      <c r="H2496" s="11" t="inlineStr">
        <is>
          <t>Commander Masters (CMM)</t>
        </is>
      </c>
      <c r="I2496" s="11" t="inlineStr">
        <is>
          <t>Não</t>
        </is>
      </c>
      <c r="J2496" s="11" t="n">
        <v>2023</v>
      </c>
      <c r="K2496" s="10" t="n">
        <v>46084</v>
      </c>
      <c r="L2496" s="11" t="n">
        <v>1</v>
      </c>
      <c r="M2496" s="8">
        <f>L2496*G2496</f>
        <v/>
      </c>
      <c r="P2496" s="9" t="n"/>
    </row>
    <row r="2497">
      <c r="A2497" s="11" t="inlineStr">
        <is>
          <t>Ingenious Thief</t>
        </is>
      </c>
      <c r="B2497" s="11" t="inlineStr">
        <is>
          <t>Creature — Human Rogue</t>
        </is>
      </c>
      <c r="C2497" s="11" t="inlineStr">
        <is>
          <t>Uncommon / Incomum</t>
        </is>
      </c>
      <c r="D2497" s="11" t="inlineStr">
        <is>
          <t>Flying When this creature enters, look at target player's hand.</t>
        </is>
      </c>
      <c r="E2497" s="11" t="inlineStr">
        <is>
          <t>{1}{U}</t>
        </is>
      </c>
      <c r="F2497" s="11" t="inlineStr">
        <is>
          <t>Azul</t>
        </is>
      </c>
      <c r="G2497" s="8" t="n">
        <v>0.37</v>
      </c>
      <c r="H2497" s="11" t="inlineStr">
        <is>
          <t>Portal (POR)</t>
        </is>
      </c>
      <c r="I2497" s="11" t="inlineStr">
        <is>
          <t>Não</t>
        </is>
      </c>
      <c r="J2497" s="11" t="n">
        <v>1997</v>
      </c>
      <c r="K2497" s="10" t="n">
        <v>46023</v>
      </c>
      <c r="L2497" s="11" t="n">
        <v>1</v>
      </c>
      <c r="M2497" s="8">
        <f>L2497*G2497</f>
        <v/>
      </c>
      <c r="P2497" s="9" t="n"/>
    </row>
    <row r="2498">
      <c r="A2498" s="11" t="inlineStr">
        <is>
          <t>Initiate's Companion / Companheiro do Iniciado</t>
        </is>
      </c>
      <c r="B2498" s="11" t="inlineStr">
        <is>
          <t>Creature — Cat / Criatura — Felino</t>
        </is>
      </c>
      <c r="C2498" s="11" t="inlineStr">
        <is>
          <t>Common / Comum</t>
        </is>
      </c>
      <c r="D2498" s="11" t="inlineStr">
        <is>
          <t>Whenever this creature deals combat damage to a player, untap target creature or land. / Toda vez que Companheiro do Iniciado causar dano de combate a um jogador, desvire a criatura ou o terreno alvo.</t>
        </is>
      </c>
      <c r="E2498" s="11" t="inlineStr">
        <is>
          <t>{1}{G}</t>
        </is>
      </c>
      <c r="F2498" s="11" t="inlineStr">
        <is>
          <t>Verde</t>
        </is>
      </c>
      <c r="G2498" s="8" t="n">
        <v>0.03</v>
      </c>
      <c r="H2498" s="11" t="inlineStr">
        <is>
          <t>Amonkhet (AKH)</t>
        </is>
      </c>
      <c r="I2498" s="11" t="inlineStr">
        <is>
          <t>Não</t>
        </is>
      </c>
      <c r="J2498" s="11" t="n">
        <v>2017</v>
      </c>
      <c r="K2498" s="10" t="n">
        <v>46025</v>
      </c>
      <c r="L2498" s="11" t="n">
        <v>5</v>
      </c>
      <c r="M2498" s="8">
        <f>L2498*G2498</f>
        <v/>
      </c>
      <c r="P2498" s="9" t="n"/>
    </row>
    <row r="2499">
      <c r="A2499" s="11" t="inlineStr">
        <is>
          <t>Inkfathom Infiltrator / Infiltrado Braçatinta</t>
        </is>
      </c>
      <c r="B2499" s="11" t="inlineStr">
        <is>
          <t>Creature — Merfolk Rogue / Criatura — Tritão Ladino</t>
        </is>
      </c>
      <c r="C2499" s="11" t="inlineStr">
        <is>
          <t>Uncommon / Incomum</t>
        </is>
      </c>
      <c r="D2499" s="11" t="inlineStr">
        <is>
          <t>This creature can't block and can't be blocked. / Infiltrado Braçatinta não pode bloquear e não pode ser bloqueado.</t>
        </is>
      </c>
      <c r="E2499" s="11" t="inlineStr">
        <is>
          <t>{U/B}{U/B}</t>
        </is>
      </c>
      <c r="F2499" s="11" t="inlineStr">
        <is>
          <t>Preto, Azul</t>
        </is>
      </c>
      <c r="G2499" s="8" t="n">
        <v>0.75</v>
      </c>
      <c r="H2499" s="11" t="inlineStr">
        <is>
          <t>Shadowmoor (SHM)</t>
        </is>
      </c>
      <c r="I2499" s="11" t="inlineStr">
        <is>
          <t>Não</t>
        </is>
      </c>
      <c r="J2499" s="11" t="n">
        <v>2008</v>
      </c>
      <c r="K2499" s="10" t="n">
        <v>46024</v>
      </c>
      <c r="L2499" s="11" t="n">
        <v>1</v>
      </c>
      <c r="M2499" s="8">
        <f>L2499*G2499</f>
        <v/>
      </c>
      <c r="P2499" s="9" t="n"/>
    </row>
    <row r="2500">
      <c r="A2500" s="11" t="inlineStr">
        <is>
          <t>Inkrise Infiltrator / Infiltradora Asas de Tinta</t>
        </is>
      </c>
      <c r="B2500" s="11" t="inlineStr">
        <is>
          <t>Creature — Human Ninja / Criatura — Humano Ninja</t>
        </is>
      </c>
      <c r="C2500" s="11" t="inlineStr">
        <is>
          <t>Common / Comum</t>
        </is>
      </c>
      <c r="D2500" s="11" t="inlineStr">
        <is>
          <t>Flying {3}{B}: This creature gets +2/+2 until end of turn. / Voar {3}{B}: Infiltradora Asas de Tinta recebe +2/+2 até o final do turno.</t>
        </is>
      </c>
      <c r="E2500" s="11" t="inlineStr">
        <is>
          <t>{1}{B}</t>
        </is>
      </c>
      <c r="F2500" s="11" t="inlineStr">
        <is>
          <t>Preto</t>
        </is>
      </c>
      <c r="G2500" s="8" t="n">
        <v>0.1</v>
      </c>
      <c r="H2500" s="11" t="inlineStr">
        <is>
          <t>Kamigawa: Neon Dynasty (NEO)</t>
        </is>
      </c>
      <c r="I2500" s="11" t="inlineStr">
        <is>
          <t>Não</t>
        </is>
      </c>
      <c r="J2500" s="11" t="n">
        <v>2022</v>
      </c>
      <c r="K2500" s="10" t="n">
        <v>46054</v>
      </c>
      <c r="L2500" s="11" t="n">
        <v>1</v>
      </c>
      <c r="M2500" s="8">
        <f>L2500*G2500</f>
        <v/>
      </c>
      <c r="P2500" s="9" t="n"/>
    </row>
    <row r="2501">
      <c r="A2501" s="11" t="inlineStr">
        <is>
          <t>Inkrise Infiltrator / Infiltradora Asas de Tinta</t>
        </is>
      </c>
      <c r="B2501" s="11" t="inlineStr">
        <is>
          <t>Creature — Human Ninja / Criatura — Humano Ninja</t>
        </is>
      </c>
      <c r="C2501" s="11" t="inlineStr">
        <is>
          <t>Common / Comum</t>
        </is>
      </c>
      <c r="D2501" s="11" t="inlineStr">
        <is>
          <t>Flying {3}{B}: This creature gets +2/+2 until end of turn. / Voar {3}{B}: Infiltradora Asas de Tinta recebe +2/+2 até o final do turno.</t>
        </is>
      </c>
      <c r="E2501" s="11" t="inlineStr">
        <is>
          <t>{1}{B}</t>
        </is>
      </c>
      <c r="F2501" s="11" t="inlineStr">
        <is>
          <t>Preto</t>
        </is>
      </c>
      <c r="G2501" s="8" t="n">
        <v>0.08</v>
      </c>
      <c r="H2501" s="11" t="inlineStr">
        <is>
          <t>Kamigawa: Neon Dynasty (NEO) V</t>
        </is>
      </c>
      <c r="I2501" s="11" t="inlineStr">
        <is>
          <t>Não</t>
        </is>
      </c>
      <c r="J2501" s="11" t="n">
        <v>2022</v>
      </c>
      <c r="K2501" s="10" t="n">
        <v>46054</v>
      </c>
      <c r="L2501" s="11" t="n">
        <v>1</v>
      </c>
      <c r="M2501" s="8">
        <f>L2501*G2501</f>
        <v/>
      </c>
      <c r="P2501" s="9" t="n"/>
    </row>
    <row r="2502">
      <c r="A2502" s="11" t="inlineStr">
        <is>
          <t>Inordinate Rage / Fúria Desmedida</t>
        </is>
      </c>
      <c r="B2502" s="11" t="inlineStr">
        <is>
          <t>Instant / Mágica Instantânea</t>
        </is>
      </c>
      <c r="C2502" s="11" t="inlineStr">
        <is>
          <t>Common / Comum</t>
        </is>
      </c>
      <c r="D2502" s="11" t="inlineStr">
        <is>
          <t>Target creature gets +3/+2 until end of turn. Scry 1. / A criatura alvo recebe +3/+2 até o final do turno. Use vidência 1.</t>
        </is>
      </c>
      <c r="E2502" s="11" t="inlineStr">
        <is>
          <t>{1}{R}</t>
        </is>
      </c>
      <c r="F2502" s="11" t="inlineStr">
        <is>
          <t>Vermelho</t>
        </is>
      </c>
      <c r="G2502" s="8" t="n">
        <v>0.05</v>
      </c>
      <c r="H2502" s="11" t="inlineStr">
        <is>
          <t>Zendikar Rising (ZNR)</t>
        </is>
      </c>
      <c r="I2502" s="11" t="inlineStr">
        <is>
          <t>Não</t>
        </is>
      </c>
      <c r="J2502" s="11" t="n">
        <v>2020</v>
      </c>
      <c r="L2502" s="11" t="n">
        <v>1</v>
      </c>
      <c r="M2502" s="8">
        <f>L2502*G2502</f>
        <v/>
      </c>
      <c r="P2502" s="9" t="n"/>
    </row>
    <row r="2503">
      <c r="A2503" s="11" t="inlineStr">
        <is>
          <t>Insectoid Exterminator</t>
        </is>
      </c>
      <c r="B2503" s="11" t="inlineStr">
        <is>
          <t>Creature — Insect Mutant</t>
        </is>
      </c>
      <c r="C2503" s="11" t="inlineStr">
        <is>
          <t>Common / Comum</t>
        </is>
      </c>
      <c r="D2503" s="11" t="inlineStr">
        <is>
          <t>Flying Disappear — At the beginning of your end step, if a permanent left the battlefield under your control this turn, scry 1. (Look at the top card of your library. You may put that card on the bottom.)</t>
        </is>
      </c>
      <c r="E2503" s="11" t="inlineStr">
        <is>
          <t>{2}{B}</t>
        </is>
      </c>
      <c r="F2503" s="11" t="inlineStr">
        <is>
          <t>Preto</t>
        </is>
      </c>
      <c r="G2503" s="8" t="n">
        <v>0.1</v>
      </c>
      <c r="H2503" s="11" t="inlineStr">
        <is>
          <t>Teenage Mutant Ninja Turtles (TMT)</t>
        </is>
      </c>
      <c r="I2503" s="11" t="inlineStr">
        <is>
          <t>Não</t>
        </is>
      </c>
      <c r="J2503" s="11" t="n">
        <v>2026</v>
      </c>
      <c r="K2503" s="10" t="n">
        <v>46055</v>
      </c>
      <c r="L2503" s="11" t="n">
        <v>2</v>
      </c>
      <c r="M2503" s="8">
        <f>L2503*G2503</f>
        <v/>
      </c>
      <c r="P2503" s="9" t="n"/>
    </row>
    <row r="2504">
      <c r="A2504" s="11" t="inlineStr">
        <is>
          <t>Insidious Bookworms / Traças de Livro Insidiosas</t>
        </is>
      </c>
      <c r="B2504" s="11" t="inlineStr">
        <is>
          <t>Creature — Worm</t>
        </is>
      </c>
      <c r="C2504" s="11" t="inlineStr">
        <is>
          <t>Common / Comum</t>
        </is>
      </c>
      <c r="D2504" s="11" t="inlineStr">
        <is>
          <t>When this creature dies, you may pay {1}{B}. If you do, target player discards a card at random.</t>
        </is>
      </c>
      <c r="E2504" s="11" t="inlineStr">
        <is>
          <t>{B}</t>
        </is>
      </c>
      <c r="F2504" s="11" t="inlineStr">
        <is>
          <t>Preto</t>
        </is>
      </c>
      <c r="G2504" s="8" t="n">
        <v>0.08</v>
      </c>
      <c r="H2504" s="11" t="inlineStr">
        <is>
          <t>Alliances (ALL)</t>
        </is>
      </c>
      <c r="I2504" s="11" t="inlineStr">
        <is>
          <t>Não</t>
        </is>
      </c>
      <c r="J2504" s="11" t="n">
        <v>1996</v>
      </c>
      <c r="K2504" s="10" t="n">
        <v>46023</v>
      </c>
      <c r="L2504" s="11" t="n">
        <v>3</v>
      </c>
      <c r="M2504" s="8">
        <f>L2504*G2504</f>
        <v/>
      </c>
      <c r="P2504" s="9" t="n"/>
    </row>
    <row r="2505">
      <c r="A2505" s="11" t="inlineStr">
        <is>
          <t>Insomnia, Crown City / Insomnia, Cidade da Coroa</t>
        </is>
      </c>
      <c r="B2505" s="11" t="inlineStr">
        <is>
          <t>Terreno — Vila</t>
        </is>
      </c>
      <c r="C2505" s="11" t="inlineStr">
        <is>
          <t>Rara</t>
        </is>
      </c>
      <c r="D2505" s="11" t="inlineStr">
        <is>
          <t>Este terreno entra virado. {T}: Adicione {W} ou {B}.</t>
        </is>
      </c>
      <c r="E2505" s="11" t="inlineStr">
        <is>
          <t>Não encontrado</t>
        </is>
      </c>
      <c r="F2505" s="11" t="inlineStr">
        <is>
          <t>Incolor</t>
        </is>
      </c>
      <c r="G2505" s="8" t="n">
        <v>0.2</v>
      </c>
      <c r="H2505" s="11" t="inlineStr">
        <is>
          <t>Final Fantasy</t>
        </is>
      </c>
      <c r="I2505" s="11" t="inlineStr">
        <is>
          <t>Não</t>
        </is>
      </c>
      <c r="J2505" s="11" t="n">
        <v>2025</v>
      </c>
      <c r="L2505" s="11" t="n">
        <v>3</v>
      </c>
      <c r="M2505" s="8">
        <f>L2505*G2505</f>
        <v/>
      </c>
      <c r="P2505" s="9" t="n"/>
    </row>
    <row r="2506">
      <c r="A2506" s="11" t="inlineStr">
        <is>
          <t>Inspiration / Inspiração</t>
        </is>
      </c>
      <c r="B2506" s="11" t="inlineStr">
        <is>
          <t>Instant / Mágica Instantânea</t>
        </is>
      </c>
      <c r="C2506" s="11" t="inlineStr">
        <is>
          <t>Common / Comum</t>
        </is>
      </c>
      <c r="D2506" s="11" t="inlineStr">
        <is>
          <t>Target player draws two cards. / O jogador alvo compra dois cards.</t>
        </is>
      </c>
      <c r="E2506" s="11" t="inlineStr">
        <is>
          <t>{3}{U}</t>
        </is>
      </c>
      <c r="F2506" s="11" t="inlineStr">
        <is>
          <t>Azul</t>
        </is>
      </c>
      <c r="G2506" s="8" t="n">
        <v>0.06</v>
      </c>
      <c r="H2506" s="11" t="inlineStr">
        <is>
          <t>Return to Ravnica (RTR)</t>
        </is>
      </c>
      <c r="I2506" s="11" t="inlineStr">
        <is>
          <t>Não</t>
        </is>
      </c>
      <c r="J2506" s="11" t="n">
        <v>2012</v>
      </c>
      <c r="L2506" s="11" t="n">
        <v>2</v>
      </c>
      <c r="M2506" s="8">
        <f>L2506*G2506</f>
        <v/>
      </c>
      <c r="P2506" s="9" t="n"/>
    </row>
    <row r="2507">
      <c r="A2507" s="11" t="inlineStr">
        <is>
          <t>Inspiration from Beyond</t>
        </is>
      </c>
      <c r="B2507" s="11" t="inlineStr">
        <is>
          <t>Sorcery</t>
        </is>
      </c>
      <c r="C2507" s="11" t="inlineStr">
        <is>
          <t>Uncommon / Incomum</t>
        </is>
      </c>
      <c r="D2507" s="11" t="inlineStr">
        <is>
          <t>Mill three cards, then return an instant or sorcery card from your graveyard to your hand. Flashback {5}{U}{U} (You may cast this card from your graveyard for its flashback cost. Then exile it.)</t>
        </is>
      </c>
      <c r="E2507" s="11" t="inlineStr">
        <is>
          <t>{2}{U}</t>
        </is>
      </c>
      <c r="F2507" s="11" t="inlineStr">
        <is>
          <t>Azul</t>
        </is>
      </c>
      <c r="G2507" s="8" t="n">
        <v>0.09</v>
      </c>
      <c r="H2507" s="11" t="inlineStr">
        <is>
          <t>Foundations (FDN)</t>
        </is>
      </c>
      <c r="I2507" s="11" t="inlineStr">
        <is>
          <t>Não</t>
        </is>
      </c>
      <c r="J2507" s="11" t="n">
        <v>2024</v>
      </c>
      <c r="L2507" s="11" t="n">
        <v>3</v>
      </c>
      <c r="M2507" s="8">
        <f>L2507*G2507</f>
        <v/>
      </c>
      <c r="P2507" s="9" t="n"/>
    </row>
    <row r="2508">
      <c r="A2508" s="11" t="inlineStr">
        <is>
          <t>Inspire Awe / Inspirar Temor</t>
        </is>
      </c>
      <c r="B2508" s="11" t="inlineStr">
        <is>
          <t>Instant / Mágica Instantânea</t>
        </is>
      </c>
      <c r="C2508" s="11" t="inlineStr">
        <is>
          <t>Common / Comum</t>
        </is>
      </c>
      <c r="D2508" s="11" t="inlineStr">
        <is>
          <t>Prevent all combat damage that would be dealt this turn except combat damage that would be dealt by enchanted creatures and enchantment creatures. Scry 2. / Previna todo dano de combate que seria causado este turno, exceto dano de combate que seria causado por criaturas encantadas e criaturas encantamento. Use vidência 2.</t>
        </is>
      </c>
      <c r="E2508" s="11" t="inlineStr">
        <is>
          <t>{3}{G}</t>
        </is>
      </c>
      <c r="F2508" s="11" t="inlineStr">
        <is>
          <t>Verde</t>
        </is>
      </c>
      <c r="G2508" s="8" t="n">
        <v>0.03</v>
      </c>
      <c r="H2508" s="11" t="inlineStr">
        <is>
          <t>Theros Beyond Death (THB)</t>
        </is>
      </c>
      <c r="I2508" s="11" t="inlineStr">
        <is>
          <t>Não</t>
        </is>
      </c>
      <c r="J2508" s="11" t="n">
        <v>2020</v>
      </c>
      <c r="L2508" s="11" t="n">
        <v>2</v>
      </c>
      <c r="M2508" s="8">
        <f>L2508*G2508</f>
        <v/>
      </c>
      <c r="P2508" s="9" t="n"/>
    </row>
    <row r="2509">
      <c r="A2509" s="11" t="inlineStr">
        <is>
          <t>Inspired Charge / Ataque Inspirado</t>
        </is>
      </c>
      <c r="B2509" s="11" t="inlineStr">
        <is>
          <t>Instant / Mágica Instantânea</t>
        </is>
      </c>
      <c r="C2509" s="11" t="inlineStr">
        <is>
          <t>Common / Comum</t>
        </is>
      </c>
      <c r="D2509" s="11" t="inlineStr">
        <is>
          <t>Creatures you control get +2/+1 until end of turn. / As criaturas que você controla recebem +2/+1 até o final do turno.</t>
        </is>
      </c>
      <c r="E2509" s="11" t="inlineStr">
        <is>
          <t>{2}{W}{W}</t>
        </is>
      </c>
      <c r="F2509" s="11" t="inlineStr">
        <is>
          <t>Branco</t>
        </is>
      </c>
      <c r="G2509" s="8" t="n">
        <v>0.05</v>
      </c>
      <c r="H2509" s="11" t="inlineStr">
        <is>
          <t>Magic 2015 (M15)</t>
        </is>
      </c>
      <c r="I2509" s="11" t="inlineStr">
        <is>
          <t>Não</t>
        </is>
      </c>
      <c r="J2509" s="11" t="n">
        <v>2014</v>
      </c>
      <c r="L2509" s="11" t="n">
        <v>7</v>
      </c>
      <c r="M2509" s="8">
        <f>L2509*G2509</f>
        <v/>
      </c>
      <c r="P2509" s="9" t="n"/>
    </row>
    <row r="2510">
      <c r="A2510" s="11" t="inlineStr">
        <is>
          <t>Inspired Insurgent</t>
        </is>
      </c>
      <c r="B2510" s="11" t="inlineStr">
        <is>
          <t>Creature — Human Peasant Ally</t>
        </is>
      </c>
      <c r="C2510" s="11" t="inlineStr">
        <is>
          <t>Common / Comum</t>
        </is>
      </c>
      <c r="D2510" s="11" t="inlineStr">
        <is>
          <t>{1}, Sacrifice this creature: Destroy target artifact or enchantment.</t>
        </is>
      </c>
      <c r="E2510" s="11" t="inlineStr">
        <is>
          <t>{1}{W}</t>
        </is>
      </c>
      <c r="F2510" s="11" t="inlineStr">
        <is>
          <t>Branco</t>
        </is>
      </c>
      <c r="G2510" s="8" t="n">
        <v>0.15</v>
      </c>
      <c r="H2510" s="11" t="inlineStr">
        <is>
          <t>Avatar: The Last Airbender Eternal (TLE)</t>
        </is>
      </c>
      <c r="I2510" s="11" t="inlineStr">
        <is>
          <t>Não</t>
        </is>
      </c>
      <c r="J2510" s="11" t="n">
        <v>2025</v>
      </c>
      <c r="K2510" s="10" t="n">
        <v>46055</v>
      </c>
      <c r="L2510" s="11" t="n">
        <v>2</v>
      </c>
      <c r="M2510" s="8">
        <f>L2510*G2510</f>
        <v/>
      </c>
      <c r="P2510" s="9" t="n"/>
    </row>
    <row r="2511">
      <c r="A2511" s="11" t="inlineStr">
        <is>
          <t>Inspired Inventor / Inventor Inspirado</t>
        </is>
      </c>
      <c r="B2511" s="11" t="inlineStr">
        <is>
          <t>Creature — Human Artificer / Criatura — Humano Artesão</t>
        </is>
      </c>
      <c r="C2511" s="11" t="inlineStr">
        <is>
          <t>Common / Comum</t>
        </is>
      </c>
      <c r="D2511" s="11" t="inlineStr">
        <is>
          <t>When this creature enters, choose one — • You get {E}{E}{E} (three energy counters). • Put a +1/+1 counter on target creature. • Create a 1/1 colorless Servo artifact creature token. / Quando Inventor Inspirado entrar no campo de batalha, escolha um — • Você recebe {E}{E}{E} (três marcadores de energia). • Coloque um marcador +1/+1 na criatura alvo. • Crie uma ficha de criatura artefato Servus incolor 1/1.</t>
        </is>
      </c>
      <c r="E2511" s="11" t="inlineStr">
        <is>
          <t>{2}{W}</t>
        </is>
      </c>
      <c r="F2511" s="11" t="inlineStr">
        <is>
          <t>Branco</t>
        </is>
      </c>
      <c r="G2511" s="8" t="n">
        <v>0.05</v>
      </c>
      <c r="H2511" s="11" t="inlineStr">
        <is>
          <t>Modern Horizons 3 (MH3)</t>
        </is>
      </c>
      <c r="I2511" s="11" t="inlineStr">
        <is>
          <t>Não</t>
        </is>
      </c>
      <c r="J2511" s="11" t="n">
        <v>2024</v>
      </c>
      <c r="K2511" s="10" t="n">
        <v>46055</v>
      </c>
      <c r="L2511" s="11" t="n">
        <v>1</v>
      </c>
      <c r="M2511" s="8">
        <f>L2511*G2511</f>
        <v/>
      </c>
      <c r="P2511" s="9" t="n"/>
    </row>
    <row r="2512">
      <c r="A2512" s="11" t="inlineStr">
        <is>
          <t>Inspiring Bard / Bardo Inspirador</t>
        </is>
      </c>
      <c r="B2512" s="11" t="inlineStr">
        <is>
          <t>Creature — Elf Bard / Criatura — Elfo Bardo</t>
        </is>
      </c>
      <c r="C2512" s="11" t="inlineStr">
        <is>
          <t>Common / Comum</t>
        </is>
      </c>
      <c r="D2512" s="11"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2512" s="11" t="inlineStr">
        <is>
          <t>{3}{G}</t>
        </is>
      </c>
      <c r="F2512" s="11" t="inlineStr">
        <is>
          <t>Verde</t>
        </is>
      </c>
      <c r="G2512" s="8" t="n">
        <v>0.05</v>
      </c>
      <c r="H2512" s="11" t="inlineStr">
        <is>
          <t>Adventures in the Forgotten Realms (AFR)</t>
        </is>
      </c>
      <c r="I2512" s="11" t="inlineStr">
        <is>
          <t>Não</t>
        </is>
      </c>
      <c r="J2512" s="11" t="n">
        <v>2021</v>
      </c>
      <c r="K2512" s="10" t="n">
        <v>46084</v>
      </c>
      <c r="L2512" s="11" t="n">
        <v>1</v>
      </c>
      <c r="M2512" s="8">
        <f>L2512*G2512</f>
        <v/>
      </c>
      <c r="P2512" s="9" t="n"/>
    </row>
    <row r="2513">
      <c r="A2513" s="11" t="inlineStr">
        <is>
          <t>Inspiring Call / Chamado Inspirador</t>
        </is>
      </c>
      <c r="B2513" s="11" t="inlineStr">
        <is>
          <t>Instant / Mágica Instantânea</t>
        </is>
      </c>
      <c r="C2513" s="11" t="inlineStr">
        <is>
          <t>Uncommon / Incomum</t>
        </is>
      </c>
      <c r="D2513" s="11" t="inlineStr">
        <is>
          <t>Draw a card for each creature you control with a +1/+1 counter on it. Those creatures gain indestructible until end of turn. (Damage and effects that say "destroy" don't destroy them.) / Compre um card para cada criatura que você controla com um marcador +1/+1. Essas criaturas ganham indestrutível até o final do turno. (Nem dano nem efeitos que dizem "destrua" podem destruí-las.)</t>
        </is>
      </c>
      <c r="E2513" s="11" t="inlineStr">
        <is>
          <t>{2}{G}</t>
        </is>
      </c>
      <c r="F2513" s="11" t="inlineStr">
        <is>
          <t>Verde</t>
        </is>
      </c>
      <c r="G2513" s="8" t="n">
        <v>0.24</v>
      </c>
      <c r="H2513" s="11" t="inlineStr">
        <is>
          <t>Foundations (FDN)</t>
        </is>
      </c>
      <c r="I2513" s="11" t="inlineStr">
        <is>
          <t>Não</t>
        </is>
      </c>
      <c r="J2513" s="11" t="n">
        <v>2024</v>
      </c>
      <c r="L2513" s="11" t="n">
        <v>1</v>
      </c>
      <c r="M2513" s="8">
        <f>L2513*G2513</f>
        <v/>
      </c>
      <c r="P2513" s="9" t="n"/>
    </row>
    <row r="2514">
      <c r="A2514" s="11" t="inlineStr">
        <is>
          <t>Inspiring Overseer / Supervisor Inspirador</t>
        </is>
      </c>
      <c r="B2514" s="11" t="inlineStr">
        <is>
          <t>Creature — Angel Cleric / Criatura — Anjo Clérigo</t>
        </is>
      </c>
      <c r="C2514" s="11" t="inlineStr">
        <is>
          <t>Common / Comum</t>
        </is>
      </c>
      <c r="D2514" s="11" t="inlineStr">
        <is>
          <t>Flying When this creature enters, you gain 1 life and draw a card. / Voar Quando Supervisor Inspirador entra no campo de batalha, você ganha 1 ponto de vida e compra um card.</t>
        </is>
      </c>
      <c r="E2514" s="11" t="inlineStr">
        <is>
          <t>{2}{W}</t>
        </is>
      </c>
      <c r="F2514" s="11" t="inlineStr">
        <is>
          <t>Branco</t>
        </is>
      </c>
      <c r="G2514" s="8" t="n">
        <v>0.5</v>
      </c>
      <c r="H2514" s="11" t="inlineStr">
        <is>
          <t>Streets of New Capenna (SNC)</t>
        </is>
      </c>
      <c r="I2514" s="11" t="inlineStr">
        <is>
          <t>Não</t>
        </is>
      </c>
      <c r="J2514" s="11" t="n">
        <v>2022</v>
      </c>
      <c r="K2514" s="10" t="n">
        <v>46024</v>
      </c>
      <c r="L2514" s="11" t="n">
        <v>8</v>
      </c>
      <c r="M2514" s="8">
        <f>L2514*G2514</f>
        <v/>
      </c>
      <c r="P2514" s="9" t="n"/>
    </row>
    <row r="2515">
      <c r="A2515" s="11" t="inlineStr">
        <is>
          <t>Inspiring Overseer / Supervisor Inspirador</t>
        </is>
      </c>
      <c r="B2515" s="11" t="inlineStr">
        <is>
          <t>Creature — Angel Cleric / Criatura — Anjo Clérigo</t>
        </is>
      </c>
      <c r="C2515" s="11" t="inlineStr">
        <is>
          <t>Common / Comum</t>
        </is>
      </c>
      <c r="D2515" s="11" t="inlineStr">
        <is>
          <t>Flying When this creature enters, you gain 1 life and draw a card. / Voar Quando Supervisor Inspirador entra no campo de batalha, você ganha 1 ponto de vida e compra um card.</t>
        </is>
      </c>
      <c r="E2515" s="11" t="inlineStr">
        <is>
          <t>{2}{W}</t>
        </is>
      </c>
      <c r="F2515" s="11" t="inlineStr">
        <is>
          <t>Branco</t>
        </is>
      </c>
      <c r="G2515" s="8" t="n">
        <v>0.5</v>
      </c>
      <c r="H2515" s="11" t="inlineStr">
        <is>
          <t>Streets of New Capenna (SNC)</t>
        </is>
      </c>
      <c r="I2515" s="11" t="inlineStr">
        <is>
          <t>Não</t>
        </is>
      </c>
      <c r="J2515" s="11" t="n">
        <v>2022</v>
      </c>
      <c r="K2515" s="10" t="n">
        <v>46024</v>
      </c>
      <c r="L2515" s="11" t="n">
        <v>1</v>
      </c>
      <c r="M2515" s="8">
        <f>L2515*G2515</f>
        <v/>
      </c>
      <c r="P2515" s="9" t="n"/>
    </row>
    <row r="2516">
      <c r="A2516" s="11" t="inlineStr">
        <is>
          <t>Inspiring Vantage / Vantagem Inspiradora</t>
        </is>
      </c>
      <c r="B2516" s="11" t="inlineStr">
        <is>
          <t>Land / Terreno</t>
        </is>
      </c>
      <c r="C2516" s="11" t="inlineStr">
        <is>
          <t>Rare / Rara</t>
        </is>
      </c>
      <c r="D2516" s="11" t="inlineStr">
        <is>
          <t>This land enters tapped unless you control two or fewer other lands. {T}: Add {R} or {W}. / Vantagem Inspiradora entra no campo de batalha virado, a menos que você controle dois outros terrenos ou menos. {T}: Adicione {R} ou {W} à sua reserva de mana.</t>
        </is>
      </c>
      <c r="F2516" s="11" t="inlineStr">
        <is>
          <t>Vermelho, Branco</t>
        </is>
      </c>
      <c r="G2516" s="8" t="n">
        <v>7.98</v>
      </c>
      <c r="H2516" s="11" t="inlineStr">
        <is>
          <t>Outlaws of Thunder Junction (OTJ)</t>
        </is>
      </c>
      <c r="I2516" s="11" t="inlineStr">
        <is>
          <t>Não</t>
        </is>
      </c>
      <c r="J2516" s="11" t="n">
        <v>2024</v>
      </c>
      <c r="L2516" s="11" t="n">
        <v>1</v>
      </c>
      <c r="M2516" s="8">
        <f>L2516*G2516</f>
        <v/>
      </c>
      <c r="P2516" s="9" t="n"/>
    </row>
    <row r="2517">
      <c r="A2517" s="11" t="inlineStr">
        <is>
          <t>Instant Ramen / Lámen Instantâneo</t>
        </is>
      </c>
      <c r="B2517" s="11" t="inlineStr">
        <is>
          <t>Artefato — Comida</t>
        </is>
      </c>
      <c r="C2517" s="11" t="inlineStr">
        <is>
          <t>Comum</t>
        </is>
      </c>
      <c r="D2517" s="11" t="inlineStr">
        <is>
          <t>Lampejo. Quando este artefato entrar, compre um card. {2}, {T}, Sacrifique este artefato: Você ganha 3 de vida.</t>
        </is>
      </c>
      <c r="E2517" s="11" t="n">
        <v>2</v>
      </c>
      <c r="F2517" s="11" t="inlineStr">
        <is>
          <t>Incolor</t>
        </is>
      </c>
      <c r="G2517" s="8" t="n">
        <v>0.15</v>
      </c>
      <c r="H2517" s="11" t="inlineStr">
        <is>
          <t>Final Fantasy</t>
        </is>
      </c>
      <c r="I2517" s="11" t="inlineStr">
        <is>
          <t>Não</t>
        </is>
      </c>
      <c r="J2517" s="11" t="n">
        <v>2025</v>
      </c>
      <c r="L2517" s="11" t="n">
        <v>11</v>
      </c>
      <c r="M2517" s="8">
        <f>L2517*G2517</f>
        <v/>
      </c>
      <c r="P2517" s="9" t="n"/>
    </row>
    <row r="2518">
      <c r="A2518" s="11" t="inlineStr">
        <is>
          <t>Instill Infection / Infundir Infecção</t>
        </is>
      </c>
      <c r="B2518" s="11" t="inlineStr">
        <is>
          <t>Instant / Mágica Instantânea</t>
        </is>
      </c>
      <c r="C2518" s="11" t="inlineStr">
        <is>
          <t>Common / Comum</t>
        </is>
      </c>
      <c r="D2518" s="11" t="inlineStr">
        <is>
          <t>Put a -1/-1 counter on target creature. Draw a card. / Coloque um marcador -1/-1 na criatura alvo. Compre um card.</t>
        </is>
      </c>
      <c r="E2518" s="11" t="inlineStr">
        <is>
          <t>{3}{B}</t>
        </is>
      </c>
      <c r="F2518" s="11" t="inlineStr">
        <is>
          <t>Preto</t>
        </is>
      </c>
      <c r="G2518" s="8" t="n">
        <v>0.06</v>
      </c>
      <c r="H2518" s="11" t="inlineStr">
        <is>
          <t>Scars of Mirrodin (SOM)</t>
        </is>
      </c>
      <c r="I2518" s="11" t="inlineStr">
        <is>
          <t>Não</t>
        </is>
      </c>
      <c r="J2518" s="11" t="n">
        <v>2010</v>
      </c>
      <c r="L2518" s="11" t="n">
        <v>1</v>
      </c>
      <c r="M2518" s="8">
        <f>L2518*G2518</f>
        <v/>
      </c>
      <c r="P2518" s="9" t="n"/>
    </row>
    <row r="2519">
      <c r="A2519" s="11" t="inlineStr">
        <is>
          <t>Intangible Virtue / Virtude Intangível</t>
        </is>
      </c>
      <c r="B2519" s="11" t="inlineStr">
        <is>
          <t>Enchantment / Encantamento</t>
        </is>
      </c>
      <c r="C2519" s="11" t="inlineStr">
        <is>
          <t>Uncommon / Incomum</t>
        </is>
      </c>
      <c r="D2519" s="11" t="inlineStr">
        <is>
          <t>Creature tokens you control get +1/+1 and have vigilance. / As fichas de criatura que você controla recebem +1/+1 e têm vigilância.</t>
        </is>
      </c>
      <c r="E2519" s="11" t="inlineStr">
        <is>
          <t>{1}{W}</t>
        </is>
      </c>
      <c r="F2519" s="11" t="inlineStr">
        <is>
          <t>Branco</t>
        </is>
      </c>
      <c r="G2519" s="8" t="n">
        <v>0.24</v>
      </c>
      <c r="H2519" s="11" t="inlineStr">
        <is>
          <t>Modern Masters 2017 (MM3)</t>
        </is>
      </c>
      <c r="I2519" s="11" t="inlineStr">
        <is>
          <t>Não</t>
        </is>
      </c>
      <c r="J2519" s="11" t="n">
        <v>2017</v>
      </c>
      <c r="L2519" s="11" t="n">
        <v>1</v>
      </c>
      <c r="M2519" s="8">
        <f>L2519*G2519</f>
        <v/>
      </c>
      <c r="P2519" s="9" t="n"/>
    </row>
    <row r="2520">
      <c r="A2520" s="11" t="inlineStr">
        <is>
          <t>Interceptor Mechan / Mecano-interceptador</t>
        </is>
      </c>
      <c r="B2520" s="11" t="inlineStr">
        <is>
          <t>Criatura Artefato — Robô</t>
        </is>
      </c>
      <c r="C2520" s="11" t="inlineStr">
        <is>
          <t>Incomum</t>
        </is>
      </c>
      <c r="D2520" s="11"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2520" s="11" t="inlineStr">
        <is>
          <t>2{B}{R}</t>
        </is>
      </c>
      <c r="F2520" s="11" t="inlineStr">
        <is>
          <t>Multicolorido</t>
        </is>
      </c>
      <c r="G2520" s="8" t="n">
        <v>0.15</v>
      </c>
      <c r="H2520" s="11" t="inlineStr">
        <is>
          <t>Edge of Eternity</t>
        </is>
      </c>
      <c r="I2520" s="11" t="inlineStr">
        <is>
          <t>Não</t>
        </is>
      </c>
      <c r="J2520" s="11" t="n">
        <v>2025</v>
      </c>
      <c r="K2520" s="10" t="n">
        <v>46055</v>
      </c>
      <c r="L2520" s="11" t="n">
        <v>2</v>
      </c>
      <c r="M2520" s="8">
        <f>L2520*G2520</f>
        <v/>
      </c>
      <c r="P2520" s="9" t="n"/>
    </row>
    <row r="2521">
      <c r="A2521" s="11" t="inlineStr">
        <is>
          <t>Intercessor's Arrest / Prisão do Intercessor</t>
        </is>
      </c>
      <c r="B2521" s="11" t="inlineStr">
        <is>
          <t>Enchantment — Aura / Encantamento — Aura</t>
        </is>
      </c>
      <c r="C2521" s="11" t="inlineStr">
        <is>
          <t>Common / Comum</t>
        </is>
      </c>
      <c r="D2521" s="11"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2521" s="11" t="inlineStr">
        <is>
          <t>{2}{W}</t>
        </is>
      </c>
      <c r="F2521" s="11" t="inlineStr">
        <is>
          <t>Branco</t>
        </is>
      </c>
      <c r="G2521" s="8" t="n">
        <v>0.1</v>
      </c>
      <c r="H2521" s="11" t="inlineStr">
        <is>
          <t>Kamigawa: Neon Dynasty (NEO)</t>
        </is>
      </c>
      <c r="I2521" s="11" t="inlineStr">
        <is>
          <t>Não</t>
        </is>
      </c>
      <c r="J2521" s="11" t="n">
        <v>2022</v>
      </c>
      <c r="L2521" s="11" t="n">
        <v>1</v>
      </c>
      <c r="M2521" s="8">
        <f>L2521*G2521</f>
        <v/>
      </c>
      <c r="P2521" s="9" t="n"/>
    </row>
    <row r="2522">
      <c r="A2522" s="11" t="inlineStr">
        <is>
          <t>Interpret the Signs / Interpretar os Sinais</t>
        </is>
      </c>
      <c r="B2522" s="11" t="inlineStr">
        <is>
          <t>Feitiço</t>
        </is>
      </c>
      <c r="C2522" s="11" t="inlineStr">
        <is>
          <t>Incomum</t>
        </is>
      </c>
      <c r="D2522" s="11"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2522" s="11" t="inlineStr">
        <is>
          <t>5U</t>
        </is>
      </c>
      <c r="F2522" s="11" t="inlineStr">
        <is>
          <t>Azul</t>
        </is>
      </c>
      <c r="G2522" s="8" t="n">
        <v>0.05</v>
      </c>
      <c r="H2522" s="11" t="inlineStr">
        <is>
          <t>Journey into Nyx</t>
        </is>
      </c>
      <c r="I2522" s="11" t="inlineStr">
        <is>
          <t>Não</t>
        </is>
      </c>
      <c r="J2522" s="11" t="n">
        <v>2014</v>
      </c>
      <c r="L2522" s="11" t="n">
        <v>2</v>
      </c>
      <c r="M2522" s="8">
        <f>L2522*G2522</f>
        <v/>
      </c>
      <c r="P2522" s="9" t="n"/>
    </row>
    <row r="2523">
      <c r="A2523" s="11" t="inlineStr">
        <is>
          <t>Into the Core / Adentrar o Núcleo</t>
        </is>
      </c>
      <c r="B2523" s="11" t="inlineStr">
        <is>
          <t>Instant / Mágica Instantânea</t>
        </is>
      </c>
      <c r="C2523" s="11" t="inlineStr">
        <is>
          <t>Uncommon / Incomum</t>
        </is>
      </c>
      <c r="D2523" s="11" t="inlineStr">
        <is>
          <t>Exile two target artifacts. / Exile dois artefatos alvo.</t>
        </is>
      </c>
      <c r="E2523" s="11" t="inlineStr">
        <is>
          <t>{2}{R}{R}</t>
        </is>
      </c>
      <c r="F2523" s="11" t="inlineStr">
        <is>
          <t>Vermelho</t>
        </is>
      </c>
      <c r="G2523" s="8" t="n">
        <v>0.06</v>
      </c>
      <c r="H2523" s="11" t="inlineStr">
        <is>
          <t>Mirrodin Besieged (MBS)</t>
        </is>
      </c>
      <c r="I2523" s="11" t="inlineStr">
        <is>
          <t>Não</t>
        </is>
      </c>
      <c r="J2523" s="11" t="n">
        <v>2011</v>
      </c>
      <c r="L2523" s="11" t="n">
        <v>1</v>
      </c>
      <c r="M2523" s="8">
        <f>L2523*G2523</f>
        <v/>
      </c>
      <c r="P2523" s="9" t="n"/>
    </row>
    <row r="2524">
      <c r="A2524" s="11" t="inlineStr">
        <is>
          <t>Into the Roil / Adentrar o Turbilhão</t>
        </is>
      </c>
      <c r="B2524" s="11" t="inlineStr">
        <is>
          <t>Instant / Mágica Instantânea</t>
        </is>
      </c>
      <c r="C2524" s="11" t="inlineStr">
        <is>
          <t>Common / Comum</t>
        </is>
      </c>
      <c r="D2524"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2524" s="11" t="inlineStr">
        <is>
          <t>{1}{U}</t>
        </is>
      </c>
      <c r="F2524" s="11" t="inlineStr">
        <is>
          <t>Azul</t>
        </is>
      </c>
      <c r="G2524" s="8" t="n">
        <v>0.29</v>
      </c>
      <c r="H2524" s="11" t="inlineStr">
        <is>
          <t>Zendikar Rising (ZNR)</t>
        </is>
      </c>
      <c r="I2524" s="11" t="inlineStr">
        <is>
          <t>Sim</t>
        </is>
      </c>
      <c r="J2524" s="11" t="n">
        <v>2020</v>
      </c>
      <c r="L2524" s="11" t="n">
        <v>1</v>
      </c>
      <c r="M2524" s="8">
        <f>L2524*G2524</f>
        <v/>
      </c>
      <c r="P2524" s="9" t="n"/>
    </row>
    <row r="2525">
      <c r="A2525" s="11" t="inlineStr">
        <is>
          <t>Intrepid Tenderfoot / Pé-tenro Intrépido</t>
        </is>
      </c>
      <c r="B2525" s="11" t="inlineStr">
        <is>
          <t>Criatura — Inseto Cidadão</t>
        </is>
      </c>
      <c r="C2525" s="11" t="inlineStr">
        <is>
          <t>Comum</t>
        </is>
      </c>
      <c r="D2525" s="11" t="inlineStr">
        <is>
          <t>{3}: Coloque um marcador +1/+1 nesta criatura. Ative somente como um feitiço.</t>
        </is>
      </c>
      <c r="E2525" s="11" t="inlineStr">
        <is>
          <t>1{G}</t>
        </is>
      </c>
      <c r="F2525" s="11" t="inlineStr">
        <is>
          <t>Verde</t>
        </is>
      </c>
      <c r="G2525" s="8" t="n">
        <v>0.07000000000000001</v>
      </c>
      <c r="H2525" s="11" t="inlineStr">
        <is>
          <t>Edge of Eternity</t>
        </is>
      </c>
      <c r="I2525" s="11" t="inlineStr">
        <is>
          <t>Não</t>
        </is>
      </c>
      <c r="J2525" s="11" t="n">
        <v>2025</v>
      </c>
      <c r="K2525" s="10" t="n">
        <v>46055</v>
      </c>
      <c r="L2525" s="11" t="n">
        <v>1</v>
      </c>
      <c r="M2525" s="8">
        <f>L2525*G2525</f>
        <v/>
      </c>
      <c r="P2525" s="9" t="n"/>
    </row>
    <row r="2526">
      <c r="A2526" s="11" t="inlineStr">
        <is>
          <t>Intrepid Tenderfoot / Pé-tenro Intrépido</t>
        </is>
      </c>
      <c r="B2526" s="11" t="inlineStr">
        <is>
          <t>Criatura — Inseto Cidadão</t>
        </is>
      </c>
      <c r="C2526" s="11" t="inlineStr">
        <is>
          <t>Comum</t>
        </is>
      </c>
      <c r="D2526" s="11" t="inlineStr">
        <is>
          <t>{3}: Coloque um marcador +1/+1 nesta criatura. Ative somente como um feitiço.</t>
        </is>
      </c>
      <c r="E2526" s="11" t="inlineStr">
        <is>
          <t>1{G}</t>
        </is>
      </c>
      <c r="F2526" s="11" t="inlineStr">
        <is>
          <t>Verde</t>
        </is>
      </c>
      <c r="G2526" s="8" t="n">
        <v>0.2</v>
      </c>
      <c r="H2526" s="11" t="inlineStr">
        <is>
          <t>Edge of Eternity</t>
        </is>
      </c>
      <c r="I2526" s="11" t="inlineStr">
        <is>
          <t>Sim</t>
        </is>
      </c>
      <c r="J2526" s="11" t="n">
        <v>2025</v>
      </c>
      <c r="K2526" s="10" t="n">
        <v>46055</v>
      </c>
      <c r="L2526" s="11" t="n">
        <v>1</v>
      </c>
      <c r="M2526" s="8">
        <f>L2526*G2526</f>
        <v/>
      </c>
      <c r="P2526" s="9" t="n"/>
    </row>
    <row r="2527">
      <c r="A2527" s="11" t="inlineStr">
        <is>
          <t>Introdução à Profecia / Introduction to Prophecy</t>
        </is>
      </c>
      <c r="B2527" s="11" t="inlineStr">
        <is>
          <t>Feitiço — Lição</t>
        </is>
      </c>
      <c r="C2527" s="11" t="inlineStr">
        <is>
          <t>Comum</t>
        </is>
      </c>
      <c r="D2527" s="11" t="inlineStr">
        <is>
          <t>Use vidência 2 e depois compre um card.</t>
        </is>
      </c>
      <c r="E2527" s="11" t="inlineStr">
        <is>
          <t>{3}</t>
        </is>
      </c>
      <c r="F2527" s="11" t="inlineStr">
        <is>
          <t>Incolor</t>
        </is>
      </c>
      <c r="G2527" s="8" t="n">
        <v>0.15</v>
      </c>
      <c r="H2527" s="11" t="inlineStr">
        <is>
          <t>Strixhaven: School of Mages (STX)</t>
        </is>
      </c>
      <c r="I2527" s="11" t="inlineStr">
        <is>
          <t>Não</t>
        </is>
      </c>
      <c r="J2527" s="11" t="n">
        <v>2021</v>
      </c>
      <c r="L2527" s="11" t="n">
        <v>2</v>
      </c>
      <c r="M2527" s="8">
        <f>L2527*G2527</f>
        <v/>
      </c>
      <c r="P2527" s="9" t="n"/>
    </row>
    <row r="2528">
      <c r="A2528" s="11" t="inlineStr">
        <is>
          <t>Intruding Soulrager</t>
        </is>
      </c>
      <c r="B2528" s="11" t="inlineStr">
        <is>
          <t>Creature — Spirit</t>
        </is>
      </c>
      <c r="C2528" s="11" t="inlineStr">
        <is>
          <t>Uncommon / Incomum</t>
        </is>
      </c>
      <c r="D2528" s="11" t="inlineStr">
        <is>
          <t>Vigilance {T}, Sacrifice a Room: This creature deals 2 damage to each opponent. Draw a card.</t>
        </is>
      </c>
      <c r="E2528" s="11" t="inlineStr">
        <is>
          <t>{U}{R}</t>
        </is>
      </c>
      <c r="F2528" s="11" t="inlineStr">
        <is>
          <t>Vermelho, Azul</t>
        </is>
      </c>
      <c r="G2528" s="8" t="n">
        <v>0.05</v>
      </c>
      <c r="H2528" s="11" t="inlineStr">
        <is>
          <t>Duskmourn: House of Horror (DSK)</t>
        </is>
      </c>
      <c r="I2528" s="11" t="inlineStr">
        <is>
          <t>Não</t>
        </is>
      </c>
      <c r="J2528" s="11" t="n">
        <v>2024</v>
      </c>
      <c r="K2528" s="10" t="n">
        <v>46055</v>
      </c>
      <c r="L2528" s="11" t="n">
        <v>1</v>
      </c>
      <c r="M2528" s="8">
        <f>L2528*G2528</f>
        <v/>
      </c>
      <c r="P2528" s="9" t="n"/>
    </row>
    <row r="2529">
      <c r="A2529" s="11" t="inlineStr">
        <is>
          <t>Intrusive Packbeast / Besta de Carga Invasiva</t>
        </is>
      </c>
      <c r="B2529" s="11" t="inlineStr">
        <is>
          <t>Creature — Beast / Criatura — Besta</t>
        </is>
      </c>
      <c r="C2529" s="11" t="inlineStr">
        <is>
          <t>Common / Comum</t>
        </is>
      </c>
      <c r="D2529" s="11" t="inlineStr">
        <is>
          <t>Vigilance When this creature enters, tap up to two target creatures your opponents control. / Vigilância Quando Besta de Carga Invasiva entrar no campo de batalha, vire até duas criaturas alvo que seus oponentes controlam.</t>
        </is>
      </c>
      <c r="E2529" s="11" t="inlineStr">
        <is>
          <t>{4}{W}</t>
        </is>
      </c>
      <c r="F2529" s="11" t="inlineStr">
        <is>
          <t>Branco</t>
        </is>
      </c>
      <c r="G2529" s="8" t="n">
        <v>0.03</v>
      </c>
      <c r="H2529" s="11" t="inlineStr">
        <is>
          <t>Guilds of Ravnica (GRN)</t>
        </is>
      </c>
      <c r="I2529" s="11" t="inlineStr">
        <is>
          <t>Não</t>
        </is>
      </c>
      <c r="J2529" s="11" t="n">
        <v>2018</v>
      </c>
      <c r="K2529" s="10" t="n">
        <v>46084</v>
      </c>
      <c r="L2529" s="11" t="n">
        <v>1</v>
      </c>
      <c r="M2529" s="8">
        <f>L2529*G2529</f>
        <v/>
      </c>
      <c r="P2529" s="9" t="n"/>
    </row>
    <row r="2530">
      <c r="A2530" s="11" t="inlineStr">
        <is>
          <t>Intrusive Packbeast / Besta de Carga Invasiva</t>
        </is>
      </c>
      <c r="B2530" s="11" t="inlineStr">
        <is>
          <t>Creature — Beast / Criatura — Besta</t>
        </is>
      </c>
      <c r="C2530" s="11" t="inlineStr">
        <is>
          <t>Common / Comum</t>
        </is>
      </c>
      <c r="D2530" s="11" t="inlineStr">
        <is>
          <t>Vigilance When this creature enters, tap up to two target creatures your opponents control. / Vigilância Quando Besta de Carga Invasiva entrar no campo de batalha, vire até duas criaturas alvo que seus oponentes controlam.</t>
        </is>
      </c>
      <c r="E2530" s="11" t="inlineStr">
        <is>
          <t>{4}{W}</t>
        </is>
      </c>
      <c r="F2530" s="11" t="inlineStr">
        <is>
          <t>Branco</t>
        </is>
      </c>
      <c r="G2530" s="8" t="n">
        <v>0.03</v>
      </c>
      <c r="H2530" s="11" t="inlineStr">
        <is>
          <t>Guilds of Ravnica (GRN)</t>
        </is>
      </c>
      <c r="I2530" s="11" t="inlineStr">
        <is>
          <t>Não</t>
        </is>
      </c>
      <c r="J2530" s="11" t="n">
        <v>2018</v>
      </c>
      <c r="K2530" s="10" t="n">
        <v>46084</v>
      </c>
      <c r="L2530" s="11" t="n">
        <v>1</v>
      </c>
      <c r="M2530" s="8">
        <f>L2530*G2530</f>
        <v/>
      </c>
      <c r="P2530" s="9" t="n"/>
    </row>
    <row r="2531">
      <c r="A2531" s="11" t="inlineStr">
        <is>
          <t>Invasão de Eldraine / Invasion of Eldraine</t>
        </is>
      </c>
      <c r="B2531" s="11" t="inlineStr">
        <is>
          <t>Batalha - Cerco / Battle - Siege</t>
        </is>
      </c>
      <c r="C2531" s="11" t="inlineStr">
        <is>
          <t>Incomum / Uncommon</t>
        </is>
      </c>
      <c r="D2531" s="11" t="inlineStr">
        <is>
          <t>(Conforme um Cerco entrar no campo de batalha, escolha um oponente para protegê-lo. Você e outros podem atacá-lo. Quando ele for derrotado, exile-o e depois o conjure transformado.) Quando Invasão de Eldraine entra no campo de batalha, o oponente alvo descarta dois cards.</t>
        </is>
      </c>
      <c r="E2531" s="11" t="inlineStr">
        <is>
          <t>{3}{B}</t>
        </is>
      </c>
      <c r="F2531" s="11" t="inlineStr">
        <is>
          <t>Preto</t>
        </is>
      </c>
      <c r="G2531" s="8" t="n">
        <v>0.04</v>
      </c>
      <c r="H2531" s="11" t="inlineStr">
        <is>
          <t>March of the Machine (MOM)</t>
        </is>
      </c>
      <c r="I2531" s="11" t="inlineStr">
        <is>
          <t>Não</t>
        </is>
      </c>
      <c r="J2531" s="11" t="n">
        <v>2023</v>
      </c>
      <c r="K2531" s="11" t="inlineStr">
        <is>
          <t>4 (Defesa)</t>
        </is>
      </c>
      <c r="L2531" s="11" t="n">
        <v>1</v>
      </c>
      <c r="M2531" s="8">
        <f>L2531*G2531</f>
        <v/>
      </c>
      <c r="P2531" s="9" t="n"/>
    </row>
    <row r="2532">
      <c r="A2532" s="11" t="inlineStr">
        <is>
          <t>Invasão de Ulgrotha / Invasion of Ulgrotha</t>
        </is>
      </c>
      <c r="B2532" s="11" t="inlineStr">
        <is>
          <t>Batalha - Cerco / Battle - Siege</t>
        </is>
      </c>
      <c r="C2532" s="11" t="inlineStr">
        <is>
          <t>Incomum / Uncommon</t>
        </is>
      </c>
      <c r="D2532" s="11" t="inlineStr">
        <is>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is>
      </c>
      <c r="E2532" s="11" t="inlineStr">
        <is>
          <t>{4}{B}</t>
        </is>
      </c>
      <c r="F2532" s="11" t="inlineStr">
        <is>
          <t>Preto</t>
        </is>
      </c>
      <c r="G2532" s="8" t="n">
        <v>0.04</v>
      </c>
      <c r="H2532" s="11" t="inlineStr">
        <is>
          <t>March of the Machine (MOM)</t>
        </is>
      </c>
      <c r="I2532" s="11" t="inlineStr">
        <is>
          <t>Não</t>
        </is>
      </c>
      <c r="J2532" s="11" t="n">
        <v>2023</v>
      </c>
      <c r="K2532" s="11" t="inlineStr">
        <is>
          <t>5 (Defesa)</t>
        </is>
      </c>
      <c r="L2532" s="11" t="n">
        <v>1</v>
      </c>
      <c r="M2532" s="8">
        <f>L2532*G2532</f>
        <v/>
      </c>
      <c r="P2532" s="9" t="n"/>
    </row>
    <row r="2533">
      <c r="A2533" s="11" t="inlineStr">
        <is>
          <t>Invasion of Muraganda / Invasão de Muraganda</t>
        </is>
      </c>
      <c r="B2533" s="11" t="inlineStr">
        <is>
          <t>Battle — Siege / Batalha — Cerco</t>
        </is>
      </c>
      <c r="C2533" s="11" t="inlineStr">
        <is>
          <t>Uncommon / Incomum</t>
        </is>
      </c>
      <c r="D2533" s="11" t="inlineStr">
        <is>
          <t>(As a Siege enters, choose an opponent to protect it. You and others can attack it. When it's defeated, exile it, then cast it transformed.) When this Siege enters, put a +1/+1 counter on target creature you control. Then that creature fights up to one target creature you don't control. / (Conforme um Cerco entrar no campo de batalha, escolha um oponente para protegê-lo. Você e outros podem atacá-lo. Quando ele for derrotado, exile-o e depois o conjure transformado.) Quando Invasão de Muraganda entrar no campo de batalha, coloque um marcador +1/+1 na criatura alvo que você controla. Depois, ela luta contra até uma criatura alvo que você não controla.</t>
        </is>
      </c>
      <c r="E2533" s="11" t="inlineStr">
        <is>
          <t>{4}{G}</t>
        </is>
      </c>
      <c r="F2533" s="11" t="inlineStr">
        <is>
          <t>Verde</t>
        </is>
      </c>
      <c r="G2533" s="8" t="n">
        <v>0.09</v>
      </c>
      <c r="H2533" s="11" t="inlineStr">
        <is>
          <t>March of the Machine (MOM)</t>
        </is>
      </c>
      <c r="I2533" s="11" t="inlineStr">
        <is>
          <t>Não</t>
        </is>
      </c>
      <c r="J2533" s="11" t="n">
        <v>2023</v>
      </c>
      <c r="L2533" s="11" t="n">
        <v>1</v>
      </c>
      <c r="M2533" s="8">
        <f>L2533*G2533</f>
        <v/>
      </c>
      <c r="P2533" s="9" t="n"/>
    </row>
    <row r="2534">
      <c r="A2534" s="11" t="inlineStr">
        <is>
          <t>Invasion of Pyrulea / Invasão de Pyrulea</t>
        </is>
      </c>
      <c r="B2534" s="11" t="inlineStr">
        <is>
          <t>Battle — Siege / Batalha — Cerco</t>
        </is>
      </c>
      <c r="C2534" s="11" t="inlineStr">
        <is>
          <t>Uncommon / Incomum</t>
        </is>
      </c>
      <c r="D2534" s="11" t="inlineStr">
        <is>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is>
      </c>
      <c r="E2534" s="11" t="inlineStr">
        <is>
          <t>{G}{U}</t>
        </is>
      </c>
      <c r="F2534" s="11" t="inlineStr">
        <is>
          <t>Verde, Azul</t>
        </is>
      </c>
      <c r="G2534" s="8" t="n">
        <v>0.04</v>
      </c>
      <c r="H2534" s="11" t="inlineStr">
        <is>
          <t>March of the Machine (MOM)</t>
        </is>
      </c>
      <c r="I2534" s="11" t="inlineStr">
        <is>
          <t>Não</t>
        </is>
      </c>
      <c r="J2534" s="11" t="n">
        <v>2023</v>
      </c>
      <c r="L2534" s="11" t="n">
        <v>1</v>
      </c>
      <c r="M2534" s="8">
        <f>L2534*G2534</f>
        <v/>
      </c>
      <c r="P2534" s="9" t="n"/>
    </row>
    <row r="2535">
      <c r="A2535" s="11" t="inlineStr">
        <is>
          <t>Invasion of Xerex / Invasão de Xerex</t>
        </is>
      </c>
      <c r="B2535" s="11" t="inlineStr">
        <is>
          <t>Battle — Siege / Batalha — Cerco</t>
        </is>
      </c>
      <c r="C2535" s="11" t="inlineStr">
        <is>
          <t>Uncommon / Incomum</t>
        </is>
      </c>
      <c r="D2535" s="11" t="inlineStr">
        <is>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is>
      </c>
      <c r="E2535" s="11" t="inlineStr">
        <is>
          <t>{2}{W}{U}</t>
        </is>
      </c>
      <c r="F2535" s="11" t="inlineStr">
        <is>
          <t>Azul, Branco</t>
        </is>
      </c>
      <c r="G2535" s="8" t="n">
        <v>0.04</v>
      </c>
      <c r="H2535" s="11" t="inlineStr">
        <is>
          <t>March of the Machine (MOM)</t>
        </is>
      </c>
      <c r="I2535" s="11" t="inlineStr">
        <is>
          <t>Não</t>
        </is>
      </c>
      <c r="J2535" s="11" t="n">
        <v>2023</v>
      </c>
      <c r="L2535" s="11" t="n">
        <v>1</v>
      </c>
      <c r="M2535" s="8">
        <f>L2535*G2535</f>
        <v/>
      </c>
      <c r="P2535" s="9" t="n"/>
    </row>
    <row r="2536">
      <c r="A2536" s="11" t="inlineStr">
        <is>
          <t>Invasion Reinforcements</t>
        </is>
      </c>
      <c r="B2536" s="11" t="inlineStr">
        <is>
          <t>Creature — Human Warrior Ally</t>
        </is>
      </c>
      <c r="C2536" s="11" t="inlineStr">
        <is>
          <t>Uncommon / Incomum</t>
        </is>
      </c>
      <c r="D2536" s="11" t="inlineStr">
        <is>
          <t>Flash When this creature enters, create a 1/1 white Ally creature token.</t>
        </is>
      </c>
      <c r="E2536" s="11" t="inlineStr">
        <is>
          <t>{1}{W}</t>
        </is>
      </c>
      <c r="F2536" s="11" t="inlineStr">
        <is>
          <t>Branco</t>
        </is>
      </c>
      <c r="G2536" s="8" t="n">
        <v>0.2</v>
      </c>
      <c r="H2536" s="11" t="inlineStr">
        <is>
          <t>Avatar: The Last Airbender (TLA)</t>
        </is>
      </c>
      <c r="I2536" s="11" t="inlineStr">
        <is>
          <t>Não</t>
        </is>
      </c>
      <c r="J2536" s="11" t="n">
        <v>2025</v>
      </c>
      <c r="K2536" s="10" t="n">
        <v>46023</v>
      </c>
      <c r="L2536" s="11" t="n">
        <v>1</v>
      </c>
      <c r="M2536" s="8">
        <f>L2536*G2536</f>
        <v/>
      </c>
      <c r="P2536" s="9" t="n"/>
    </row>
    <row r="2537">
      <c r="A2537" s="11" t="inlineStr">
        <is>
          <t>Invasive Maneuvers / Manobras Invasivas</t>
        </is>
      </c>
      <c r="B2537" s="11" t="inlineStr">
        <is>
          <t>Mágica Instantânea</t>
        </is>
      </c>
      <c r="C2537" s="11" t="inlineStr">
        <is>
          <t>Incomum</t>
        </is>
      </c>
      <c r="D2537" s="11" t="inlineStr">
        <is>
          <t>Invasive Maneuvers causa 3 pontos de dano à criatura alvo. Ele causa 5 pontos de dano em vez disso se você controlar uma Nave Espacial.</t>
        </is>
      </c>
      <c r="E2537" s="11" t="inlineStr">
        <is>
          <t>1{R}</t>
        </is>
      </c>
      <c r="F2537" s="11" t="inlineStr">
        <is>
          <t>Vermelho</t>
        </is>
      </c>
      <c r="G2537" s="8" t="n">
        <v>0.09</v>
      </c>
      <c r="H2537" s="11" t="inlineStr">
        <is>
          <t>Edge of Eternity</t>
        </is>
      </c>
      <c r="I2537" s="11" t="inlineStr">
        <is>
          <t>Não</t>
        </is>
      </c>
      <c r="J2537" s="11" t="n">
        <v>2025</v>
      </c>
      <c r="L2537" s="11" t="n">
        <v>1</v>
      </c>
      <c r="M2537" s="8">
        <f>L2537*G2537</f>
        <v/>
      </c>
      <c r="P2537" s="9" t="n"/>
    </row>
    <row r="2538">
      <c r="A2538" s="11" t="inlineStr">
        <is>
          <t>Invisible Woman, Sue Storm</t>
        </is>
      </c>
      <c r="B2538" s="11" t="inlineStr">
        <is>
          <t>Legendary Creature — Human Hero</t>
        </is>
      </c>
      <c r="C2538" s="11" t="inlineStr">
        <is>
          <t>Uncommon / Incomum</t>
        </is>
      </c>
      <c r="D2538" s="11" t="inlineStr">
        <is>
          <t>Lifelink Whenever you put one or more +1/+1 counters on one or more other Heroes you control, you may create a 0/4 colorless Wall creature token with defender.</t>
        </is>
      </c>
      <c r="E2538" s="11" t="inlineStr">
        <is>
          <t>{4}{W}</t>
        </is>
      </c>
      <c r="F2538" s="11" t="inlineStr">
        <is>
          <t>Branco</t>
        </is>
      </c>
      <c r="G2538" s="8" t="n">
        <v>1.33</v>
      </c>
      <c r="H2538" s="11" t="inlineStr">
        <is>
          <t>Marvel Super Heroes (MSH) SC</t>
        </is>
      </c>
      <c r="I2538" s="11" t="inlineStr">
        <is>
          <t>Não</t>
        </is>
      </c>
      <c r="J2538" s="11" t="n">
        <v>2026</v>
      </c>
      <c r="K2538" s="10" t="n">
        <v>46144</v>
      </c>
      <c r="L2538" s="11" t="n">
        <v>1</v>
      </c>
      <c r="M2538" s="8">
        <f>L2538*G2538</f>
        <v/>
      </c>
      <c r="P2538" s="9" t="n"/>
    </row>
    <row r="2539">
      <c r="A2539" s="11" t="inlineStr">
        <is>
          <t>Invisible Woman, Sue Storm / Mulher Invisível, Sue Storm</t>
        </is>
      </c>
      <c r="B2539" s="11" t="inlineStr">
        <is>
          <t>Criatura Lendária — Humano Herói</t>
        </is>
      </c>
      <c r="C2539" s="11" t="inlineStr">
        <is>
          <t>Incomum</t>
        </is>
      </c>
      <c r="D2539" s="11" t="inlineStr">
        <is>
          <t>Vínculo com a vida. Sempre que você colocar um ou mais marcadores +1/+1 em um ou mais outros Heróis que você controla, você pode criar uma ficha de criatura Barreira incolor 0/4 com defensor.</t>
        </is>
      </c>
      <c r="E2539" s="11" t="inlineStr">
        <is>
          <t>4{W}</t>
        </is>
      </c>
      <c r="F2539" s="11" t="inlineStr">
        <is>
          <t>Branco</t>
        </is>
      </c>
      <c r="G2539" s="8" t="n">
        <v>0.99</v>
      </c>
      <c r="H2539" s="11" t="inlineStr">
        <is>
          <t>Marvel</t>
        </is>
      </c>
      <c r="I2539" s="11" t="inlineStr">
        <is>
          <t>Não</t>
        </is>
      </c>
      <c r="J2539" s="11" t="n">
        <v>2026</v>
      </c>
      <c r="K2539" s="10" t="n">
        <v>46144</v>
      </c>
      <c r="L2539" s="11" t="n">
        <v>1</v>
      </c>
      <c r="M2539" s="8">
        <f>L2539*G2539</f>
        <v/>
      </c>
      <c r="P2539" s="9" t="n"/>
    </row>
    <row r="2540">
      <c r="A2540" s="11" t="inlineStr">
        <is>
          <t>Iona's Judgment / Julgamento de Iona</t>
        </is>
      </c>
      <c r="B2540" s="11" t="inlineStr">
        <is>
          <t>Sorcery / Feitiço</t>
        </is>
      </c>
      <c r="C2540" s="11" t="inlineStr">
        <is>
          <t>Common / Comum</t>
        </is>
      </c>
      <c r="D2540" s="11" t="inlineStr">
        <is>
          <t>Exile target creature or enchantment. / Exile a criatura ou o encantamento alvo.</t>
        </is>
      </c>
      <c r="E2540" s="11" t="inlineStr">
        <is>
          <t>{4}{W}</t>
        </is>
      </c>
      <c r="F2540" s="11" t="inlineStr">
        <is>
          <t>Branco</t>
        </is>
      </c>
      <c r="G2540" s="8" t="n">
        <v>0.05</v>
      </c>
      <c r="H2540" s="11" t="inlineStr">
        <is>
          <t>Worldwake (WWK)</t>
        </is>
      </c>
      <c r="I2540" s="11" t="inlineStr">
        <is>
          <t>Não</t>
        </is>
      </c>
      <c r="J2540" s="11" t="n">
        <v>2010</v>
      </c>
      <c r="L2540" s="11" t="n">
        <v>1</v>
      </c>
      <c r="M2540" s="8">
        <f>L2540*G2540</f>
        <v/>
      </c>
      <c r="P2540" s="9" t="n"/>
    </row>
    <row r="2541">
      <c r="A2541" s="11" t="inlineStr">
        <is>
          <t>Ionizar / Ionize</t>
        </is>
      </c>
      <c r="B2541" s="11" t="inlineStr">
        <is>
          <t>Mágica Instantânea / Instant</t>
        </is>
      </c>
      <c r="C2541" s="11" t="inlineStr">
        <is>
          <t>Rara / Rare</t>
        </is>
      </c>
      <c r="D2541" s="11" t="inlineStr">
        <is>
          <t>Anule a mágica alvo. Ionizar causa 2 pontos de dano ao controlador daquela mágica. / Counter target spell. Ionize deals 2 damage to that spell's controller.</t>
        </is>
      </c>
      <c r="E2541" s="11" t="inlineStr">
        <is>
          <t>{1}{U}{R}</t>
        </is>
      </c>
      <c r="F2541" s="11" t="inlineStr">
        <is>
          <t>Azul e Vermelho</t>
        </is>
      </c>
      <c r="G2541" s="8" t="n">
        <v>0.55</v>
      </c>
      <c r="H2541" s="11" t="inlineStr">
        <is>
          <t>Guilds of Ravnica (GRN)</t>
        </is>
      </c>
      <c r="I2541" s="11" t="inlineStr">
        <is>
          <t>Não</t>
        </is>
      </c>
      <c r="J2541" s="11" t="n">
        <v>2018</v>
      </c>
      <c r="L2541" s="11" t="n">
        <v>1</v>
      </c>
      <c r="M2541" s="8">
        <f>L2541*G2541</f>
        <v/>
      </c>
      <c r="P2541" s="9" t="n"/>
    </row>
    <row r="2542">
      <c r="A2542" s="11" t="inlineStr">
        <is>
          <t>Ioreth da Casa de Cura / Ioreth of the Healing House</t>
        </is>
      </c>
      <c r="B2542" s="11" t="inlineStr">
        <is>
          <t>Criatura Lendária — Humano Clérigo</t>
        </is>
      </c>
      <c r="C2542" s="11" t="inlineStr">
        <is>
          <t>Incomum</t>
        </is>
      </c>
      <c r="D2542" s="11" t="inlineStr">
        <is>
          <t>{T}: Desvire outra permanente alvo. {T}: Desvire duas outras criaturas lendárias alvo.</t>
        </is>
      </c>
      <c r="E2542" s="11" t="inlineStr">
        <is>
          <t>2{U}</t>
        </is>
      </c>
      <c r="F2542" s="11" t="inlineStr">
        <is>
          <t>Azul</t>
        </is>
      </c>
      <c r="G2542" s="8" t="n">
        <v>0.34</v>
      </c>
      <c r="H2542" s="11" t="inlineStr">
        <is>
          <t>The Lord of the Rings: Tales of Middle-earth (LTR)</t>
        </is>
      </c>
      <c r="I2542" s="11" t="inlineStr">
        <is>
          <t>Não</t>
        </is>
      </c>
      <c r="J2542" s="11" t="n">
        <v>2023</v>
      </c>
      <c r="K2542" s="10" t="n">
        <v>46113</v>
      </c>
      <c r="L2542" s="11" t="n">
        <v>2</v>
      </c>
      <c r="M2542" s="8">
        <f>L2542*G2542</f>
        <v/>
      </c>
      <c r="P2542" s="9" t="n"/>
    </row>
    <row r="2543">
      <c r="A2543" s="11" t="inlineStr">
        <is>
          <t>Iridescent Blademaster / Espadachim-mestre Iridescente</t>
        </is>
      </c>
      <c r="B2543" s="11" t="inlineStr">
        <is>
          <t>Creature — Elf Warrior / Criatura — Elfo Guerreiro</t>
        </is>
      </c>
      <c r="C2543" s="11" t="inlineStr">
        <is>
          <t>Common / Comum</t>
        </is>
      </c>
      <c r="D2543" s="11" t="inlineStr">
        <is>
          <t>{3}{G}: This creature gets +2/+2 until end of turn. / {3}{G}: Espadachim-mestre Iridescente recebe +2/+2 até o final do turno.</t>
        </is>
      </c>
      <c r="E2543" s="11" t="inlineStr">
        <is>
          <t>{1}{G}</t>
        </is>
      </c>
      <c r="F2543" s="11" t="inlineStr">
        <is>
          <t>Verde</t>
        </is>
      </c>
      <c r="G2543" s="8" t="n">
        <v>0.04</v>
      </c>
      <c r="H2543" s="11" t="inlineStr">
        <is>
          <t>March of the Machine (MOM)</t>
        </is>
      </c>
      <c r="I2543" s="11" t="inlineStr">
        <is>
          <t>Não</t>
        </is>
      </c>
      <c r="J2543" s="11" t="n">
        <v>2023</v>
      </c>
      <c r="K2543" s="10" t="n">
        <v>46055</v>
      </c>
      <c r="L2543" s="11" t="n">
        <v>1</v>
      </c>
      <c r="M2543" s="8">
        <f>L2543*G2543</f>
        <v/>
      </c>
      <c r="P2543" s="9" t="n"/>
    </row>
    <row r="2544">
      <c r="A2544" s="11" t="inlineStr">
        <is>
          <t>Iroas's Blessing / Bênção de Iroas</t>
        </is>
      </c>
      <c r="B2544" s="11" t="inlineStr">
        <is>
          <t>Enchantment — Aura / Encantamento — Aura</t>
        </is>
      </c>
      <c r="C2544" s="11" t="inlineStr">
        <is>
          <t>Common / Comum</t>
        </is>
      </c>
      <c r="D2544" s="11" t="inlineStr">
        <is>
          <t>Enchant creature you control When this Aura enters, it deals 4 damage to target creature or planeswalker an opponent controls. Enchanted creature gets +1/+1. / Encantar criatura que você controla Quando Bênção de Iroas entra no campo de batalha, ela causa 4 pontos de dano à criatura ou ao planeswalker alvo que um oponente controla. A criatura encantada recebe +1/+1.</t>
        </is>
      </c>
      <c r="E2544" s="11" t="inlineStr">
        <is>
          <t>{3}{R}</t>
        </is>
      </c>
      <c r="F2544" s="11" t="inlineStr">
        <is>
          <t>Vermelho</t>
        </is>
      </c>
      <c r="G2544" s="8" t="n">
        <v>0.04</v>
      </c>
      <c r="H2544" s="11" t="inlineStr">
        <is>
          <t>Theros Beyond Death (THB)</t>
        </is>
      </c>
      <c r="I2544" s="11" t="inlineStr">
        <is>
          <t>Não</t>
        </is>
      </c>
      <c r="J2544" s="11" t="n">
        <v>2020</v>
      </c>
      <c r="L2544" s="11" t="n">
        <v>1</v>
      </c>
      <c r="M2544" s="8">
        <f>L2544*G2544</f>
        <v/>
      </c>
      <c r="P2544" s="9" t="n"/>
    </row>
    <row r="2545">
      <c r="A2545" s="11" t="inlineStr">
        <is>
          <t>Iroh, Grand Lotus</t>
        </is>
      </c>
      <c r="B2545" s="11" t="inlineStr">
        <is>
          <t>Legendary Creature — Human Noble Ally</t>
        </is>
      </c>
      <c r="C2545" s="11" t="inlineStr">
        <is>
          <t>Rare / Rara</t>
        </is>
      </c>
      <c r="D2545" s="11"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2545" s="11" t="inlineStr">
        <is>
          <t>{3}{G}{U}{R}</t>
        </is>
      </c>
      <c r="F2545" s="11" t="inlineStr">
        <is>
          <t>Verde, Vermelho, Azul</t>
        </is>
      </c>
      <c r="G2545" s="8" t="n">
        <v>1.19</v>
      </c>
      <c r="H2545" s="11" t="inlineStr">
        <is>
          <t>Avatar: The Last Airbender (TLA)</t>
        </is>
      </c>
      <c r="I2545" s="11" t="inlineStr">
        <is>
          <t>Não</t>
        </is>
      </c>
      <c r="J2545" s="11" t="n">
        <v>2025</v>
      </c>
      <c r="K2545" s="10" t="n">
        <v>46147</v>
      </c>
      <c r="L2545" s="11" t="n">
        <v>1</v>
      </c>
      <c r="M2545" s="8">
        <f>L2545*G2545</f>
        <v/>
      </c>
      <c r="P2545" s="9" t="n"/>
    </row>
    <row r="2546">
      <c r="A2546" s="11" t="inlineStr">
        <is>
          <t>Iron Bully / Valentão de Ferro</t>
        </is>
      </c>
      <c r="B2546" s="11" t="inlineStr">
        <is>
          <t>Artifact Creature — Golem / Criatura Artefato — Golem</t>
        </is>
      </c>
      <c r="C2546" s="11" t="inlineStr">
        <is>
          <t>Common / Comum</t>
        </is>
      </c>
      <c r="D2546" s="11" t="inlineStr">
        <is>
          <t>Menace. When Iron Bully enters the battlefield, put a +1/+1 counter on target creature. / Ameaçar. Quando Valentão de Ferro entra no campo de batalha, coloque um marcador +1/+1 na criatura alvo.</t>
        </is>
      </c>
      <c r="E2546" s="11" t="inlineStr">
        <is>
          <t>{3}</t>
        </is>
      </c>
      <c r="F2546" s="11" t="inlineStr">
        <is>
          <t>Incolor</t>
        </is>
      </c>
      <c r="G2546" s="8" t="n">
        <v>0.06</v>
      </c>
      <c r="H2546" s="11" t="inlineStr">
        <is>
          <t>Double Masters (2XM)</t>
        </is>
      </c>
      <c r="I2546" s="11" t="inlineStr">
        <is>
          <t>Não</t>
        </is>
      </c>
      <c r="J2546" s="11" t="n">
        <v>2020</v>
      </c>
      <c r="K2546" s="10" t="n">
        <v>46023</v>
      </c>
      <c r="L2546" s="11" t="n">
        <v>1</v>
      </c>
      <c r="M2546" s="8">
        <f>L2546*G2546</f>
        <v/>
      </c>
      <c r="P2546" s="9" t="n"/>
    </row>
    <row r="2547">
      <c r="A2547" s="11" t="inlineStr">
        <is>
          <t>Iron Giant</t>
        </is>
      </c>
      <c r="B2547" s="11" t="inlineStr">
        <is>
          <t>Artifact Creature — Demon</t>
        </is>
      </c>
      <c r="C2547" s="11" t="inlineStr">
        <is>
          <t>Comum</t>
        </is>
      </c>
      <c r="D2547" s="11" t="inlineStr">
        <is>
          <t>Vigilance, reach, trample</t>
        </is>
      </c>
      <c r="E2547" s="11" t="n">
        <v>7</v>
      </c>
      <c r="F2547" s="11" t="inlineStr">
        <is>
          <t>Incolor</t>
        </is>
      </c>
      <c r="G2547" s="8" t="n">
        <v>0.05</v>
      </c>
      <c r="H2547" s="11" t="inlineStr">
        <is>
          <t>Final Fantasy (FFXV)</t>
        </is>
      </c>
      <c r="I2547" s="11" t="inlineStr">
        <is>
          <t>Não</t>
        </is>
      </c>
      <c r="J2547" s="11" t="n">
        <v>2025</v>
      </c>
      <c r="K2547" s="10" t="n">
        <v>46179</v>
      </c>
      <c r="L2547" s="11" t="n">
        <v>7</v>
      </c>
      <c r="M2547" s="8">
        <f>L2547*G2547</f>
        <v/>
      </c>
      <c r="P2547" s="9" t="n"/>
    </row>
    <row r="2548">
      <c r="A2548" s="11" t="inlineStr">
        <is>
          <t>Iron League Steed / Corcel da Liga de Ferro</t>
        </is>
      </c>
      <c r="B2548" s="11" t="inlineStr">
        <is>
          <t>Artifact Creature — Construct / Criatura Artefato — Constructo</t>
        </is>
      </c>
      <c r="C2548" s="11" t="inlineStr">
        <is>
          <t>Common / Comum</t>
        </is>
      </c>
      <c r="D2548" s="11"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2548" s="11" t="inlineStr">
        <is>
          <t>{4}</t>
        </is>
      </c>
      <c r="F2548" s="11" t="inlineStr">
        <is>
          <t>Incolor</t>
        </is>
      </c>
      <c r="G2548" s="8" t="n">
        <v>0.15</v>
      </c>
      <c r="H2548" s="11" t="inlineStr">
        <is>
          <t>Double Masters (2XM)</t>
        </is>
      </c>
      <c r="I2548" s="11" t="inlineStr">
        <is>
          <t>Sim</t>
        </is>
      </c>
      <c r="J2548" s="11" t="n">
        <v>2020</v>
      </c>
      <c r="K2548" s="10" t="n">
        <v>46055</v>
      </c>
      <c r="L2548" s="11" t="n">
        <v>1</v>
      </c>
      <c r="M2548" s="8">
        <f>L2548*G2548</f>
        <v/>
      </c>
      <c r="P2548" s="9" t="n"/>
    </row>
    <row r="2549">
      <c r="A2549" s="11" t="inlineStr">
        <is>
          <t>Iron Star / Estrela de Ferro</t>
        </is>
      </c>
      <c r="B2549" s="11" t="inlineStr">
        <is>
          <t>Artifact / Artefato</t>
        </is>
      </c>
      <c r="C2549" s="11" t="inlineStr">
        <is>
          <t>Uncommon / Incomum</t>
        </is>
      </c>
      <c r="D2549" s="11" t="inlineStr">
        <is>
          <t>Whenever a player casts a red spell, you may pay {1}. If you do, you gain 1 life. / Toda vez que um jogador jogar uma mágica vermelha, você pode pagar {1}. Se o fizer, você ganha 1 ponto de vida.</t>
        </is>
      </c>
      <c r="E2549" s="11" t="inlineStr">
        <is>
          <t>{1}</t>
        </is>
      </c>
      <c r="F2549" s="11" t="inlineStr">
        <is>
          <t>Incolor</t>
        </is>
      </c>
      <c r="G2549" s="8" t="n">
        <v>0.09</v>
      </c>
      <c r="H2549" s="11" t="inlineStr">
        <is>
          <t>Fourth Edition</t>
        </is>
      </c>
      <c r="I2549" s="11" t="inlineStr">
        <is>
          <t>Não</t>
        </is>
      </c>
      <c r="J2549" s="11" t="n">
        <v>1995</v>
      </c>
      <c r="L2549" s="11" t="n">
        <v>1</v>
      </c>
      <c r="M2549" s="8">
        <f>L2549*G2549</f>
        <v/>
      </c>
      <c r="P2549" s="9" t="n"/>
    </row>
    <row r="2550">
      <c r="A2550" s="11" t="inlineStr">
        <is>
          <t>Iron Star / Estrela de Ferro</t>
        </is>
      </c>
      <c r="B2550" s="11" t="inlineStr">
        <is>
          <t>Artifact / Artefato</t>
        </is>
      </c>
      <c r="C2550" s="11" t="inlineStr">
        <is>
          <t>Uncommon / Incomum</t>
        </is>
      </c>
      <c r="D2550" s="11" t="inlineStr">
        <is>
          <t>Whenever a player casts a red spell, you may pay {1}. If you do, you gain 1 life. / Toda vez que um jogador jogar uma mágica vermelha, você pode pagar {1}. Se o fizer, você ganha 1 ponto de vida.</t>
        </is>
      </c>
      <c r="E2550" s="11" t="inlineStr">
        <is>
          <t>{1}</t>
        </is>
      </c>
      <c r="F2550" s="11" t="inlineStr">
        <is>
          <t>Incolor</t>
        </is>
      </c>
      <c r="G2550" s="8" t="n">
        <v>0.21</v>
      </c>
      <c r="H2550" s="11" t="inlineStr">
        <is>
          <t>Fourth Edition (BB)</t>
        </is>
      </c>
      <c r="I2550" s="11" t="inlineStr">
        <is>
          <t>Não</t>
        </is>
      </c>
      <c r="J2550" s="11" t="n">
        <v>1995</v>
      </c>
      <c r="L2550" s="11" t="n">
        <v>2</v>
      </c>
      <c r="M2550" s="8">
        <f>L2550*G2550</f>
        <v/>
      </c>
      <c r="P2550" s="9" t="n"/>
    </row>
    <row r="2551">
      <c r="A2551" s="11" t="inlineStr">
        <is>
          <t>Iron Verdict / Veredito de Ferro</t>
        </is>
      </c>
      <c r="B2551" s="11" t="inlineStr">
        <is>
          <t>Instant / Mágica Instantânea</t>
        </is>
      </c>
      <c r="C2551" s="11" t="inlineStr">
        <is>
          <t>Common / Comum</t>
        </is>
      </c>
      <c r="D2551" s="11" t="inlineStr">
        <is>
          <t>Iron Verdict deals 5 damage to target tapped creature. Foretell {W} (During your turn, you may pay {2} and exile this card from your hand face down. Cast it on a later turn for its foretell cost.) / Veredito de Ferro causa 5 pontos de dano à criatura virada alvo. Profetizar {W} (Durante o seu turno, você pode pagar {2} e exilar este card de sua mão voltado para baixo. Conjure-o em um turno posterior pagando seu custo de profetizar.)</t>
        </is>
      </c>
      <c r="E2551" s="11" t="inlineStr">
        <is>
          <t>{2}{W}</t>
        </is>
      </c>
      <c r="F2551" s="11" t="inlineStr">
        <is>
          <t>Branco</t>
        </is>
      </c>
      <c r="G2551" s="8" t="n">
        <v>0.06</v>
      </c>
      <c r="H2551" s="11" t="inlineStr">
        <is>
          <t>Kaldheim (KHM)</t>
        </is>
      </c>
      <c r="I2551" s="11" t="inlineStr">
        <is>
          <t>Não</t>
        </is>
      </c>
      <c r="J2551" s="11" t="n">
        <v>2021</v>
      </c>
      <c r="L2551" s="11" t="n">
        <v>1</v>
      </c>
      <c r="M2551" s="8">
        <f>L2551*G2551</f>
        <v/>
      </c>
      <c r="P2551" s="9" t="n"/>
    </row>
    <row r="2552">
      <c r="A2552" s="11" t="inlineStr">
        <is>
          <t>Ironclaw Orcs / Orcs da Garra de Ferro</t>
        </is>
      </c>
      <c r="B2552" s="11" t="inlineStr">
        <is>
          <t>Creature — Orc</t>
        </is>
      </c>
      <c r="C2552" s="11" t="inlineStr">
        <is>
          <t>Common / Comum</t>
        </is>
      </c>
      <c r="D2552" s="11" t="inlineStr">
        <is>
          <t>This creature can't block creatures with power 2 or greater.</t>
        </is>
      </c>
      <c r="E2552" s="11" t="inlineStr">
        <is>
          <t>{1}{R}</t>
        </is>
      </c>
      <c r="F2552" s="11" t="inlineStr">
        <is>
          <t>Vermelho</t>
        </is>
      </c>
      <c r="G2552" s="8" t="n">
        <v>0.05</v>
      </c>
      <c r="H2552" s="11" t="inlineStr">
        <is>
          <t>Fourth Edition</t>
        </is>
      </c>
      <c r="I2552" s="11" t="inlineStr">
        <is>
          <t>Não</t>
        </is>
      </c>
      <c r="J2552" s="11" t="n">
        <v>1995</v>
      </c>
      <c r="K2552" s="10" t="n">
        <v>46055</v>
      </c>
      <c r="L2552" s="11" t="n">
        <v>5</v>
      </c>
      <c r="M2552" s="8">
        <f>L2552*G2552</f>
        <v/>
      </c>
      <c r="P2552" s="9" t="n"/>
    </row>
    <row r="2553">
      <c r="A2553" s="11" t="inlineStr">
        <is>
          <t>Ironclaw Orcs / Orcs da Garra de Ferro</t>
        </is>
      </c>
      <c r="B2553" s="11" t="inlineStr">
        <is>
          <t>Creature — Orc</t>
        </is>
      </c>
      <c r="C2553" s="11" t="inlineStr">
        <is>
          <t>Common / Comum</t>
        </is>
      </c>
      <c r="D2553" s="11" t="inlineStr">
        <is>
          <t>This creature can't block creatures with power 2 or greater.</t>
        </is>
      </c>
      <c r="E2553" s="11" t="inlineStr">
        <is>
          <t>{1}{R}</t>
        </is>
      </c>
      <c r="F2553" s="11" t="inlineStr">
        <is>
          <t>Vermelho</t>
        </is>
      </c>
      <c r="G2553" s="8" t="n">
        <v>0.18</v>
      </c>
      <c r="H2553" s="11" t="inlineStr">
        <is>
          <t>Fourth Edition (BB)</t>
        </is>
      </c>
      <c r="I2553" s="11" t="inlineStr">
        <is>
          <t>Não</t>
        </is>
      </c>
      <c r="J2553" s="11" t="n">
        <v>1995</v>
      </c>
      <c r="K2553" s="10" t="n">
        <v>46055</v>
      </c>
      <c r="L2553" s="11" t="n">
        <v>6</v>
      </c>
      <c r="M2553" s="8">
        <f>L2553*G2553</f>
        <v/>
      </c>
      <c r="P2553" s="9" t="n"/>
    </row>
    <row r="2554">
      <c r="A2554" s="11" t="inlineStr">
        <is>
          <t>Ironhoof Boar / Javali Casco-de-ferro</t>
        </is>
      </c>
      <c r="B2554" s="11" t="inlineStr">
        <is>
          <t>Artifact Creature — Boar / Criatura Artefato — Javali</t>
        </is>
      </c>
      <c r="C2554" s="11" t="inlineStr">
        <is>
          <t>Common / Comum</t>
        </is>
      </c>
      <c r="D2554" s="11" t="inlineStr">
        <is>
          <t>Trample, haste Channel — {1}{R}, Discard this card: Target creature gets +3/+1 and gains trample until end of turn. / Atropelar, ímpeto Canalizar — {1}{R}, descarte Javali Casco-de-ferro: A criatura alvo recebe +3/+1 e ganha atropelar até o final do turno.</t>
        </is>
      </c>
      <c r="E2554" s="11" t="inlineStr">
        <is>
          <t>{5}{R}</t>
        </is>
      </c>
      <c r="F2554" s="11" t="inlineStr">
        <is>
          <t>Vermelho</t>
        </is>
      </c>
      <c r="G2554" s="8" t="n">
        <v>0.06</v>
      </c>
      <c r="H2554" s="11" t="inlineStr">
        <is>
          <t>Kamigawa: Neon Dynasty (NEO)</t>
        </is>
      </c>
      <c r="I2554" s="11" t="inlineStr">
        <is>
          <t>Não</t>
        </is>
      </c>
      <c r="J2554" s="11" t="n">
        <v>2022</v>
      </c>
      <c r="K2554" s="10" t="n">
        <v>46117</v>
      </c>
      <c r="L2554" s="11" t="n">
        <v>1</v>
      </c>
      <c r="M2554" s="8">
        <f>L2554*G2554</f>
        <v/>
      </c>
      <c r="P2554" s="9" t="n"/>
    </row>
    <row r="2555">
      <c r="A2555" s="11" t="inlineStr">
        <is>
          <t>Irresistible Prey / Presa Irresistível</t>
        </is>
      </c>
      <c r="B2555" s="11" t="inlineStr">
        <is>
          <t>Sorcery / Feitiço</t>
        </is>
      </c>
      <c r="C2555" s="11" t="inlineStr">
        <is>
          <t>Uncommon / Incomum</t>
        </is>
      </c>
      <c r="D2555" s="11" t="inlineStr">
        <is>
          <t>Target creature must be blocked this turn if able. Draw a card. / A criatura alvo deve ser bloqueada neste turno se estiver apta. Compre um card.</t>
        </is>
      </c>
      <c r="E2555" s="11" t="inlineStr">
        <is>
          <t>{G}</t>
        </is>
      </c>
      <c r="F2555" s="11" t="inlineStr">
        <is>
          <t>Verde</t>
        </is>
      </c>
      <c r="G2555" s="8" t="n">
        <v>0.13</v>
      </c>
      <c r="H2555" s="11" t="inlineStr">
        <is>
          <t>Rise of the Eldrazi (ROE)</t>
        </is>
      </c>
      <c r="I2555" s="11" t="inlineStr">
        <is>
          <t>Não</t>
        </is>
      </c>
      <c r="J2555" s="11" t="n">
        <v>2010</v>
      </c>
      <c r="L2555" s="11" t="n">
        <v>1</v>
      </c>
      <c r="M2555" s="8">
        <f>L2555*G2555</f>
        <v/>
      </c>
      <c r="P2555" s="9" t="n"/>
    </row>
    <row r="2556">
      <c r="A2556" s="11" t="inlineStr">
        <is>
          <t>Irreverent Gremlin</t>
        </is>
      </c>
      <c r="B2556" s="11" t="inlineStr">
        <is>
          <t>Creature — Gremlin</t>
        </is>
      </c>
      <c r="C2556" s="11" t="inlineStr">
        <is>
          <t>Uncommon / Incomum</t>
        </is>
      </c>
      <c r="D2556" s="11" t="inlineStr">
        <is>
          <t>Menace (This creature can't be blocked except by two or more creatures.) Whenever another creature you control with power 2 or less enters, you may discard a card. If you do, draw a card. Do this only once each turn.</t>
        </is>
      </c>
      <c r="E2556" s="11" t="inlineStr">
        <is>
          <t>{1}{R}</t>
        </is>
      </c>
      <c r="F2556" s="11" t="inlineStr">
        <is>
          <t>Vermelho</t>
        </is>
      </c>
      <c r="G2556" s="8" t="n">
        <v>0.23</v>
      </c>
      <c r="H2556" s="11" t="inlineStr">
        <is>
          <t>Duskmourn: House of Horror (DSK)</t>
        </is>
      </c>
      <c r="I2556" s="11" t="inlineStr">
        <is>
          <t>Sim</t>
        </is>
      </c>
      <c r="J2556" s="11" t="n">
        <v>2024</v>
      </c>
      <c r="K2556" s="10" t="n">
        <v>46055</v>
      </c>
      <c r="L2556" s="11" t="n">
        <v>1</v>
      </c>
      <c r="M2556" s="8">
        <f>L2556*G2556</f>
        <v/>
      </c>
      <c r="P2556" s="9" t="n"/>
    </row>
    <row r="2557">
      <c r="A2557" s="11" t="inlineStr">
        <is>
          <t>Island</t>
        </is>
      </c>
      <c r="B2557" s="11" t="inlineStr">
        <is>
          <t>Basic Land — Island / Terreno Básico — Ilha</t>
        </is>
      </c>
      <c r="C2557" s="11" t="inlineStr">
        <is>
          <t>Comum / Common</t>
        </is>
      </c>
      <c r="D2557" s="11" t="inlineStr">
        <is>
          <t>{T}: Add {U} to your mana pool.</t>
        </is>
      </c>
      <c r="E2557" s="11" t="inlineStr">
        <is>
          <t>-</t>
        </is>
      </c>
      <c r="F2557" s="11" t="inlineStr">
        <is>
          <t>Azul / Blue</t>
        </is>
      </c>
      <c r="G2557" s="8" t="n">
        <v>1.75</v>
      </c>
      <c r="H2557" s="11" t="inlineStr">
        <is>
          <t>Miragens</t>
        </is>
      </c>
      <c r="I2557" s="11" t="inlineStr">
        <is>
          <t>Não</t>
        </is>
      </c>
      <c r="J2557" s="11" t="n">
        <v>1996</v>
      </c>
      <c r="K2557" s="11" t="inlineStr">
        <is>
          <t>-</t>
        </is>
      </c>
      <c r="L2557" s="11" t="n">
        <v>1</v>
      </c>
      <c r="M2557" s="8">
        <f>L2557*G2557</f>
        <v/>
      </c>
      <c r="N2557" s="11" t="inlineStr">
        <is>
          <t>Pasta</t>
        </is>
      </c>
      <c r="P2557" s="9" t="n"/>
    </row>
    <row r="2558">
      <c r="A2558" s="11" t="inlineStr">
        <is>
          <t>Island</t>
        </is>
      </c>
      <c r="B2558" s="11" t="inlineStr">
        <is>
          <t>Basic Land — Island / Terreno Básico — Ilha</t>
        </is>
      </c>
      <c r="C2558" s="11" t="inlineStr">
        <is>
          <t>Comum / Common</t>
        </is>
      </c>
      <c r="D2558" s="11" t="inlineStr">
        <is>
          <t>{T}: Add {U} to your mana pool.</t>
        </is>
      </c>
      <c r="E2558" s="11" t="inlineStr">
        <is>
          <t>-</t>
        </is>
      </c>
      <c r="F2558" s="11" t="inlineStr">
        <is>
          <t>Azul / Blue</t>
        </is>
      </c>
      <c r="G2558" s="8" t="n">
        <v>0.87</v>
      </c>
      <c r="H2558" s="11" t="inlineStr">
        <is>
          <t>Sexta Edição Clássica</t>
        </is>
      </c>
      <c r="I2558" s="11" t="inlineStr">
        <is>
          <t>Não</t>
        </is>
      </c>
      <c r="J2558" s="11" t="n">
        <v>1999</v>
      </c>
      <c r="K2558" s="11" t="inlineStr">
        <is>
          <t>-</t>
        </is>
      </c>
      <c r="L2558" s="11" t="n">
        <v>1</v>
      </c>
      <c r="M2558" s="8">
        <f>L2558*G2558</f>
        <v/>
      </c>
      <c r="P2558" s="9" t="n"/>
    </row>
    <row r="2559">
      <c r="A2559" s="11" t="inlineStr">
        <is>
          <t>Island / Ilha</t>
        </is>
      </c>
      <c r="B2559" s="11" t="inlineStr">
        <is>
          <t>Basic Land — Island / Terreno Básico — Ilha</t>
        </is>
      </c>
      <c r="C2559" s="11" t="inlineStr">
        <is>
          <t>Common / Comum</t>
        </is>
      </c>
      <c r="D2559" s="11" t="inlineStr">
        <is>
          <t>({T}: Add {U}.) / U</t>
        </is>
      </c>
      <c r="F2559" s="11" t="inlineStr">
        <is>
          <t>Azul</t>
        </is>
      </c>
      <c r="G2559" s="8" t="n">
        <v>0.3</v>
      </c>
      <c r="H2559" s="11" t="inlineStr">
        <is>
          <t>Hour of Devastation (HOU)</t>
        </is>
      </c>
      <c r="I2559" s="11" t="inlineStr">
        <is>
          <t>Não</t>
        </is>
      </c>
      <c r="J2559" s="11" t="n">
        <v>2017</v>
      </c>
      <c r="L2559" s="11" t="n">
        <v>4</v>
      </c>
      <c r="M2559" s="8">
        <f>L2559*G2559</f>
        <v/>
      </c>
      <c r="P2559" s="9" t="n"/>
    </row>
    <row r="2560">
      <c r="A2560" s="11" t="inlineStr">
        <is>
          <t>Island / Ilha</t>
        </is>
      </c>
      <c r="B2560" s="11" t="inlineStr">
        <is>
          <t>Basic Land — Island / Terreno Básico — Ilha</t>
        </is>
      </c>
      <c r="C2560" s="11" t="inlineStr">
        <is>
          <t>Common / Comum</t>
        </is>
      </c>
      <c r="D2560" s="11" t="inlineStr">
        <is>
          <t>({T}: Add {U}.) / U</t>
        </is>
      </c>
      <c r="F2560" s="11" t="inlineStr">
        <is>
          <t>Azul</t>
        </is>
      </c>
      <c r="G2560" s="8" t="n">
        <v>0.27</v>
      </c>
      <c r="H2560" s="11" t="inlineStr">
        <is>
          <t>Hour of Devastation (HOU)</t>
        </is>
      </c>
      <c r="I2560" s="11" t="inlineStr">
        <is>
          <t>Não</t>
        </is>
      </c>
      <c r="J2560" s="11" t="n">
        <v>2017</v>
      </c>
      <c r="L2560" s="11" t="n">
        <v>4</v>
      </c>
      <c r="M2560" s="8">
        <f>L2560*G2560</f>
        <v/>
      </c>
      <c r="P2560" s="9" t="n"/>
    </row>
    <row r="2561">
      <c r="A2561" s="11" t="inlineStr">
        <is>
          <t>Island / Ilha</t>
        </is>
      </c>
      <c r="B2561" s="11" t="inlineStr">
        <is>
          <t>Basic Land — Island / Terreno Básico — Ilha</t>
        </is>
      </c>
      <c r="C2561" s="11" t="inlineStr">
        <is>
          <t>Common / Comum</t>
        </is>
      </c>
      <c r="D2561" s="11" t="inlineStr">
        <is>
          <t>({T}: Add {U}.) / U</t>
        </is>
      </c>
      <c r="F2561" s="11" t="inlineStr">
        <is>
          <t>Azul</t>
        </is>
      </c>
      <c r="G2561" s="8" t="n">
        <v>0.29</v>
      </c>
      <c r="H2561" s="11" t="inlineStr">
        <is>
          <t>Kaladesh (KLD)</t>
        </is>
      </c>
      <c r="I2561" s="11" t="inlineStr">
        <is>
          <t>Não</t>
        </is>
      </c>
      <c r="J2561" s="11" t="n">
        <v>2016</v>
      </c>
      <c r="L2561" s="11" t="n">
        <v>2</v>
      </c>
      <c r="M2561" s="8">
        <f>L2561*G2561</f>
        <v/>
      </c>
      <c r="P2561" s="9" t="n"/>
    </row>
    <row r="2562">
      <c r="A2562" s="11" t="inlineStr">
        <is>
          <t>Island / Ilha</t>
        </is>
      </c>
      <c r="B2562" s="11" t="inlineStr">
        <is>
          <t>Basic Land — Island / Terreno Básico — Ilha</t>
        </is>
      </c>
      <c r="C2562" s="11" t="inlineStr">
        <is>
          <t>Common / Comum</t>
        </is>
      </c>
      <c r="D2562" s="11" t="inlineStr">
        <is>
          <t>({T}: Add {U}.) / U</t>
        </is>
      </c>
      <c r="F2562" s="11" t="inlineStr">
        <is>
          <t>Azul</t>
        </is>
      </c>
      <c r="G2562" s="8" t="n">
        <v>0.27</v>
      </c>
      <c r="H2562" s="11" t="inlineStr">
        <is>
          <t>Kaladesh (KLD)</t>
        </is>
      </c>
      <c r="I2562" s="11" t="inlineStr">
        <is>
          <t>Não</t>
        </is>
      </c>
      <c r="J2562" s="11" t="n">
        <v>2016</v>
      </c>
      <c r="L2562" s="11" t="n">
        <v>2</v>
      </c>
      <c r="M2562" s="8">
        <f>L2562*G2562</f>
        <v/>
      </c>
      <c r="P2562" s="9" t="n"/>
    </row>
    <row r="2563">
      <c r="A2563" s="11" t="inlineStr">
        <is>
          <t>Island / Ilha</t>
        </is>
      </c>
      <c r="B2563" s="11" t="inlineStr">
        <is>
          <t>Basic Land — Island / Terreno Básico — Ilha</t>
        </is>
      </c>
      <c r="C2563" s="11" t="inlineStr">
        <is>
          <t>Common / Comum</t>
        </is>
      </c>
      <c r="D2563" s="11" t="inlineStr">
        <is>
          <t>({T}: Add {U}.) / U</t>
        </is>
      </c>
      <c r="F2563" s="11" t="inlineStr">
        <is>
          <t>Azul</t>
        </is>
      </c>
      <c r="G2563" s="8" t="n">
        <v>0.25</v>
      </c>
      <c r="H2563" s="11" t="inlineStr">
        <is>
          <t>Magic 2014 (M14)</t>
        </is>
      </c>
      <c r="I2563" s="11" t="inlineStr">
        <is>
          <t>Não</t>
        </is>
      </c>
      <c r="J2563" s="11" t="n">
        <v>2013</v>
      </c>
      <c r="L2563" s="11" t="n">
        <v>7</v>
      </c>
      <c r="M2563" s="8">
        <f>L2563*G2563</f>
        <v/>
      </c>
      <c r="P2563" s="9" t="n"/>
    </row>
    <row r="2564">
      <c r="A2564" s="11" t="inlineStr">
        <is>
          <t>Island / Ilha</t>
        </is>
      </c>
      <c r="B2564" s="11" t="inlineStr">
        <is>
          <t>Basic Land — Island / Terreno Básico — Ilha</t>
        </is>
      </c>
      <c r="C2564" s="11" t="inlineStr">
        <is>
          <t>Common / Comum</t>
        </is>
      </c>
      <c r="D2564" s="11" t="inlineStr">
        <is>
          <t>({T}: Add {U}.) / U</t>
        </is>
      </c>
      <c r="F2564" s="11" t="inlineStr">
        <is>
          <t>Azul</t>
        </is>
      </c>
      <c r="G2564" s="8" t="n">
        <v>0.27</v>
      </c>
      <c r="H2564" s="11" t="inlineStr">
        <is>
          <t>Magic 2015 (M15)</t>
        </is>
      </c>
      <c r="I2564" s="11" t="inlineStr">
        <is>
          <t>Não</t>
        </is>
      </c>
      <c r="J2564" s="11" t="n">
        <v>2014</v>
      </c>
      <c r="L2564" s="11" t="n">
        <v>1</v>
      </c>
      <c r="M2564" s="8">
        <f>L2564*G2564</f>
        <v/>
      </c>
      <c r="P2564" s="9" t="n"/>
    </row>
    <row r="2565">
      <c r="A2565" s="11" t="inlineStr">
        <is>
          <t>Island / Ilha</t>
        </is>
      </c>
      <c r="B2565" s="11" t="inlineStr">
        <is>
          <t>Basic Land — Island / Terreno Básico — Ilha</t>
        </is>
      </c>
      <c r="C2565" s="11" t="inlineStr">
        <is>
          <t>Common / Comum</t>
        </is>
      </c>
      <c r="D2565" s="11" t="inlineStr">
        <is>
          <t>({T}: Add {U}.) / U</t>
        </is>
      </c>
      <c r="F2565" s="11" t="inlineStr">
        <is>
          <t>Azul</t>
        </is>
      </c>
      <c r="G2565" s="8" t="n">
        <v>0.2</v>
      </c>
      <c r="H2565" s="11" t="inlineStr">
        <is>
          <t>Magic Origins (ORI)</t>
        </is>
      </c>
      <c r="I2565" s="11" t="inlineStr">
        <is>
          <t>Não</t>
        </is>
      </c>
      <c r="J2565" s="11" t="n">
        <v>2015</v>
      </c>
      <c r="L2565" s="11" t="n">
        <v>3</v>
      </c>
      <c r="M2565" s="8">
        <f>L2565*G2565</f>
        <v/>
      </c>
      <c r="P2565" s="9" t="n"/>
    </row>
    <row r="2566">
      <c r="A2566" s="11" t="inlineStr">
        <is>
          <t>Island / Ilha</t>
        </is>
      </c>
      <c r="B2566" s="11" t="inlineStr">
        <is>
          <t>Basic Land — Island / Terreno Básico — Ilha</t>
        </is>
      </c>
      <c r="C2566" s="11" t="inlineStr">
        <is>
          <t>Common / Comum</t>
        </is>
      </c>
      <c r="D2566" s="11" t="inlineStr">
        <is>
          <t>({T}: Add {U}.) / U</t>
        </is>
      </c>
      <c r="F2566" s="11" t="inlineStr">
        <is>
          <t>Azul</t>
        </is>
      </c>
      <c r="G2566" s="8" t="n">
        <v>0.27</v>
      </c>
      <c r="H2566" s="11" t="inlineStr">
        <is>
          <t>Magic Origins (ORI)</t>
        </is>
      </c>
      <c r="I2566" s="11" t="inlineStr">
        <is>
          <t>Não</t>
        </is>
      </c>
      <c r="J2566" s="11" t="n">
        <v>2015</v>
      </c>
      <c r="L2566" s="11" t="n">
        <v>6</v>
      </c>
      <c r="M2566" s="8">
        <f>L2566*G2566</f>
        <v/>
      </c>
      <c r="P2566" s="9" t="n"/>
    </row>
    <row r="2567">
      <c r="A2567" s="11" t="inlineStr">
        <is>
          <t>Island / Ilha</t>
        </is>
      </c>
      <c r="B2567" s="11" t="inlineStr">
        <is>
          <t>Basic Land — Island / Terreno Básico — Ilha</t>
        </is>
      </c>
      <c r="C2567" s="11" t="inlineStr">
        <is>
          <t>Common / Comum</t>
        </is>
      </c>
      <c r="D2567" s="11" t="inlineStr">
        <is>
          <t>({T}: Add {U}.) / U</t>
        </is>
      </c>
      <c r="F2567" s="11" t="inlineStr">
        <is>
          <t>Azul</t>
        </is>
      </c>
      <c r="G2567" s="8" t="n">
        <v>0.2</v>
      </c>
      <c r="H2567" s="11" t="inlineStr">
        <is>
          <t>Marvel Super Heroes (MSH)</t>
        </is>
      </c>
      <c r="I2567" s="11" t="inlineStr">
        <is>
          <t>Não</t>
        </is>
      </c>
      <c r="J2567" s="11" t="n">
        <v>2026</v>
      </c>
      <c r="L2567" s="11" t="n">
        <v>12</v>
      </c>
      <c r="M2567" s="8">
        <f>L2567*G2567</f>
        <v/>
      </c>
      <c r="P2567" s="9" t="n"/>
    </row>
    <row r="2568">
      <c r="A2568" s="11" t="inlineStr">
        <is>
          <t>Island / Ilha</t>
        </is>
      </c>
      <c r="B2568" s="11" t="inlineStr">
        <is>
          <t>Basic Land — Island / Terreno Básico — Ilha</t>
        </is>
      </c>
      <c r="C2568" s="11" t="inlineStr">
        <is>
          <t>Common / Comum</t>
        </is>
      </c>
      <c r="D2568" s="11" t="inlineStr">
        <is>
          <t>({T}: Add {U}.) / U</t>
        </is>
      </c>
      <c r="F2568" s="11" t="inlineStr">
        <is>
          <t>Azul</t>
        </is>
      </c>
      <c r="G2568" s="8" t="n">
        <v>0.8</v>
      </c>
      <c r="H2568" s="11" t="inlineStr">
        <is>
          <t>Marvel Super Heroes (MSH) FA 279</t>
        </is>
      </c>
      <c r="I2568" s="11" t="inlineStr">
        <is>
          <t>Não</t>
        </is>
      </c>
      <c r="J2568" s="11" t="n">
        <v>2026</v>
      </c>
      <c r="L2568" s="11" t="n">
        <v>1</v>
      </c>
      <c r="M2568" s="8">
        <f>L2568*G2568</f>
        <v/>
      </c>
      <c r="P2568" s="9" t="n"/>
    </row>
    <row r="2569">
      <c r="A2569" s="11" t="inlineStr">
        <is>
          <t>Island / Ilha</t>
        </is>
      </c>
      <c r="B2569" s="11" t="inlineStr">
        <is>
          <t>Basic Land — Island / Terreno Básico — Ilha</t>
        </is>
      </c>
      <c r="C2569" s="11" t="inlineStr">
        <is>
          <t>Common / Comum</t>
        </is>
      </c>
      <c r="D2569" s="11" t="inlineStr">
        <is>
          <t>({T}: Add {U}.) / U</t>
        </is>
      </c>
      <c r="F2569" s="11" t="inlineStr">
        <is>
          <t>Azul</t>
        </is>
      </c>
      <c r="G2569" s="8" t="n">
        <v>0.8</v>
      </c>
      <c r="H2569" s="11" t="inlineStr">
        <is>
          <t>Marvel Super Heroes (MSH) FA 280</t>
        </is>
      </c>
      <c r="I2569" s="11" t="inlineStr">
        <is>
          <t>Não</t>
        </is>
      </c>
      <c r="J2569" s="11" t="n">
        <v>2026</v>
      </c>
      <c r="L2569" s="11" t="n">
        <v>1</v>
      </c>
      <c r="M2569" s="8">
        <f>L2569*G2569</f>
        <v/>
      </c>
      <c r="P2569" s="9" t="n"/>
    </row>
    <row r="2570">
      <c r="A2570" s="11" t="inlineStr">
        <is>
          <t>Island / Ilha</t>
        </is>
      </c>
      <c r="B2570" s="11" t="inlineStr">
        <is>
          <t>Basic Land — Island / Terreno Básico — Ilha</t>
        </is>
      </c>
      <c r="C2570" s="11" t="inlineStr">
        <is>
          <t>Common / Comum</t>
        </is>
      </c>
      <c r="D2570" s="11" t="inlineStr">
        <is>
          <t>({T}: Add {U}.) / U</t>
        </is>
      </c>
      <c r="F2570" s="11" t="inlineStr">
        <is>
          <t>Azul</t>
        </is>
      </c>
      <c r="G2570" s="8" t="n">
        <v>0.24</v>
      </c>
      <c r="H2570" s="11" t="inlineStr">
        <is>
          <t>Murders at Karlov Manor (MKM)</t>
        </is>
      </c>
      <c r="I2570" s="11" t="inlineStr">
        <is>
          <t>Não</t>
        </is>
      </c>
      <c r="J2570" s="11" t="n">
        <v>2024</v>
      </c>
      <c r="L2570" s="11" t="n">
        <v>1</v>
      </c>
      <c r="M2570" s="8">
        <f>L2570*G2570</f>
        <v/>
      </c>
      <c r="P2570" s="9" t="n"/>
    </row>
    <row r="2571">
      <c r="A2571" s="11" t="inlineStr">
        <is>
          <t>Island / Ilha</t>
        </is>
      </c>
      <c r="B2571" s="11" t="inlineStr">
        <is>
          <t>Basic Land — Island / Terreno Básico — Ilha</t>
        </is>
      </c>
      <c r="C2571" s="11" t="inlineStr">
        <is>
          <t>Common / Comum</t>
        </is>
      </c>
      <c r="D2571" s="11" t="inlineStr">
        <is>
          <t>({T}: Add {U}.) / U</t>
        </is>
      </c>
      <c r="F2571" s="11" t="inlineStr">
        <is>
          <t>Azul</t>
        </is>
      </c>
      <c r="G2571" s="8" t="n">
        <v>0.25</v>
      </c>
      <c r="H2571" s="11" t="inlineStr">
        <is>
          <t>The Lost Caverns of Ixalan (LCI)</t>
        </is>
      </c>
      <c r="I2571" s="11" t="inlineStr">
        <is>
          <t>Não</t>
        </is>
      </c>
      <c r="J2571" s="11" t="n">
        <v>2023</v>
      </c>
      <c r="L2571" s="11" t="n">
        <v>1</v>
      </c>
      <c r="M2571" s="8">
        <f>L2571*G2571</f>
        <v/>
      </c>
      <c r="P2571" s="9" t="n"/>
    </row>
    <row r="2572">
      <c r="A2572" s="11" t="inlineStr">
        <is>
          <t>Island / Ilha</t>
        </is>
      </c>
      <c r="B2572" s="11" t="inlineStr">
        <is>
          <t>Basic Land — Island / Terreno Básico — Ilha</t>
        </is>
      </c>
      <c r="C2572" s="11" t="inlineStr">
        <is>
          <t>Common / Comum</t>
        </is>
      </c>
      <c r="D2572" s="11" t="inlineStr">
        <is>
          <t>({T}: Add {U}.) / U</t>
        </is>
      </c>
      <c r="F2572" s="11" t="inlineStr">
        <is>
          <t>Azul</t>
        </is>
      </c>
      <c r="G2572" s="8" t="n">
        <v>0.25</v>
      </c>
      <c r="H2572" s="11" t="inlineStr">
        <is>
          <t>Wilds of Eldraine (WOE)</t>
        </is>
      </c>
      <c r="I2572" s="11" t="inlineStr">
        <is>
          <t>Não</t>
        </is>
      </c>
      <c r="J2572" s="11" t="n">
        <v>2023</v>
      </c>
      <c r="L2572" s="11" t="n">
        <v>2</v>
      </c>
      <c r="M2572" s="8">
        <f>L2572*G2572</f>
        <v/>
      </c>
      <c r="P2572" s="9" t="n"/>
    </row>
    <row r="2573">
      <c r="A2573" s="11" t="inlineStr">
        <is>
          <t>Isolamento em Orthanc / Isolation at Orthanc</t>
        </is>
      </c>
      <c r="B2573" s="11" t="inlineStr">
        <is>
          <t>Mágica Instantânea</t>
        </is>
      </c>
      <c r="C2573" s="11" t="inlineStr">
        <is>
          <t>Comum</t>
        </is>
      </c>
      <c r="D2573" s="11" t="inlineStr">
        <is>
          <t>Coloque a criatura alvo no topo do grimório do seu dono na segunda posição.</t>
        </is>
      </c>
      <c r="E2573" s="11" t="inlineStr">
        <is>
          <t>3{U}</t>
        </is>
      </c>
      <c r="F2573" s="11" t="inlineStr">
        <is>
          <t>Azul</t>
        </is>
      </c>
      <c r="G2573" s="8" t="n">
        <v>0.08</v>
      </c>
      <c r="H2573" s="11" t="inlineStr">
        <is>
          <t>The Lord of the Rings: Tales of Middle-earth (LTR)</t>
        </is>
      </c>
      <c r="I2573" s="11" t="inlineStr">
        <is>
          <t>Não</t>
        </is>
      </c>
      <c r="J2573" s="11" t="n">
        <v>2023</v>
      </c>
      <c r="L2573" s="11" t="n">
        <v>1</v>
      </c>
      <c r="M2573" s="8">
        <f>L2573*G2573</f>
        <v/>
      </c>
      <c r="P2573" s="9" t="n"/>
    </row>
    <row r="2574">
      <c r="A2574" s="11" t="inlineStr">
        <is>
          <t>Isolation Zone / Zona de Isolamento</t>
        </is>
      </c>
      <c r="B2574" s="11" t="inlineStr">
        <is>
          <t>Enchantment / Encantamento</t>
        </is>
      </c>
      <c r="C2574" s="11" t="inlineStr">
        <is>
          <t>Common / Comum</t>
        </is>
      </c>
      <c r="D2574" s="11" t="inlineStr">
        <is>
          <t>When this enchantment enters, exile target creature or enchantment an opponent controls until this enchantment leaves the battlefield. (That permanent returns under its owner's control.) / Quando Zona de Isolamento entrar no campo de batalha, exile a criatura ou o encantamento alvo que um oponente controla até que Zona de Isolamento deixe o campo de batalha. (Aquela permanente retorna sob o controle de seu dono.)</t>
        </is>
      </c>
      <c r="E2574" s="11" t="inlineStr">
        <is>
          <t>{2}{W}{W}</t>
        </is>
      </c>
      <c r="F2574" s="11" t="inlineStr">
        <is>
          <t>Branco</t>
        </is>
      </c>
      <c r="G2574" s="8" t="n">
        <v>0.06</v>
      </c>
      <c r="H2574" s="11" t="inlineStr">
        <is>
          <t>Oath of the Gatewatch (OGW)</t>
        </is>
      </c>
      <c r="I2574" s="11" t="inlineStr">
        <is>
          <t>Não</t>
        </is>
      </c>
      <c r="J2574" s="11" t="n">
        <v>2016</v>
      </c>
      <c r="L2574" s="11" t="n">
        <v>6</v>
      </c>
      <c r="M2574" s="8">
        <f>L2574*G2574</f>
        <v/>
      </c>
      <c r="P2574" s="9" t="n"/>
    </row>
    <row r="2575">
      <c r="A2575" s="11" t="inlineStr">
        <is>
          <t>Isperia's Skywatch / Vigia Celeste de Isperia</t>
        </is>
      </c>
      <c r="B2575" s="11" t="inlineStr">
        <is>
          <t>Creature — Vedalken Knight / Criatura — Cavaleiro Vedalkeano</t>
        </is>
      </c>
      <c r="C2575" s="11" t="inlineStr">
        <is>
          <t>Common / Comum</t>
        </is>
      </c>
      <c r="D2575" s="11" t="inlineStr">
        <is>
          <t>Flying When this creature enters, detain target creature an opponent controls. (Until your next turn, that creature can't attack or block and its activated abilities can't be activated.) / Voar Quando Vigia Celeste de Isperia entrar no campo de batalha, detenha a criatura alvo que um oponente controla. (Até o seu próximo turno, aquela criatura não pode atacar nem bloquear e as habilidades ativadas dela não podem ser ativadas.)</t>
        </is>
      </c>
      <c r="E2575" s="11" t="inlineStr">
        <is>
          <t>{5}{U}</t>
        </is>
      </c>
      <c r="F2575" s="11" t="inlineStr">
        <is>
          <t>Azul</t>
        </is>
      </c>
      <c r="G2575" s="8" t="n">
        <v>0.05</v>
      </c>
      <c r="H2575" s="11" t="inlineStr">
        <is>
          <t>Return to Ravnica (RTR)</t>
        </is>
      </c>
      <c r="I2575" s="11" t="inlineStr">
        <is>
          <t>Não</t>
        </is>
      </c>
      <c r="J2575" s="11" t="n">
        <v>2012</v>
      </c>
      <c r="K2575" s="10" t="n">
        <v>46084</v>
      </c>
      <c r="L2575" s="11" t="n">
        <v>1</v>
      </c>
      <c r="M2575" s="8">
        <f>L2575*G2575</f>
        <v/>
      </c>
      <c r="P2575" s="9" t="n"/>
    </row>
    <row r="2576">
      <c r="A2576" s="11" t="inlineStr">
        <is>
          <t>Isperia's Skywatch / Vigia Celeste de Isperia</t>
        </is>
      </c>
      <c r="B2576" s="11" t="inlineStr">
        <is>
          <t>Creature — Vedalken Knight / Criatura — Cavaleiro Vedalkeano</t>
        </is>
      </c>
      <c r="C2576" s="11" t="inlineStr">
        <is>
          <t>Common / Comum</t>
        </is>
      </c>
      <c r="D2576" s="11" t="inlineStr">
        <is>
          <t>Flying When this creature enters, detain target creature an opponent controls. (Until your next turn, that creature can't attack or block and its activated abilities can't be activated.) / Voar Quando Vigia Celeste de Isperia entrar no campo de batalha, detenha a criatura alvo que um oponente controla. (Até o seu próximo turno, aquela criatura não pode atacar nem bloquear e as habilidades ativadas dela não podem ser ativadas.)</t>
        </is>
      </c>
      <c r="E2576" s="11" t="inlineStr">
        <is>
          <t>{5}{U}</t>
        </is>
      </c>
      <c r="F2576" s="11" t="inlineStr">
        <is>
          <t>Azul</t>
        </is>
      </c>
      <c r="G2576" s="8" t="n">
        <v>0.05</v>
      </c>
      <c r="H2576" s="11" t="inlineStr">
        <is>
          <t>Return to Ravnica (RTR)</t>
        </is>
      </c>
      <c r="I2576" s="11" t="inlineStr">
        <is>
          <t>Não</t>
        </is>
      </c>
      <c r="J2576" s="11" t="n">
        <v>2012</v>
      </c>
      <c r="K2576" s="10" t="n">
        <v>46084</v>
      </c>
      <c r="L2576" s="11" t="n">
        <v>2</v>
      </c>
      <c r="M2576" s="8">
        <f>L2576*G2576</f>
        <v/>
      </c>
      <c r="P2576" s="9" t="n"/>
    </row>
    <row r="2577">
      <c r="A2577" s="11" t="inlineStr">
        <is>
          <t>It'll Quench Ya!</t>
        </is>
      </c>
      <c r="B2577" s="11" t="inlineStr">
        <is>
          <t>Instant — Lesson</t>
        </is>
      </c>
      <c r="C2577" s="11" t="inlineStr">
        <is>
          <t>Common / Comum</t>
        </is>
      </c>
      <c r="D2577" s="11" t="inlineStr">
        <is>
          <t>Counter target spell unless its controller pays {2}.</t>
        </is>
      </c>
      <c r="E2577" s="11" t="inlineStr">
        <is>
          <t>{1}{U}</t>
        </is>
      </c>
      <c r="F2577" s="11" t="inlineStr">
        <is>
          <t>Azul</t>
        </is>
      </c>
      <c r="G2577" s="8" t="n">
        <v>0.1</v>
      </c>
      <c r="H2577" s="11" t="inlineStr">
        <is>
          <t>Avatar: The Last Airbender (TLA)</t>
        </is>
      </c>
      <c r="I2577" s="11" t="inlineStr">
        <is>
          <t>Não</t>
        </is>
      </c>
      <c r="J2577" s="11" t="n">
        <v>2025</v>
      </c>
      <c r="L2577" s="11" t="n">
        <v>2</v>
      </c>
      <c r="M2577" s="8">
        <f>L2577*G2577</f>
        <v/>
      </c>
      <c r="P2577" s="9" t="n"/>
    </row>
    <row r="2578">
      <c r="A2578" s="11" t="inlineStr">
        <is>
          <t>Item Shopkeep / Balconista de Itens</t>
        </is>
      </c>
      <c r="B2578" s="11" t="inlineStr">
        <is>
          <t>Criatura — Humano Cidadão</t>
        </is>
      </c>
      <c r="C2578" s="11" t="inlineStr">
        <is>
          <t>Comum</t>
        </is>
      </c>
      <c r="D2578" s="11" t="inlineStr">
        <is>
          <t>Sempre que você atacar, a criatura equipada atacante alvo ganha ameaça até o final do turno. (Ela não pode ser bloqueada a não ser por duas ou mais criaturas.)</t>
        </is>
      </c>
      <c r="E2578" s="11" t="inlineStr">
        <is>
          <t>1R</t>
        </is>
      </c>
      <c r="F2578" s="11" t="inlineStr">
        <is>
          <t>Vermelho</t>
        </is>
      </c>
      <c r="G2578" s="8" t="n">
        <v>0.07000000000000001</v>
      </c>
      <c r="H2578" s="11" t="inlineStr">
        <is>
          <t>Final Fantasy</t>
        </is>
      </c>
      <c r="I2578" s="11" t="inlineStr">
        <is>
          <t>Não</t>
        </is>
      </c>
      <c r="J2578" s="11" t="n">
        <v>2025</v>
      </c>
      <c r="K2578" s="10" t="n">
        <v>46055</v>
      </c>
      <c r="L2578" s="11" t="n">
        <v>6</v>
      </c>
      <c r="M2578" s="8">
        <f>L2578*G2578</f>
        <v/>
      </c>
      <c r="P2578" s="9" t="n"/>
    </row>
    <row r="2579">
      <c r="A2579" s="11" t="inlineStr">
        <is>
          <t>Item Shopkeep / Balconista de Itens</t>
        </is>
      </c>
      <c r="B2579" s="11" t="inlineStr">
        <is>
          <t>Criatura — Humano Cidadão</t>
        </is>
      </c>
      <c r="C2579" s="11" t="inlineStr">
        <is>
          <t>Comum</t>
        </is>
      </c>
      <c r="D2579" s="11" t="inlineStr">
        <is>
          <t>Sempre que você atacar, a criatura equipada atacante alvo ganha ameaça até o final do turno. (Ela não pode ser bloqueada a não ser por duas ou mais criaturas.)</t>
        </is>
      </c>
      <c r="E2579" s="11" t="inlineStr">
        <is>
          <t>1R</t>
        </is>
      </c>
      <c r="F2579" s="11" t="inlineStr">
        <is>
          <t>Vermelho</t>
        </is>
      </c>
      <c r="G2579" s="8" t="n">
        <v>0.24</v>
      </c>
      <c r="H2579" s="11" t="inlineStr">
        <is>
          <t>Final Fantasy</t>
        </is>
      </c>
      <c r="I2579" s="11" t="inlineStr">
        <is>
          <t>Sim</t>
        </is>
      </c>
      <c r="J2579" s="11" t="n">
        <v>2025</v>
      </c>
      <c r="K2579" s="10" t="n">
        <v>46055</v>
      </c>
      <c r="L2579" s="11" t="n">
        <v>1</v>
      </c>
      <c r="M2579" s="8">
        <f>L2579*G2579</f>
        <v/>
      </c>
      <c r="P2579" s="9" t="n"/>
    </row>
    <row r="2580">
      <c r="A2580" s="11" t="inlineStr">
        <is>
          <t>Ivory Charm / Medalhão de Marfim</t>
        </is>
      </c>
      <c r="B2580" s="11" t="inlineStr">
        <is>
          <t>Instant</t>
        </is>
      </c>
      <c r="C2580" s="11" t="inlineStr">
        <is>
          <t>Common / Comum</t>
        </is>
      </c>
      <c r="D2580" s="11" t="inlineStr">
        <is>
          <t>Choose one — • All creatures get -2/-0 until end of turn. • Tap target creature. • Prevent the next 1 damage that would be dealt to any target this turn.</t>
        </is>
      </c>
      <c r="E2580" s="11" t="inlineStr">
        <is>
          <t>{W}</t>
        </is>
      </c>
      <c r="F2580" s="11" t="inlineStr">
        <is>
          <t>Branco</t>
        </is>
      </c>
      <c r="G2580" s="8" t="n">
        <v>0.08</v>
      </c>
      <c r="H2580" s="11" t="inlineStr">
        <is>
          <t>Mirage (MIR)</t>
        </is>
      </c>
      <c r="I2580" s="11" t="inlineStr">
        <is>
          <t>Não</t>
        </is>
      </c>
      <c r="J2580" s="11" t="n">
        <v>1996</v>
      </c>
      <c r="L2580" s="11" t="n">
        <v>1</v>
      </c>
      <c r="M2580" s="8">
        <f>L2580*G2580</f>
        <v/>
      </c>
      <c r="P2580" s="9" t="n"/>
    </row>
    <row r="2581">
      <c r="A2581" s="11" t="inlineStr">
        <is>
          <t>Ivory Cup / Cálice de Marfim</t>
        </is>
      </c>
      <c r="B2581" s="11" t="inlineStr">
        <is>
          <t>Artifact / Artefato</t>
        </is>
      </c>
      <c r="C2581" s="11" t="inlineStr">
        <is>
          <t>Uncommon / Incomum</t>
        </is>
      </c>
      <c r="D2581" s="11" t="inlineStr">
        <is>
          <t>Whenever a player casts a white spell, you may pay {1}. If you do, you gain 1 life. / Toda vez que um jogador jogar uma mágica branca, você pode pagar {1}. Se o fizer, você ganha 1 ponto de vida.</t>
        </is>
      </c>
      <c r="E2581" s="11" t="inlineStr">
        <is>
          <t>{1}</t>
        </is>
      </c>
      <c r="F2581" s="11" t="inlineStr">
        <is>
          <t>Incolor</t>
        </is>
      </c>
      <c r="G2581" s="8" t="n">
        <v>0.09</v>
      </c>
      <c r="H2581" s="11" t="inlineStr">
        <is>
          <t>Fourth Edition</t>
        </is>
      </c>
      <c r="I2581" s="11" t="inlineStr">
        <is>
          <t>Não</t>
        </is>
      </c>
      <c r="J2581" s="11" t="n">
        <v>1995</v>
      </c>
      <c r="L2581" s="11" t="n">
        <v>3</v>
      </c>
      <c r="M2581" s="8">
        <f>L2581*G2581</f>
        <v/>
      </c>
      <c r="P2581" s="9" t="n"/>
    </row>
    <row r="2582">
      <c r="A2582" s="11" t="inlineStr">
        <is>
          <t>Ivory Cup / Cálice de Marfim</t>
        </is>
      </c>
      <c r="B2582" s="11" t="inlineStr">
        <is>
          <t>Artifact / Artefato</t>
        </is>
      </c>
      <c r="C2582" s="11" t="inlineStr">
        <is>
          <t>Uncommon / Incomum</t>
        </is>
      </c>
      <c r="D2582" s="11" t="inlineStr">
        <is>
          <t>Whenever a player casts a white spell, you may pay {1}. If you do, you gain 1 life. / Toda vez que um jogador jogar uma mágica branca, você pode pagar {1}. Se o fizer, você ganha 1 ponto de vida.</t>
        </is>
      </c>
      <c r="E2582" s="11" t="inlineStr">
        <is>
          <t>{1}</t>
        </is>
      </c>
      <c r="F2582" s="11" t="inlineStr">
        <is>
          <t>Incolor</t>
        </is>
      </c>
      <c r="G2582" s="8" t="n">
        <v>0.43</v>
      </c>
      <c r="H2582" s="11" t="inlineStr">
        <is>
          <t>Fourth Edition (BB)</t>
        </is>
      </c>
      <c r="I2582" s="11" t="inlineStr">
        <is>
          <t>Não</t>
        </is>
      </c>
      <c r="J2582" s="11" t="n">
        <v>1995</v>
      </c>
      <c r="L2582" s="11" t="n">
        <v>2</v>
      </c>
      <c r="M2582" s="8">
        <f>L2582*G2582</f>
        <v/>
      </c>
      <c r="P2582" s="9" t="n"/>
    </row>
    <row r="2583">
      <c r="A2583" s="11" t="inlineStr">
        <is>
          <t>Ivy Lane Denizen / Habitante da Travessa da Hera</t>
        </is>
      </c>
      <c r="B2583" s="11" t="inlineStr">
        <is>
          <t>Creature — Elf Warrior / Criatura — Elfo Guerreiro</t>
        </is>
      </c>
      <c r="C2583" s="11" t="inlineStr">
        <is>
          <t>Common / Comum</t>
        </is>
      </c>
      <c r="D2583" s="11" t="inlineStr">
        <is>
          <t>Whenever another green creature you control enters, put a +1/+1 counter on target creature. / Toda vez que outra criatura verde entrar no campo de batalha sob seu controle, coloque um marcador +1/+1 na criatura alvo.</t>
        </is>
      </c>
      <c r="E2583" s="11" t="inlineStr">
        <is>
          <t>{3}{G}</t>
        </is>
      </c>
      <c r="F2583" s="11" t="inlineStr">
        <is>
          <t>Verde</t>
        </is>
      </c>
      <c r="G2583" s="8" t="n">
        <v>0.13</v>
      </c>
      <c r="H2583" s="11" t="inlineStr">
        <is>
          <t>Gatecrash (GTC)</t>
        </is>
      </c>
      <c r="I2583" s="11" t="inlineStr">
        <is>
          <t>Não</t>
        </is>
      </c>
      <c r="J2583" s="11" t="n">
        <v>2013</v>
      </c>
      <c r="K2583" s="10" t="n">
        <v>46083</v>
      </c>
      <c r="L2583" s="11" t="n">
        <v>6</v>
      </c>
      <c r="M2583" s="8">
        <f>L2583*G2583</f>
        <v/>
      </c>
      <c r="P2583" s="9" t="n"/>
    </row>
    <row r="2584">
      <c r="A2584" s="11" t="inlineStr">
        <is>
          <t>Ixalli's Diviner / Adivinha de Ixalli</t>
        </is>
      </c>
      <c r="B2584" s="11" t="inlineStr">
        <is>
          <t>Creature — Human Druid / Criatura — Humano Druida</t>
        </is>
      </c>
      <c r="C2584" s="11" t="inlineStr">
        <is>
          <t>Common / Comum</t>
        </is>
      </c>
      <c r="D2584" s="11" t="inlineStr">
        <is>
          <t>When this creature enters, it explores. (Reveal the top card of your library. Put that card into your hand if it's a land. Otherwise, put a +1/+1 counter on this creature, then put the card back or put it into your graveyard.) / Quando Adivinha de Ixalli entra no campo de batalha, ela explora. (Revele o card do topo de seu grimório. Coloque aquele card em sua mão se ele for um terreno. Caso contrário, coloque um marcador +1/+1 nesta criatura e, em seguida, devolva o card ao grimório ou coloque-o em seu cemitério.)</t>
        </is>
      </c>
      <c r="E2584" s="11" t="inlineStr">
        <is>
          <t>{1}{G}</t>
        </is>
      </c>
      <c r="F2584" s="11" t="inlineStr">
        <is>
          <t>Verde</t>
        </is>
      </c>
      <c r="G2584" s="8" t="n">
        <v>0.03</v>
      </c>
      <c r="H2584" s="11" t="inlineStr">
        <is>
          <t>Ixalan (XLN)</t>
        </is>
      </c>
      <c r="I2584" s="11" t="inlineStr">
        <is>
          <t>Não</t>
        </is>
      </c>
      <c r="J2584" s="11" t="n">
        <v>2017</v>
      </c>
      <c r="K2584" s="11" t="inlineStr">
        <is>
          <t>0/3</t>
        </is>
      </c>
      <c r="L2584" s="11" t="n">
        <v>1</v>
      </c>
      <c r="M2584" s="8">
        <f>L2584*G2584</f>
        <v/>
      </c>
      <c r="P2584" s="9" t="n"/>
    </row>
    <row r="2585">
      <c r="A2585" s="11" t="inlineStr">
        <is>
          <t>Izzet Charm / Amuleto Izzet</t>
        </is>
      </c>
      <c r="B2585" s="11" t="inlineStr">
        <is>
          <t>Instant / Mágica Instantânea</t>
        </is>
      </c>
      <c r="C2585" s="11" t="inlineStr">
        <is>
          <t>Common / Comum</t>
        </is>
      </c>
      <c r="D2585" s="11" t="inlineStr">
        <is>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is>
      </c>
      <c r="E2585" s="11" t="inlineStr">
        <is>
          <t>{U}{R}</t>
        </is>
      </c>
      <c r="F2585" s="11" t="inlineStr">
        <is>
          <t>Vermelho, Azul</t>
        </is>
      </c>
      <c r="G2585" s="8" t="n">
        <v>0.28</v>
      </c>
      <c r="H2585" s="11" t="inlineStr">
        <is>
          <t>Double Masters 2022 (2X2)</t>
        </is>
      </c>
      <c r="I2585" s="11" t="inlineStr">
        <is>
          <t>Não</t>
        </is>
      </c>
      <c r="J2585" s="11" t="n">
        <v>2022</v>
      </c>
      <c r="L2585" s="11" t="n">
        <v>1</v>
      </c>
      <c r="M2585" s="8">
        <f>L2585*G2585</f>
        <v/>
      </c>
      <c r="P2585" s="9" t="n"/>
    </row>
    <row r="2586">
      <c r="A2586" s="11" t="inlineStr">
        <is>
          <t>Izzet Chemister / Quimiomante Izzet</t>
        </is>
      </c>
      <c r="B2586" s="11" t="inlineStr">
        <is>
          <t>Creature — Goblin Wizard / Criatura — Goblin Mago</t>
        </is>
      </c>
      <c r="C2586" s="11" t="inlineStr">
        <is>
          <t>Rare / Rara</t>
        </is>
      </c>
      <c r="D2586" s="11"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2586" s="11" t="inlineStr">
        <is>
          <t>{2}{R}</t>
        </is>
      </c>
      <c r="F2586" s="11" t="inlineStr">
        <is>
          <t>Vermelho</t>
        </is>
      </c>
      <c r="G2586" s="8" t="n">
        <v>0.32</v>
      </c>
      <c r="H2586" s="11" t="inlineStr">
        <is>
          <t>Masters 25 (A25)</t>
        </is>
      </c>
      <c r="I2586" s="11" t="inlineStr">
        <is>
          <t>Não</t>
        </is>
      </c>
      <c r="J2586" s="11" t="n">
        <v>2018</v>
      </c>
      <c r="K2586" s="10" t="n">
        <v>46082</v>
      </c>
      <c r="L2586" s="11" t="n">
        <v>1</v>
      </c>
      <c r="M2586" s="8">
        <f>L2586*G2586</f>
        <v/>
      </c>
      <c r="P2586" s="9" t="n"/>
    </row>
    <row r="2587">
      <c r="A2587" s="11" t="inlineStr">
        <is>
          <t>Jace, Vryn's Prodigy // Jace, Telepath Unbound / Jace, Prodígio de Vryn // Jace, Telepata Ilimitado</t>
        </is>
      </c>
      <c r="B2587" s="11" t="inlineStr">
        <is>
          <t>Legendary Creature — Human Wizard // Legendary Planeswalker — Jace / Criatura Lendária — Humano Mago</t>
        </is>
      </c>
      <c r="C2587" s="11" t="inlineStr">
        <is>
          <t>Mythic / Mítica</t>
        </is>
      </c>
      <c r="D2587" s="11"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2587" s="11" t="inlineStr">
        <is>
          <t>{1}{U}</t>
        </is>
      </c>
      <c r="F2587" s="11" t="inlineStr">
        <is>
          <t>Azul</t>
        </is>
      </c>
      <c r="G2587" s="8" t="n">
        <v>0.99</v>
      </c>
      <c r="H2587" s="11" t="inlineStr">
        <is>
          <t>Magic Origins (ORI)</t>
        </is>
      </c>
      <c r="I2587" s="11" t="inlineStr">
        <is>
          <t>Não</t>
        </is>
      </c>
      <c r="J2587" s="11" t="n">
        <v>2015</v>
      </c>
      <c r="K2587" s="11" t="inlineStr">
        <is>
          <t>0/2</t>
        </is>
      </c>
      <c r="L2587" s="11" t="n">
        <v>1</v>
      </c>
      <c r="M2587" s="8">
        <f>L2587*G2587</f>
        <v/>
      </c>
      <c r="P2587" s="9" t="n"/>
    </row>
    <row r="2588">
      <c r="A2588" s="11" t="inlineStr">
        <is>
          <t>Jace's Defeat / Derrota de Jace</t>
        </is>
      </c>
      <c r="B2588" s="11" t="inlineStr">
        <is>
          <t>Instant / Mágica Instantânea</t>
        </is>
      </c>
      <c r="C2588" s="11" t="inlineStr">
        <is>
          <t>Uncommon / Incomum</t>
        </is>
      </c>
      <c r="D2588" s="11" t="inlineStr">
        <is>
          <t>Counter target blue spell. If it was a Jace planeswalker spell, scry 2. / Anule a mágica azul alvo. Se ela era uma mágica de planeswalker Jace, use vidência 2.</t>
        </is>
      </c>
      <c r="E2588" s="11" t="inlineStr">
        <is>
          <t>{1}{U}</t>
        </is>
      </c>
      <c r="F2588" s="11" t="inlineStr">
        <is>
          <t>Azul</t>
        </is>
      </c>
      <c r="G2588" s="8" t="n">
        <v>0.06</v>
      </c>
      <c r="H2588" s="11" t="inlineStr">
        <is>
          <t>Hour of Devastation (HOU)</t>
        </is>
      </c>
      <c r="I2588" s="11" t="inlineStr">
        <is>
          <t>Não</t>
        </is>
      </c>
      <c r="J2588" s="11" t="n">
        <v>2017</v>
      </c>
      <c r="L2588" s="11" t="n">
        <v>1</v>
      </c>
      <c r="M2588" s="8">
        <f>L2588*G2588</f>
        <v/>
      </c>
      <c r="N2588" s="11" t="inlineStr">
        <is>
          <t>Bulk Shopee</t>
        </is>
      </c>
      <c r="P2588" s="9" t="n"/>
    </row>
    <row r="2589">
      <c r="A2589" s="11" t="inlineStr">
        <is>
          <t>Jace's Mindseeker / Caça-mentes de Jace</t>
        </is>
      </c>
      <c r="B2589" s="11" t="inlineStr">
        <is>
          <t>Creature — Fish Illusion / Criatura — Peixe Ilusão</t>
        </is>
      </c>
      <c r="C2589" s="11" t="inlineStr">
        <is>
          <t>Rare / Rara</t>
        </is>
      </c>
      <c r="D2589" s="11"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2589" s="11" t="inlineStr">
        <is>
          <t>{4}{U}{U}</t>
        </is>
      </c>
      <c r="F2589" s="11" t="inlineStr">
        <is>
          <t>Azul</t>
        </is>
      </c>
      <c r="G2589" s="8" t="n">
        <v>0.25</v>
      </c>
      <c r="H2589" s="11" t="inlineStr">
        <is>
          <t>Magic 2014 (M14)</t>
        </is>
      </c>
      <c r="I2589" s="11" t="inlineStr">
        <is>
          <t>Não</t>
        </is>
      </c>
      <c r="J2589" s="11" t="n">
        <v>2013</v>
      </c>
      <c r="K2589" s="10" t="n">
        <v>46116</v>
      </c>
      <c r="L2589" s="11" t="n">
        <v>1</v>
      </c>
      <c r="M2589" s="8">
        <f>L2589*G2589</f>
        <v/>
      </c>
      <c r="P2589" s="9" t="n"/>
    </row>
    <row r="2590">
      <c r="A2590" s="11" t="inlineStr">
        <is>
          <t>Jace's Triumph / Triunfo de Jace</t>
        </is>
      </c>
      <c r="B2590" s="11" t="inlineStr">
        <is>
          <t>Sorcery / Feitiço</t>
        </is>
      </c>
      <c r="C2590" s="11" t="inlineStr">
        <is>
          <t>Uncommon / Incomum</t>
        </is>
      </c>
      <c r="D2590" s="11" t="inlineStr">
        <is>
          <t>Draw two cards. If you control a Jace planeswalker, draw three cards instead. / Compre dois cards. Se você controlar um planeswalker Jace, em vez disso, compre três cards.</t>
        </is>
      </c>
      <c r="E2590" s="11" t="inlineStr">
        <is>
          <t>{2}{U}</t>
        </is>
      </c>
      <c r="F2590" s="11" t="inlineStr">
        <is>
          <t>Azul</t>
        </is>
      </c>
      <c r="G2590" s="8" t="n">
        <v>0.06</v>
      </c>
      <c r="H2590" s="11" t="inlineStr">
        <is>
          <t>War of the Spark (WAR)</t>
        </is>
      </c>
      <c r="I2590" s="11" t="inlineStr">
        <is>
          <t>Não</t>
        </is>
      </c>
      <c r="J2590" s="11" t="n">
        <v>2019</v>
      </c>
      <c r="L2590" s="11" t="n">
        <v>6</v>
      </c>
      <c r="M2590" s="8">
        <f>L2590*G2590</f>
        <v/>
      </c>
      <c r="P2590" s="9" t="n"/>
    </row>
    <row r="2591">
      <c r="A2591" s="11" t="inlineStr">
        <is>
          <t>Jaddi Offshoot</t>
        </is>
      </c>
      <c r="B2591" s="11" t="inlineStr">
        <is>
          <t>Creature — Plant</t>
        </is>
      </c>
      <c r="C2591" s="11" t="inlineStr">
        <is>
          <t>Common</t>
        </is>
      </c>
      <c r="D2591" s="11" t="inlineStr">
        <is>
          <t>Defender. Landfall — Whenever a land enters the battlefield under your control, you gain 1 life.</t>
        </is>
      </c>
      <c r="E2591" s="11" t="inlineStr">
        <is>
          <t>{G}</t>
        </is>
      </c>
      <c r="F2591" s="11" t="inlineStr">
        <is>
          <t>Verde</t>
        </is>
      </c>
      <c r="G2591" s="8" t="n">
        <v>0.1</v>
      </c>
      <c r="H2591" s="8" t="inlineStr">
        <is>
          <t>Iconic Masters (IMA)</t>
        </is>
      </c>
      <c r="I2591" s="11" t="inlineStr">
        <is>
          <t>Não</t>
        </is>
      </c>
      <c r="J2591" s="11" t="n">
        <v>2017</v>
      </c>
      <c r="K2591" s="11" t="inlineStr">
        <is>
          <t>0/3</t>
        </is>
      </c>
      <c r="L2591" s="11" t="n">
        <v>1</v>
      </c>
      <c r="M2591" s="8">
        <f>L2591*G2591</f>
        <v/>
      </c>
      <c r="P2591" s="9" t="n"/>
    </row>
    <row r="2592">
      <c r="A2592" s="11" t="inlineStr">
        <is>
          <t>Jaddi Offshoot / Ramificação de Jaddi</t>
        </is>
      </c>
      <c r="B2592" s="11" t="inlineStr">
        <is>
          <t>Creature — Plant / Criatura — Planta</t>
        </is>
      </c>
      <c r="C2592" s="11" t="inlineStr">
        <is>
          <t>Uncommon / Incomum</t>
        </is>
      </c>
      <c r="D2592" s="11" t="inlineStr">
        <is>
          <t>Defender Landfall — Whenever a land you control enters, you gain 1 life. / DefensorAterragem — Toda vez que um terreno entra no campo de batalha sob seu controle, você ganha 1 ponto de vida.</t>
        </is>
      </c>
      <c r="E2592" s="11" t="inlineStr">
        <is>
          <t>{G}</t>
        </is>
      </c>
      <c r="F2592" s="11" t="inlineStr">
        <is>
          <t>Verde</t>
        </is>
      </c>
      <c r="G2592" s="8" t="n">
        <v>0.1</v>
      </c>
      <c r="H2592" s="11" t="inlineStr">
        <is>
          <t>Battle for Zendikar (BFZ)</t>
        </is>
      </c>
      <c r="I2592" s="11" t="inlineStr">
        <is>
          <t>Não</t>
        </is>
      </c>
      <c r="J2592" s="11" t="n">
        <v>2015</v>
      </c>
      <c r="K2592" s="11" t="inlineStr">
        <is>
          <t>0/3</t>
        </is>
      </c>
      <c r="L2592" s="11" t="n">
        <v>1</v>
      </c>
      <c r="M2592" s="8">
        <f>L2592*G2592</f>
        <v/>
      </c>
      <c r="P2592" s="9" t="n"/>
    </row>
    <row r="2593">
      <c r="A2593" s="11" t="inlineStr">
        <is>
          <t>Jade Bearer / Portadora do Jade</t>
        </is>
      </c>
      <c r="B2593" s="11" t="inlineStr">
        <is>
          <t>Creature — Merfolk Shaman / Criatura — Tritão Xamã</t>
        </is>
      </c>
      <c r="C2593" s="11" t="inlineStr">
        <is>
          <t>Common / Comum</t>
        </is>
      </c>
      <c r="D2593" s="11" t="inlineStr">
        <is>
          <t>When this creature enters, put a +1/+1 counter on another target Merfolk you control. / Quando Portadora do Jade entrar no campo de batalha, coloque um marcador +1/+1 em outro Tritão alvo que você controla.</t>
        </is>
      </c>
      <c r="E2593" s="11" t="inlineStr">
        <is>
          <t>{G}</t>
        </is>
      </c>
      <c r="F2593" s="11" t="inlineStr">
        <is>
          <t>Verde</t>
        </is>
      </c>
      <c r="G2593" s="8" t="n">
        <v>0.03</v>
      </c>
      <c r="H2593" s="11" t="inlineStr">
        <is>
          <t>Rivals of Ixalan (RIX)</t>
        </is>
      </c>
      <c r="I2593" s="11" t="inlineStr">
        <is>
          <t>Não</t>
        </is>
      </c>
      <c r="J2593" s="11" t="n">
        <v>2018</v>
      </c>
      <c r="K2593" s="10" t="n">
        <v>46023</v>
      </c>
      <c r="L2593" s="11" t="n">
        <v>3</v>
      </c>
      <c r="M2593" s="8">
        <f>L2593*G2593</f>
        <v/>
      </c>
      <c r="P2593" s="9" t="n"/>
    </row>
    <row r="2594">
      <c r="A2594" s="11" t="inlineStr">
        <is>
          <t>Jade Leech / Sanguessuga de Jade</t>
        </is>
      </c>
      <c r="B2594" s="11" t="inlineStr">
        <is>
          <t>Creature — Leech</t>
        </is>
      </c>
      <c r="C2594" s="11" t="inlineStr">
        <is>
          <t>Rare / Rara</t>
        </is>
      </c>
      <c r="D2594" s="11" t="inlineStr">
        <is>
          <t>Green spells you cast cost {G} more to cast.</t>
        </is>
      </c>
      <c r="E2594" s="11" t="inlineStr">
        <is>
          <t>{2}{G}{G}</t>
        </is>
      </c>
      <c r="F2594" s="11" t="inlineStr">
        <is>
          <t>Verde</t>
        </is>
      </c>
      <c r="G2594" s="8" t="n">
        <v>0.75</v>
      </c>
      <c r="H2594" s="11" t="inlineStr">
        <is>
          <t>Invasion (INV)</t>
        </is>
      </c>
      <c r="I2594" s="11" t="inlineStr">
        <is>
          <t>Não</t>
        </is>
      </c>
      <c r="J2594" s="11" t="n">
        <v>2000</v>
      </c>
      <c r="K2594" s="10" t="n">
        <v>46147</v>
      </c>
      <c r="L2594" s="11" t="n">
        <v>1</v>
      </c>
      <c r="M2594" s="8">
        <f>L2594*G2594</f>
        <v/>
      </c>
      <c r="N2594" s="11" t="inlineStr">
        <is>
          <t>Caixa</t>
        </is>
      </c>
      <c r="P2594" s="9" t="n"/>
    </row>
    <row r="2595">
      <c r="A2595" s="11" t="inlineStr">
        <is>
          <t>Jade Mage / Mago Jade</t>
        </is>
      </c>
      <c r="B2595" s="11" t="inlineStr">
        <is>
          <t>Creature — Human Shaman / Criatura — Humano Xamã</t>
        </is>
      </c>
      <c r="C2595" s="11" t="inlineStr">
        <is>
          <t>Uncommon / Incomum</t>
        </is>
      </c>
      <c r="D2595" s="11" t="inlineStr">
        <is>
          <t>{2}{G}: Create a 1/1 green Saproling creature token. / {2}{G}: Coloque no campo de batalha uma ficha de criatura verde 1/1 do tipo Saprófita.</t>
        </is>
      </c>
      <c r="E2595" s="11" t="inlineStr">
        <is>
          <t>{1}{G}</t>
        </is>
      </c>
      <c r="F2595" s="11" t="inlineStr">
        <is>
          <t>Verde</t>
        </is>
      </c>
      <c r="G2595" s="8" t="n">
        <v>0.24</v>
      </c>
      <c r="H2595" s="11" t="inlineStr">
        <is>
          <t>Commander Masters (CMM)</t>
        </is>
      </c>
      <c r="I2595" s="11" t="inlineStr">
        <is>
          <t>Não</t>
        </is>
      </c>
      <c r="J2595" s="11" t="n">
        <v>2023</v>
      </c>
      <c r="K2595" s="10" t="n">
        <v>46024</v>
      </c>
      <c r="L2595" s="11" t="n">
        <v>1</v>
      </c>
      <c r="M2595" s="8">
        <f>L2595*G2595</f>
        <v/>
      </c>
      <c r="P2595" s="9" t="n"/>
    </row>
    <row r="2596">
      <c r="A2596" s="11" t="inlineStr">
        <is>
          <t>Jadecraft Artisan / Artesão Jadeiro</t>
        </is>
      </c>
      <c r="B2596" s="11" t="inlineStr">
        <is>
          <t>Creature — Merfolk Shaman / Criatura — Tritão Xamã</t>
        </is>
      </c>
      <c r="C2596" s="11" t="inlineStr">
        <is>
          <t>Common / Comum</t>
        </is>
      </c>
      <c r="D2596" s="11" t="inlineStr">
        <is>
          <t>When this creature enters, target creature gets +2/+2 until end of turn. / Quando Artesão Jadeiro entra no campo de batalha, a criatura alvo recebe +2/+2 até o final do turno.</t>
        </is>
      </c>
      <c r="E2596" s="11" t="inlineStr">
        <is>
          <t>{3}{G}</t>
        </is>
      </c>
      <c r="F2596" s="11" t="inlineStr">
        <is>
          <t>Verde</t>
        </is>
      </c>
      <c r="G2596" s="8" t="n">
        <v>0.03</v>
      </c>
      <c r="H2596" s="11" t="inlineStr">
        <is>
          <t>Rivals of Ixalan (RIX)</t>
        </is>
      </c>
      <c r="I2596" s="11" t="inlineStr">
        <is>
          <t>Não</t>
        </is>
      </c>
      <c r="J2596" s="11" t="n">
        <v>2018</v>
      </c>
      <c r="K2596" s="10" t="n">
        <v>46084</v>
      </c>
      <c r="L2596" s="11" t="n">
        <v>2</v>
      </c>
      <c r="M2596" s="8">
        <f>L2596*G2596</f>
        <v/>
      </c>
      <c r="P2596" s="9" t="n"/>
    </row>
    <row r="2597">
      <c r="A2597" s="11" t="inlineStr">
        <is>
          <t>Jagged-Scar Archers / Arqueiros da Cicatriz Dentada</t>
        </is>
      </c>
      <c r="B2597" s="11" t="inlineStr">
        <is>
          <t>Creature — Elf Archer / Criatura — Elfo Arqueiro</t>
        </is>
      </c>
      <c r="C2597" s="11" t="inlineStr">
        <is>
          <t>Uncommon / Incomum</t>
        </is>
      </c>
      <c r="D2597" s="11" t="inlineStr">
        <is>
          <t>Jagged-Scar Archers's power and toughness are each equal to the number of Elves you control. {T}: This creature deals damage equal to its power to target creature with flying. / O poder e a resistência de Arqueiros da Cicatriz Dentada são ambos iguais ao número de Elfos que você controla. {T}: Arqueiros da Cicatriz Dentada causa dano igual ao seu poder à criatura alvo com voar.</t>
        </is>
      </c>
      <c r="E2597" s="11" t="inlineStr">
        <is>
          <t>{1}{G}{G}</t>
        </is>
      </c>
      <c r="F2597" s="11" t="inlineStr">
        <is>
          <t>Verde</t>
        </is>
      </c>
      <c r="G2597" s="8" t="n">
        <v>0.21</v>
      </c>
      <c r="H2597" s="11" t="inlineStr">
        <is>
          <t>Lorwyn (LRW)</t>
        </is>
      </c>
      <c r="I2597" s="11" t="inlineStr">
        <is>
          <t>Não</t>
        </is>
      </c>
      <c r="J2597" s="11" t="n">
        <v>2007</v>
      </c>
      <c r="K2597" s="11" t="inlineStr">
        <is>
          <t>*/*</t>
        </is>
      </c>
      <c r="L2597" s="11" t="n">
        <v>4</v>
      </c>
      <c r="M2597" s="8">
        <f>L2597*G2597</f>
        <v/>
      </c>
      <c r="P2597" s="9" t="n"/>
    </row>
    <row r="2598">
      <c r="A2598" s="11" t="inlineStr">
        <is>
          <t>Jalum Tome</t>
        </is>
      </c>
      <c r="B2598" s="11" t="inlineStr">
        <is>
          <t>Artifact / Artefato</t>
        </is>
      </c>
      <c r="C2598" s="11" t="inlineStr">
        <is>
          <t>Incomum / Uncommon</t>
        </is>
      </c>
      <c r="D2598" s="11" t="inlineStr">
        <is>
          <t>{2}, {T}: Draw a card; then, choose and discard a card from your hand.</t>
        </is>
      </c>
      <c r="E2598" s="11" t="inlineStr">
        <is>
          <t>{3}</t>
        </is>
      </c>
      <c r="F2598" s="11" t="inlineStr">
        <is>
          <t>Incolor</t>
        </is>
      </c>
      <c r="G2598" s="8" t="n">
        <v>0.35</v>
      </c>
      <c r="H2598" s="11" t="inlineStr">
        <is>
          <t>Chronicles (CHR)</t>
        </is>
      </c>
      <c r="I2598" s="11" t="inlineStr">
        <is>
          <t>Não</t>
        </is>
      </c>
      <c r="J2598" s="11" t="n">
        <v>1995</v>
      </c>
      <c r="L2598" s="11" t="n">
        <v>1</v>
      </c>
      <c r="M2598" s="8">
        <f>L2598*G2598</f>
        <v/>
      </c>
      <c r="P2598" s="9" t="n"/>
    </row>
    <row r="2599">
      <c r="A2599" s="11" t="inlineStr">
        <is>
          <t>Jandor's Saddlebags / Alforjes de Jandor</t>
        </is>
      </c>
      <c r="B2599" s="11" t="inlineStr">
        <is>
          <t>Artifact</t>
        </is>
      </c>
      <c r="C2599" s="11" t="inlineStr">
        <is>
          <t>Rare / Rara</t>
        </is>
      </c>
      <c r="D2599" s="11" t="inlineStr">
        <is>
          <t>{3}, {T}: Untap target creature.</t>
        </is>
      </c>
      <c r="E2599" s="11" t="inlineStr">
        <is>
          <t>{2}</t>
        </is>
      </c>
      <c r="F2599" s="11" t="inlineStr">
        <is>
          <t>Incolor</t>
        </is>
      </c>
      <c r="G2599" s="8" t="n">
        <v>2.5</v>
      </c>
      <c r="H2599" s="11" t="inlineStr">
        <is>
          <t>Fourth Edition</t>
        </is>
      </c>
      <c r="I2599" s="11" t="inlineStr">
        <is>
          <t>Não</t>
        </is>
      </c>
      <c r="J2599" s="11" t="n">
        <v>1995</v>
      </c>
      <c r="L2599" s="11" t="n">
        <v>2</v>
      </c>
      <c r="M2599" s="8">
        <f>L2599*G2599</f>
        <v/>
      </c>
      <c r="N2599" s="11" t="inlineStr">
        <is>
          <t>Pasta</t>
        </is>
      </c>
      <c r="P2599" s="9" t="n"/>
    </row>
    <row r="2600">
      <c r="A2600" s="11" t="inlineStr">
        <is>
          <t>Janjeet Sentry / Vigia de Janjeet</t>
        </is>
      </c>
      <c r="B2600" s="11" t="inlineStr">
        <is>
          <t>Creature — Vedalken Soldier / Criatura — Vedalkeano Soldado</t>
        </is>
      </c>
      <c r="C2600" s="11" t="inlineStr">
        <is>
          <t>Uncommon / Incomum</t>
        </is>
      </c>
      <c r="D2600" s="11" t="inlineStr">
        <is>
          <t>When this creature enters, you get {E}{E} (two energy counters). {T}, Pay {E}{E}: You may tap or untap target artifact or creature. / Quando Vigia de Janjeet entra no campo de batalha, você recebe {E}{E} (dois marcadores de energia). {T}, Pague {E}{E}: Você pode virar ou desvirar o artefato ou a criatura alvo.</t>
        </is>
      </c>
      <c r="E2600" s="11" t="inlineStr">
        <is>
          <t>{2}{U}</t>
        </is>
      </c>
      <c r="F2600" s="11" t="inlineStr">
        <is>
          <t>Azul</t>
        </is>
      </c>
      <c r="G2600" s="8" t="n">
        <v>0.06</v>
      </c>
      <c r="H2600" s="11" t="inlineStr">
        <is>
          <t>Kaladesh (KLD)</t>
        </is>
      </c>
      <c r="I2600" s="11" t="inlineStr">
        <is>
          <t>Não</t>
        </is>
      </c>
      <c r="J2600" s="11" t="n">
        <v>2016</v>
      </c>
      <c r="K2600" s="10" t="n">
        <v>46083</v>
      </c>
      <c r="L2600" s="11" t="n">
        <v>1</v>
      </c>
      <c r="M2600" s="8">
        <f>L2600*G2600</f>
        <v/>
      </c>
      <c r="P2600" s="9" t="n"/>
    </row>
    <row r="2601">
      <c r="A2601" s="11" t="inlineStr">
        <is>
          <t>Javali Presa de Navalha</t>
        </is>
      </c>
      <c r="B2601" s="11" t="inlineStr">
        <is>
          <t>Criatura — Javali</t>
        </is>
      </c>
      <c r="C2601" s="11" t="inlineStr">
        <is>
          <t>Comum</t>
        </is>
      </c>
      <c r="D2601" s="11" t="inlineStr">
        <is>
          <t>Intimidar (Esta criatura só pode ser bloqueada por criaturas artefato e/ou criaturas que compartilhem uma cor com ela.)</t>
        </is>
      </c>
      <c r="E2601" s="11" t="inlineStr">
        <is>
          <t>3R</t>
        </is>
      </c>
      <c r="F2601" s="11" t="inlineStr">
        <is>
          <t>Vermelha</t>
        </is>
      </c>
      <c r="G2601" s="8" t="n">
        <v>0.03</v>
      </c>
      <c r="H2601" s="11" t="inlineStr">
        <is>
          <t>Journey into Nyx</t>
        </is>
      </c>
      <c r="I2601" s="11" t="inlineStr">
        <is>
          <t>Não</t>
        </is>
      </c>
      <c r="J2601" s="11" t="n">
        <v>2014</v>
      </c>
      <c r="K2601" s="10" t="n">
        <v>46056</v>
      </c>
      <c r="L2601" s="11" t="n">
        <v>4</v>
      </c>
      <c r="M2601" s="8">
        <f>L2601*G2601</f>
        <v/>
      </c>
      <c r="P2601" s="9" t="n"/>
    </row>
    <row r="2602">
      <c r="A2602" s="11" t="inlineStr">
        <is>
          <t>Jawbone Skulkin / Caveirano da Mandíbula</t>
        </is>
      </c>
      <c r="B2602" s="11" t="inlineStr">
        <is>
          <t>Artifact Creature — Scarecrow / Criatura Artefato — Espantalho</t>
        </is>
      </c>
      <c r="C2602" s="11" t="inlineStr">
        <is>
          <t>Common / Comum</t>
        </is>
      </c>
      <c r="D2602" s="11" t="inlineStr">
        <is>
          <t>{2}: Target red creature gains haste until end of turn. / {2}: A criatura alvo vermelha ganha ímpeto até o final do turno.</t>
        </is>
      </c>
      <c r="E2602" s="11" t="inlineStr">
        <is>
          <t>{1}</t>
        </is>
      </c>
      <c r="F2602" s="11" t="inlineStr">
        <is>
          <t>Incolor</t>
        </is>
      </c>
      <c r="G2602" s="8" t="n">
        <v>0.07000000000000001</v>
      </c>
      <c r="H2602" s="11" t="inlineStr">
        <is>
          <t>Eventide (EVE)</t>
        </is>
      </c>
      <c r="I2602" s="11" t="inlineStr">
        <is>
          <t>Não</t>
        </is>
      </c>
      <c r="J2602" s="11" t="n">
        <v>2008</v>
      </c>
      <c r="K2602" s="10" t="n">
        <v>46023</v>
      </c>
      <c r="L2602" s="11" t="n">
        <v>1</v>
      </c>
      <c r="M2602" s="8">
        <f>L2602*G2602</f>
        <v/>
      </c>
      <c r="P2602" s="9" t="n"/>
    </row>
    <row r="2603">
      <c r="A2603" s="11" t="inlineStr">
        <is>
          <t>Jaws of Stone / Mandíbulas de Pedra</t>
        </is>
      </c>
      <c r="B2603" s="11" t="inlineStr">
        <is>
          <t>Sorcery / Feitiço</t>
        </is>
      </c>
      <c r="C2603" s="11" t="inlineStr">
        <is>
          <t>Uncommon / Incomum</t>
        </is>
      </c>
      <c r="D2603" s="11" t="inlineStr">
        <is>
          <t>Jaws of Stone deals X damage divided as you choose among any number of targets, where X is the number of Mountains you control as you cast this spell. / Mandíbulas de Pedra causa X pontos de dano distribuídos à sua escolha entre qualquer número de criaturas e/ou jogadores alvo, sendo X igual ao número de Montanhas que você controla conforme joga Mandíbulas de Pedra.</t>
        </is>
      </c>
      <c r="E2603" s="11" t="inlineStr">
        <is>
          <t>{5}{R}</t>
        </is>
      </c>
      <c r="F2603" s="11" t="inlineStr">
        <is>
          <t>Vermelho</t>
        </is>
      </c>
      <c r="G2603" s="8" t="n">
        <v>0.06</v>
      </c>
      <c r="H2603" s="11" t="inlineStr">
        <is>
          <t>Shadowmoor (SHM)</t>
        </is>
      </c>
      <c r="I2603" s="11" t="inlineStr">
        <is>
          <t>Não</t>
        </is>
      </c>
      <c r="J2603" s="11" t="n">
        <v>2008</v>
      </c>
      <c r="L2603" s="11" t="n">
        <v>3</v>
      </c>
      <c r="M2603" s="8">
        <f>L2603*G2603</f>
        <v/>
      </c>
      <c r="P2603" s="9" t="n"/>
    </row>
    <row r="2604">
      <c r="A2604" s="11" t="inlineStr">
        <is>
          <t>Jaya's Immolating Inferno / Inferno Imolante de Jaya</t>
        </is>
      </c>
      <c r="B2604" s="11" t="inlineStr">
        <is>
          <t>Legendary Sorcery / Feitiço Lendário</t>
        </is>
      </c>
      <c r="C2604" s="11" t="inlineStr">
        <is>
          <t>Rare / Rara</t>
        </is>
      </c>
      <c r="D2604" s="11" t="inlineStr">
        <is>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is>
      </c>
      <c r="E2604" s="11" t="inlineStr">
        <is>
          <t>{X}{R}{R}</t>
        </is>
      </c>
      <c r="F2604" s="11" t="inlineStr">
        <is>
          <t>Vermelho</t>
        </is>
      </c>
      <c r="G2604" s="8" t="n">
        <v>0.68</v>
      </c>
      <c r="H2604" s="11" t="inlineStr">
        <is>
          <t>Dominaria (DOM)</t>
        </is>
      </c>
      <c r="I2604" s="11" t="inlineStr">
        <is>
          <t>Não</t>
        </is>
      </c>
      <c r="J2604" s="11" t="n">
        <v>2018</v>
      </c>
      <c r="L2604" s="11" t="n">
        <v>1</v>
      </c>
      <c r="M2604" s="8">
        <f>L2604*G2604</f>
        <v/>
      </c>
      <c r="P2604" s="9" t="n"/>
    </row>
    <row r="2605">
      <c r="A2605" s="11" t="inlineStr">
        <is>
          <t>Jennika, Bad Apple Big Sister</t>
        </is>
      </c>
      <c r="B2605" s="11" t="inlineStr">
        <is>
          <t>Legendary Creature — Mutant Ninja Turtle</t>
        </is>
      </c>
      <c r="C2605" s="11" t="inlineStr">
        <is>
          <t>Common / Comum</t>
        </is>
      </c>
      <c r="D2605" s="11" t="inlineStr">
        <is>
          <t>When Jennika enters, create a 2/2 red Mutant creature token. Plainscycling {2} ({2}, Discard this card: Search your library for a Plains card, reveal it, put it into your hand, then shuffle.)</t>
        </is>
      </c>
      <c r="E2605" s="11" t="inlineStr">
        <is>
          <t>{4}{W}</t>
        </is>
      </c>
      <c r="F2605" s="11" t="inlineStr">
        <is>
          <t>Branco</t>
        </is>
      </c>
      <c r="G2605" s="8" t="n">
        <v>0.1</v>
      </c>
      <c r="H2605" s="11" t="inlineStr">
        <is>
          <t>Teenage Mutant Ninja Turtles (TMT)</t>
        </is>
      </c>
      <c r="I2605" s="11" t="inlineStr">
        <is>
          <t>Não</t>
        </is>
      </c>
      <c r="J2605" s="11" t="n">
        <v>2026</v>
      </c>
      <c r="K2605" s="10" t="n">
        <v>46084</v>
      </c>
      <c r="L2605" s="11" t="n">
        <v>3</v>
      </c>
      <c r="M2605" s="8">
        <f>L2605*G2605</f>
        <v/>
      </c>
      <c r="P2605" s="9" t="n"/>
    </row>
    <row r="2606">
      <c r="A2606" s="11" t="inlineStr">
        <is>
          <t>Jennika, Bad Apple Big Sister</t>
        </is>
      </c>
      <c r="B2606" s="11" t="inlineStr">
        <is>
          <t>Legendary Creature — Mutant Ninja Turtle</t>
        </is>
      </c>
      <c r="C2606" s="11" t="inlineStr">
        <is>
          <t>Common / Comum</t>
        </is>
      </c>
      <c r="D2606" s="11" t="inlineStr">
        <is>
          <t>When Jennika enters, create a 2/2 red Mutant creature token. Plainscycling {2} ({2}, Discard this card: Search your library for a Plains card, reveal it, put it into your hand, then shuffle.)</t>
        </is>
      </c>
      <c r="E2606" s="11" t="inlineStr">
        <is>
          <t>{4}{W}</t>
        </is>
      </c>
      <c r="F2606" s="11" t="inlineStr">
        <is>
          <t>Branco</t>
        </is>
      </c>
      <c r="G2606" s="8" t="n">
        <v>0.15</v>
      </c>
      <c r="H2606" s="11" t="inlineStr">
        <is>
          <t>Teenage Mutant Ninja Turtles (TMT)</t>
        </is>
      </c>
      <c r="I2606" s="11" t="inlineStr">
        <is>
          <t>Sim</t>
        </is>
      </c>
      <c r="J2606" s="11" t="n">
        <v>2026</v>
      </c>
      <c r="K2606" s="10" t="n">
        <v>46084</v>
      </c>
      <c r="L2606" s="11" t="n">
        <v>1</v>
      </c>
      <c r="M2606" s="8">
        <f>L2606*G2606</f>
        <v/>
      </c>
      <c r="P2606" s="9" t="n"/>
    </row>
    <row r="2607">
      <c r="A2607" s="11" t="inlineStr">
        <is>
          <t>Jennika, Bad Apple Big Sister</t>
        </is>
      </c>
      <c r="B2607" s="11" t="inlineStr">
        <is>
          <t>Legendary Creature — Mutant Ninja Turtle</t>
        </is>
      </c>
      <c r="C2607" s="11" t="inlineStr">
        <is>
          <t>Common / Comum</t>
        </is>
      </c>
      <c r="D2607" s="11" t="inlineStr">
        <is>
          <t>When Jennika enters, create a 2/2 red Mutant creature token. Plainscycling {2} ({2}, Discard this card: Search your library for a Plains card, reveal it, put it into your hand, then shuffle.)</t>
        </is>
      </c>
      <c r="E2607" s="11" t="inlineStr">
        <is>
          <t>{4}{W}</t>
        </is>
      </c>
      <c r="F2607" s="11" t="inlineStr">
        <is>
          <t>Branco</t>
        </is>
      </c>
      <c r="G2607" s="8" t="n">
        <v>0.1</v>
      </c>
      <c r="H2607" s="11" t="inlineStr">
        <is>
          <t>Teenage Mutant Ninja Turtles (TMT)</t>
        </is>
      </c>
      <c r="I2607" s="11" t="inlineStr">
        <is>
          <t>Não</t>
        </is>
      </c>
      <c r="J2607" s="11" t="n">
        <v>2026</v>
      </c>
      <c r="K2607" s="10" t="n">
        <v>46084</v>
      </c>
      <c r="L2607" s="11" t="n">
        <v>1</v>
      </c>
      <c r="M2607" s="8">
        <f>L2607*G2607</f>
        <v/>
      </c>
      <c r="P2607" s="9" t="n"/>
    </row>
    <row r="2608">
      <c r="A2608" s="11" t="inlineStr">
        <is>
          <t>Jennika's Technique</t>
        </is>
      </c>
      <c r="B2608" s="11" t="inlineStr">
        <is>
          <t>Instant</t>
        </is>
      </c>
      <c r="C2608" s="11" t="inlineStr">
        <is>
          <t>Uncommon / Incomum</t>
        </is>
      </c>
      <c r="D2608" s="11" t="inlineStr">
        <is>
          <t>Sneak {R} (You may cast this spell for {R} if you also return an unblocked attacker you control to hand during the declare blockers step.) Jennika's Technique deals 2 damage to each creature.</t>
        </is>
      </c>
      <c r="E2608" s="11" t="inlineStr">
        <is>
          <t>{2}{R}</t>
        </is>
      </c>
      <c r="F2608" s="11" t="inlineStr">
        <is>
          <t>Vermelho</t>
        </is>
      </c>
      <c r="G2608" s="8" t="n">
        <v>0.23</v>
      </c>
      <c r="H2608" s="11" t="inlineStr">
        <is>
          <t>Teenage Mutant Ninja Turtles (TMT)</t>
        </is>
      </c>
      <c r="I2608" s="11" t="inlineStr">
        <is>
          <t>Não</t>
        </is>
      </c>
      <c r="J2608" s="11" t="n">
        <v>2026</v>
      </c>
      <c r="L2608" s="11" t="n">
        <v>1</v>
      </c>
      <c r="M2608" s="8">
        <f>L2608*G2608</f>
        <v/>
      </c>
      <c r="P2608" s="9" t="n"/>
    </row>
    <row r="2609">
      <c r="A2609" s="11" t="inlineStr">
        <is>
          <t>Jeong Jeong's Deserters</t>
        </is>
      </c>
      <c r="B2609" s="11" t="inlineStr">
        <is>
          <t>Creature — Human Rebel Ally</t>
        </is>
      </c>
      <c r="C2609" s="11" t="inlineStr">
        <is>
          <t>Common / Comum</t>
        </is>
      </c>
      <c r="D2609" s="11" t="inlineStr">
        <is>
          <t>When this creature enters, put a +1/+1 counter on target creature.</t>
        </is>
      </c>
      <c r="E2609" s="11" t="inlineStr">
        <is>
          <t>{1}{W}</t>
        </is>
      </c>
      <c r="F2609" s="11" t="inlineStr">
        <is>
          <t>Branco</t>
        </is>
      </c>
      <c r="G2609" s="8" t="n">
        <v>0.07000000000000001</v>
      </c>
      <c r="H2609" s="11" t="inlineStr">
        <is>
          <t>Avatar: The Last Airbender (TLA)</t>
        </is>
      </c>
      <c r="I2609" s="11" t="inlineStr">
        <is>
          <t>Não</t>
        </is>
      </c>
      <c r="J2609" s="11" t="n">
        <v>2025</v>
      </c>
      <c r="K2609" s="10" t="n">
        <v>46054</v>
      </c>
      <c r="L2609" s="11" t="n">
        <v>2</v>
      </c>
      <c r="M2609" s="8">
        <f>L2609*G2609</f>
        <v/>
      </c>
      <c r="P2609" s="9" t="n"/>
    </row>
    <row r="2610">
      <c r="A2610" s="11" t="inlineStr">
        <is>
          <t>Jeong Jeong's Deserters</t>
        </is>
      </c>
      <c r="B2610" s="11" t="inlineStr">
        <is>
          <t>Creature — Human Rebel Ally</t>
        </is>
      </c>
      <c r="C2610" s="11" t="inlineStr">
        <is>
          <t>Common / Comum</t>
        </is>
      </c>
      <c r="D2610" s="11" t="inlineStr">
        <is>
          <t>When this creature enters, put a +1/+1 counter on target creature.</t>
        </is>
      </c>
      <c r="E2610" s="11" t="inlineStr">
        <is>
          <t>{1}{W}</t>
        </is>
      </c>
      <c r="F2610" s="11" t="inlineStr">
        <is>
          <t>Branco</t>
        </is>
      </c>
      <c r="G2610" s="8" t="n">
        <v>0.07000000000000001</v>
      </c>
      <c r="H2610" s="11" t="inlineStr">
        <is>
          <t>Avatar: The Last Airbender (TLA)</t>
        </is>
      </c>
      <c r="I2610" s="11" t="inlineStr">
        <is>
          <t>Não</t>
        </is>
      </c>
      <c r="J2610" s="11" t="n">
        <v>2025</v>
      </c>
      <c r="K2610" s="10" t="n">
        <v>46054</v>
      </c>
      <c r="L2610" s="11" t="n">
        <v>3</v>
      </c>
      <c r="M2610" s="8">
        <f>L2610*G2610</f>
        <v/>
      </c>
      <c r="P2610" s="9" t="n"/>
    </row>
    <row r="2611">
      <c r="A2611" s="11" t="inlineStr">
        <is>
          <t>Jeskai Elder / Ancião Jeskai</t>
        </is>
      </c>
      <c r="B2611" s="11" t="inlineStr">
        <is>
          <t>Criatura — Humano Monge</t>
        </is>
      </c>
      <c r="C2611" s="11" t="inlineStr">
        <is>
          <t>Incomum</t>
        </is>
      </c>
      <c r="D2611" s="11" t="inlineStr">
        <is>
          <t>Destreza (Sempre que você conjurar uma mágica que não seja de criatura, esta criatura receberá +1/+1 até o final do turno.) Sempre que Ancião Jeskai causar dano de combate a um jogador, você poderá comprar um card. Se fizer isso, descarte um card.</t>
        </is>
      </c>
      <c r="E2611" s="11" t="inlineStr">
        <is>
          <t>1U</t>
        </is>
      </c>
      <c r="F2611" s="11" t="inlineStr">
        <is>
          <t>Azul</t>
        </is>
      </c>
      <c r="G2611" s="8" t="n">
        <v>0.09</v>
      </c>
      <c r="H2611" s="11" t="inlineStr">
        <is>
          <t>Duel Decks: Speed vs. Cunning</t>
        </is>
      </c>
      <c r="I2611" s="11" t="inlineStr">
        <is>
          <t>Não</t>
        </is>
      </c>
      <c r="J2611" s="11" t="n">
        <v>2014</v>
      </c>
      <c r="K2611" s="10" t="n">
        <v>46054</v>
      </c>
      <c r="L2611" s="11" t="n">
        <v>1</v>
      </c>
      <c r="M2611" s="8">
        <f>L2611*G2611</f>
        <v/>
      </c>
      <c r="P2611" s="9" t="n"/>
    </row>
    <row r="2612">
      <c r="A2612" s="11" t="inlineStr">
        <is>
          <t>Jeskai Infiltrator / Infiltradora Jeskai</t>
        </is>
      </c>
      <c r="B2612" s="11" t="inlineStr">
        <is>
          <t>Creature — Human Monk / Criatura — Humano Monge</t>
        </is>
      </c>
      <c r="C2612" s="11" t="inlineStr">
        <is>
          <t>Rare / Rara</t>
        </is>
      </c>
      <c r="D2612" s="11"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2612" s="11" t="inlineStr">
        <is>
          <t>{2}{U}</t>
        </is>
      </c>
      <c r="F2612" s="11" t="inlineStr">
        <is>
          <t>Azul</t>
        </is>
      </c>
      <c r="G2612" s="8" t="n">
        <v>0.15</v>
      </c>
      <c r="H2612" s="11" t="inlineStr">
        <is>
          <t>Fate Reforged (FRF)</t>
        </is>
      </c>
      <c r="I2612" s="11" t="inlineStr">
        <is>
          <t>Não</t>
        </is>
      </c>
      <c r="J2612" s="11" t="n">
        <v>2015</v>
      </c>
      <c r="K2612" s="10" t="n">
        <v>46083</v>
      </c>
      <c r="L2612" s="11" t="n">
        <v>1</v>
      </c>
      <c r="M2612" s="8">
        <f>L2612*G2612</f>
        <v/>
      </c>
      <c r="P2612" s="9" t="n"/>
    </row>
    <row r="2613">
      <c r="A2613" s="11" t="inlineStr">
        <is>
          <t>Jeskai Student / Estudante Jeskai</t>
        </is>
      </c>
      <c r="B2613" s="11" t="inlineStr">
        <is>
          <t>Creature — Human Monk / Criatura — Humano Monge</t>
        </is>
      </c>
      <c r="C2613" s="11" t="inlineStr">
        <is>
          <t>Common / Comum</t>
        </is>
      </c>
      <c r="D2613" s="11" t="inlineStr">
        <is>
          <t>Prowess (Whenever you cast a noncreature spell, this creature gets +1/+1 until end of turn.) / Destreza (Toda vez que você conjura uma mágica que não seja de criatura, esta criatura recebe +1/+1 até o final do turno.)</t>
        </is>
      </c>
      <c r="E2613" s="11" t="inlineStr">
        <is>
          <t>{1}{W}</t>
        </is>
      </c>
      <c r="F2613" s="11" t="inlineStr">
        <is>
          <t>Branco</t>
        </is>
      </c>
      <c r="G2613" s="8" t="n">
        <v>0.06</v>
      </c>
      <c r="H2613" s="11" t="inlineStr">
        <is>
          <t>Khans of Tarkir (KTK)</t>
        </is>
      </c>
      <c r="I2613" s="11" t="inlineStr">
        <is>
          <t>Não</t>
        </is>
      </c>
      <c r="J2613" s="11" t="n">
        <v>2014</v>
      </c>
      <c r="K2613" s="10" t="n">
        <v>46082</v>
      </c>
      <c r="L2613" s="11" t="n">
        <v>1</v>
      </c>
      <c r="M2613" s="8">
        <f>L2613*G2613</f>
        <v/>
      </c>
      <c r="P2613" s="9" t="n"/>
    </row>
    <row r="2614">
      <c r="A2614" s="11" t="inlineStr">
        <is>
          <t>Jeskai Windscout / Batedor do Vento Jeskai</t>
        </is>
      </c>
      <c r="B2614" s="11" t="inlineStr">
        <is>
          <t>Creature — Bird Scout / Criatura — Ave Batedor</t>
        </is>
      </c>
      <c r="C2614" s="11" t="inlineStr">
        <is>
          <t>Common / Comum</t>
        </is>
      </c>
      <c r="D2614" s="11" t="inlineStr">
        <is>
          <t>Flying Prowess (Whenever you cast a noncreature spell, this creature gets +1/+1 until end of turn.) / Voar Destreza (Toda vez que você conjura uma mágica que não seja de criatura, esta criatura recebe +1/+1 até o final do turno.)</t>
        </is>
      </c>
      <c r="E2614" s="11" t="inlineStr">
        <is>
          <t>{2}{U}</t>
        </is>
      </c>
      <c r="F2614" s="11" t="inlineStr">
        <is>
          <t>Azul</t>
        </is>
      </c>
      <c r="G2614" s="8" t="n">
        <v>0.06</v>
      </c>
      <c r="H2614" s="11" t="inlineStr">
        <is>
          <t>Khans of Tarkir (KTK)</t>
        </is>
      </c>
      <c r="I2614" s="11" t="inlineStr">
        <is>
          <t>Não</t>
        </is>
      </c>
      <c r="J2614" s="11" t="n">
        <v>2014</v>
      </c>
      <c r="K2614" s="10" t="n">
        <v>46024</v>
      </c>
      <c r="L2614" s="11" t="n">
        <v>2</v>
      </c>
      <c r="M2614" s="8">
        <f>L2614*G2614</f>
        <v/>
      </c>
      <c r="P2614" s="9" t="n"/>
    </row>
    <row r="2615">
      <c r="A2615" s="11" t="inlineStr">
        <is>
          <t>Jet, Freedom Fighter</t>
        </is>
      </c>
      <c r="B2615" s="11" t="inlineStr">
        <is>
          <t>Legendary Creature — Human Rebel Ally</t>
        </is>
      </c>
      <c r="C2615" s="11" t="inlineStr">
        <is>
          <t>Uncommon / Incomum</t>
        </is>
      </c>
      <c r="D2615" s="11" t="inlineStr">
        <is>
          <t>When Jet enters, he deals damage equal to the number of creatures you control to target creature an opponent controls. When Jet dies, put a +1/+1 counter on each of up to two target creatures.</t>
        </is>
      </c>
      <c r="E2615" s="11" t="inlineStr">
        <is>
          <t>{2}{R/W}{R/W}{R/W}</t>
        </is>
      </c>
      <c r="F2615" s="11" t="inlineStr">
        <is>
          <t>Vermelho, Branco</t>
        </is>
      </c>
      <c r="G2615" s="8" t="n">
        <v>0.15</v>
      </c>
      <c r="H2615" s="11" t="inlineStr">
        <is>
          <t>Avatar: The Last Airbender (TLA)</t>
        </is>
      </c>
      <c r="I2615" s="11" t="inlineStr">
        <is>
          <t>Não</t>
        </is>
      </c>
      <c r="J2615" s="11" t="n">
        <v>2025</v>
      </c>
      <c r="K2615" s="10" t="n">
        <v>46025</v>
      </c>
      <c r="L2615" s="11" t="n">
        <v>1</v>
      </c>
      <c r="M2615" s="8">
        <f>L2615*G2615</f>
        <v/>
      </c>
      <c r="P2615" s="9" t="n"/>
    </row>
    <row r="2616">
      <c r="A2616" s="11" t="inlineStr">
        <is>
          <t>Jet's Brainwashing</t>
        </is>
      </c>
      <c r="B2616" s="11" t="inlineStr">
        <is>
          <t>Sorcery</t>
        </is>
      </c>
      <c r="C2616" s="11" t="inlineStr">
        <is>
          <t>Uncommon / Incomum</t>
        </is>
      </c>
      <c r="D2616" s="11"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616" s="11" t="inlineStr">
        <is>
          <t>{R}</t>
        </is>
      </c>
      <c r="F2616" s="11" t="inlineStr">
        <is>
          <t>Vermelho</t>
        </is>
      </c>
      <c r="G2616" s="8" t="n">
        <v>0.15</v>
      </c>
      <c r="H2616" s="11" t="inlineStr">
        <is>
          <t>Avatar: The Last Airbender (TLA)</t>
        </is>
      </c>
      <c r="I2616" s="11" t="inlineStr">
        <is>
          <t>Não</t>
        </is>
      </c>
      <c r="J2616" s="11" t="n">
        <v>2025</v>
      </c>
      <c r="L2616" s="11" t="n">
        <v>1</v>
      </c>
      <c r="M2616" s="8">
        <f>L2616*G2616</f>
        <v/>
      </c>
      <c r="P2616" s="9" t="n"/>
    </row>
    <row r="2617">
      <c r="A2617" s="11" t="inlineStr">
        <is>
          <t>Jhessian Thief / Ladra Jhessiana</t>
        </is>
      </c>
      <c r="B2617" s="11" t="inlineStr">
        <is>
          <t>Creature — Human Rogue / Criatura — Humano Ladino</t>
        </is>
      </c>
      <c r="C2617" s="11" t="inlineStr">
        <is>
          <t>Uncommon / Incomum</t>
        </is>
      </c>
      <c r="D2617" s="11" t="inlineStr">
        <is>
          <t>Prowess (Whenever you cast a noncreature spell, this creature gets +1/+1 until end of turn.) Whenever this creature deals combat damage to a player, draw a card. / Destreza (Toda vez que você conjura uma mágica que não seja de criatura, esta criatura recebe +1/+1 até o final do turno.)Toda vez que Ladra Jhessiana causar dano de combate a um jogador, compre um card.</t>
        </is>
      </c>
      <c r="E2617" s="11" t="inlineStr">
        <is>
          <t>{2}{U}</t>
        </is>
      </c>
      <c r="F2617" s="11" t="inlineStr">
        <is>
          <t>Azul</t>
        </is>
      </c>
      <c r="G2617" s="8" t="n">
        <v>0.06</v>
      </c>
      <c r="H2617" s="11" t="inlineStr">
        <is>
          <t>Magic Origins (ORI)</t>
        </is>
      </c>
      <c r="I2617" s="11" t="inlineStr">
        <is>
          <t>Não</t>
        </is>
      </c>
      <c r="J2617" s="11" t="n">
        <v>2015</v>
      </c>
      <c r="K2617" s="10" t="n">
        <v>46082</v>
      </c>
      <c r="L2617" s="11" t="n">
        <v>2</v>
      </c>
      <c r="M2617" s="8">
        <f>L2617*G2617</f>
        <v/>
      </c>
      <c r="P2617" s="9" t="n"/>
    </row>
    <row r="2618">
      <c r="A2618" s="11" t="inlineStr">
        <is>
          <t>Jilt / Fim do Compromisso</t>
        </is>
      </c>
      <c r="B2618" s="11" t="inlineStr">
        <is>
          <t>Instant</t>
        </is>
      </c>
      <c r="C2618" s="11" t="inlineStr">
        <is>
          <t>Common / Comum</t>
        </is>
      </c>
      <c r="D2618" s="11" t="inlineStr">
        <is>
          <t>Kicker {1}{R} (You may pay an additional {1}{R} as you cast this spell.) Return target creature to its owner's hand. If this spell was kicked, it deals 2 damage to another target creature.</t>
        </is>
      </c>
      <c r="E2618" s="11" t="inlineStr">
        <is>
          <t>{1}{U}</t>
        </is>
      </c>
      <c r="F2618" s="11" t="inlineStr">
        <is>
          <t>Azul</t>
        </is>
      </c>
      <c r="G2618" s="8" t="n">
        <v>0.09</v>
      </c>
      <c r="H2618" s="11" t="inlineStr">
        <is>
          <t>Apocalypse (APC)</t>
        </is>
      </c>
      <c r="I2618" s="11" t="inlineStr">
        <is>
          <t>Não</t>
        </is>
      </c>
      <c r="J2618" s="11" t="n">
        <v>2001</v>
      </c>
      <c r="L2618" s="11" t="n">
        <v>1</v>
      </c>
      <c r="M2618" s="8">
        <f>L2618*G2618</f>
        <v/>
      </c>
      <c r="P2618" s="9" t="n"/>
    </row>
    <row r="2619">
      <c r="A2619" s="11" t="inlineStr">
        <is>
          <t>Jiwari, the Earth Aflame / Jiwari, a Terra em Chamas</t>
        </is>
      </c>
      <c r="B2619" s="11" t="inlineStr">
        <is>
          <t>Legendary Creature — Spirit / Criatura Lendária - Espírito</t>
        </is>
      </c>
      <c r="C2619" s="11" t="inlineStr">
        <is>
          <t>Rare / Rara</t>
        </is>
      </c>
      <c r="D2619" s="11"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2619" s="11" t="inlineStr">
        <is>
          <t>{3}{R}{R}</t>
        </is>
      </c>
      <c r="F2619" s="11" t="inlineStr">
        <is>
          <t>Vermelho</t>
        </is>
      </c>
      <c r="G2619" s="8" t="n">
        <v>0.25</v>
      </c>
      <c r="H2619" s="11" t="inlineStr">
        <is>
          <t>Saviors of Kamigawa (SOK)</t>
        </is>
      </c>
      <c r="I2619" s="11" t="inlineStr">
        <is>
          <t>Não</t>
        </is>
      </c>
      <c r="J2619" s="11" t="n">
        <v>2005</v>
      </c>
      <c r="K2619" s="10" t="n">
        <v>46084</v>
      </c>
      <c r="L2619" s="11" t="n">
        <v>1</v>
      </c>
      <c r="M2619" s="8">
        <f>L2619*G2619</f>
        <v/>
      </c>
      <c r="P2619" s="9" t="n"/>
    </row>
    <row r="2620">
      <c r="A2620" s="11" t="inlineStr">
        <is>
          <t>Johann's Stopgap / Gambiarra de Johann</t>
        </is>
      </c>
      <c r="B2620" s="11" t="inlineStr">
        <is>
          <t>Sorcery / Feitiço</t>
        </is>
      </c>
      <c r="C2620" s="11" t="inlineStr">
        <is>
          <t>Common / Comum</t>
        </is>
      </c>
      <c r="D2620" s="11" t="inlineStr">
        <is>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is>
      </c>
      <c r="E2620" s="11" t="inlineStr">
        <is>
          <t>{3}{U}</t>
        </is>
      </c>
      <c r="F2620" s="11" t="inlineStr">
        <is>
          <t>Azul</t>
        </is>
      </c>
      <c r="G2620" s="8" t="n">
        <v>0.04</v>
      </c>
      <c r="H2620" s="11" t="inlineStr">
        <is>
          <t>Wilds of Eldraine (WOE)</t>
        </is>
      </c>
      <c r="I2620" s="11" t="inlineStr">
        <is>
          <t>Não</t>
        </is>
      </c>
      <c r="J2620" s="11" t="n">
        <v>2023</v>
      </c>
      <c r="L2620" s="11" t="n">
        <v>1</v>
      </c>
      <c r="M2620" s="8">
        <f>L2620*G2620</f>
        <v/>
      </c>
      <c r="P2620" s="9" t="n"/>
    </row>
    <row r="2621">
      <c r="A2621" s="11" t="inlineStr">
        <is>
          <t>Join the Dance / Entrar na Dança</t>
        </is>
      </c>
      <c r="B2621" s="11" t="inlineStr">
        <is>
          <t>Sorcery / Feitiço</t>
        </is>
      </c>
      <c r="C2621" s="11" t="inlineStr">
        <is>
          <t>Uncommon / Incomum</t>
        </is>
      </c>
      <c r="D2621" s="11" t="inlineStr">
        <is>
          <t>Create two 1/1 white Human creature tokens. Flashback {3}{G}{W} (You may cast this card from your graveyard for its flashback cost. Then exile it.) / Crie duas fichas de criatura Humano branca 1/1. Recapitular {3}{G}{W} (Você pode conjurar este card de seu cemitério pagando seu custo de recapitular. Depois, exile-o.)</t>
        </is>
      </c>
      <c r="E2621" s="11" t="inlineStr">
        <is>
          <t>{G}{W}</t>
        </is>
      </c>
      <c r="F2621" s="11" t="inlineStr">
        <is>
          <t>Verde, Branco</t>
        </is>
      </c>
      <c r="G2621" s="8" t="n">
        <v>0.06</v>
      </c>
      <c r="H2621" s="11" t="inlineStr">
        <is>
          <t>Innistrad: Midnight Hunt (MID)</t>
        </is>
      </c>
      <c r="I2621" s="11" t="inlineStr">
        <is>
          <t>Não</t>
        </is>
      </c>
      <c r="J2621" s="11" t="n">
        <v>2021</v>
      </c>
      <c r="L2621" s="11" t="n">
        <v>1</v>
      </c>
      <c r="M2621" s="8">
        <f>L2621*G2621</f>
        <v/>
      </c>
      <c r="P2621" s="9" t="n"/>
    </row>
    <row r="2622">
      <c r="A2622" s="11" t="inlineStr">
        <is>
          <t>Join the Ranks / Junte-se aos Bons</t>
        </is>
      </c>
      <c r="B2622" s="11" t="inlineStr">
        <is>
          <t>Instant / Mágica Instantânea</t>
        </is>
      </c>
      <c r="C2622" s="11" t="inlineStr">
        <is>
          <t>Common / Comum</t>
        </is>
      </c>
      <c r="D2622" s="11" t="inlineStr">
        <is>
          <t>Create two 1/1 white Soldier Ally creature tokens. / Coloque no campo de batalha duas fichas de criatura brancas 1/1 do tipo Soldado Aliado.</t>
        </is>
      </c>
      <c r="E2622" s="11" t="inlineStr">
        <is>
          <t>{3}{W}</t>
        </is>
      </c>
      <c r="F2622" s="11" t="inlineStr">
        <is>
          <t>Branco</t>
        </is>
      </c>
      <c r="G2622" s="8" t="n">
        <v>0.06</v>
      </c>
      <c r="H2622" s="11" t="inlineStr">
        <is>
          <t>Worldwake (WWK)</t>
        </is>
      </c>
      <c r="I2622" s="11" t="inlineStr">
        <is>
          <t>Não</t>
        </is>
      </c>
      <c r="J2622" s="11" t="n">
        <v>2010</v>
      </c>
      <c r="L2622" s="11" t="n">
        <v>4</v>
      </c>
      <c r="M2622" s="8">
        <f>L2622*G2622</f>
        <v/>
      </c>
      <c r="P2622" s="9" t="n"/>
    </row>
    <row r="2623">
      <c r="A2623" s="11" t="inlineStr">
        <is>
          <t>Jolene, Plundering Pugilist / Jolene, Pugilista Saqueadora</t>
        </is>
      </c>
      <c r="B2623" s="11" t="inlineStr">
        <is>
          <t>Legendary Creature — Human Mercenary / Criatura Lendária — Humano Mercenário</t>
        </is>
      </c>
      <c r="C2623" s="11" t="inlineStr">
        <is>
          <t>Uncommon / Incomum</t>
        </is>
      </c>
      <c r="D2623" s="11"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2623" s="11" t="inlineStr">
        <is>
          <t>{1}{R}{G}</t>
        </is>
      </c>
      <c r="F2623" s="11" t="inlineStr">
        <is>
          <t>Verde, Vermelho</t>
        </is>
      </c>
      <c r="G2623" s="8" t="n">
        <v>0.09</v>
      </c>
      <c r="H2623" s="11" t="inlineStr">
        <is>
          <t>Outlaws of Thunder Junction (OTJ)</t>
        </is>
      </c>
      <c r="I2623" s="11" t="inlineStr">
        <is>
          <t>Não</t>
        </is>
      </c>
      <c r="J2623" s="11" t="n">
        <v>2024</v>
      </c>
      <c r="K2623" s="10" t="n">
        <v>46057</v>
      </c>
      <c r="L2623" s="11" t="n">
        <v>1</v>
      </c>
      <c r="M2623" s="8">
        <f>L2623*G2623</f>
        <v/>
      </c>
      <c r="P2623" s="9" t="n"/>
    </row>
    <row r="2624">
      <c r="A2624" s="11" t="inlineStr">
        <is>
          <t>Jolene, Plundering Pugilist / Jolene, Pugilista Saqueadora</t>
        </is>
      </c>
      <c r="B2624" s="11" t="inlineStr">
        <is>
          <t>Legendary Creature — Human Mercenary / Criatura Lendária — Humano Mercenário</t>
        </is>
      </c>
      <c r="C2624" s="11" t="inlineStr">
        <is>
          <t>Uncommon / Incomum</t>
        </is>
      </c>
      <c r="D2624" s="11"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2624" s="11" t="inlineStr">
        <is>
          <t>{1}{R}{G}</t>
        </is>
      </c>
      <c r="F2624" s="11" t="inlineStr">
        <is>
          <t>Verde, Vermelho</t>
        </is>
      </c>
      <c r="G2624" s="8" t="n">
        <v>0.09</v>
      </c>
      <c r="H2624" s="11" t="inlineStr">
        <is>
          <t>Outlaws of Thunder Junction (OTJ)</t>
        </is>
      </c>
      <c r="I2624" s="11" t="inlineStr">
        <is>
          <t>Não</t>
        </is>
      </c>
      <c r="J2624" s="11" t="n">
        <v>2024</v>
      </c>
      <c r="K2624" s="10" t="n">
        <v>46057</v>
      </c>
      <c r="L2624" s="11" t="n">
        <v>1</v>
      </c>
      <c r="M2624" s="8">
        <f>L2624*G2624</f>
        <v/>
      </c>
      <c r="P2624" s="9" t="n"/>
    </row>
    <row r="2625">
      <c r="A2625" s="11" t="inlineStr">
        <is>
          <t>Jolly Gerbils</t>
        </is>
      </c>
      <c r="B2625" s="11" t="inlineStr">
        <is>
          <t>Creature — Hamster Citizen</t>
        </is>
      </c>
      <c r="C2625" s="11" t="inlineStr">
        <is>
          <t>Uncommon / Incomum</t>
        </is>
      </c>
      <c r="D2625" s="11" t="inlineStr">
        <is>
          <t>Whenever you give a gift, draw a card.</t>
        </is>
      </c>
      <c r="E2625" s="11" t="inlineStr">
        <is>
          <t>{1}{W}</t>
        </is>
      </c>
      <c r="F2625" s="11" t="inlineStr">
        <is>
          <t>Branco</t>
        </is>
      </c>
      <c r="G2625" s="8" t="n">
        <v>0.1</v>
      </c>
      <c r="H2625" s="11" t="inlineStr">
        <is>
          <t>Bloomburrow (BLB)</t>
        </is>
      </c>
      <c r="I2625" s="11" t="inlineStr">
        <is>
          <t>Não</t>
        </is>
      </c>
      <c r="J2625" s="11" t="n">
        <v>2024</v>
      </c>
      <c r="K2625" s="10" t="n">
        <v>46083</v>
      </c>
      <c r="L2625" s="11" t="n">
        <v>1</v>
      </c>
      <c r="M2625" s="8">
        <f>L2625*G2625</f>
        <v/>
      </c>
      <c r="P2625" s="9" t="n"/>
    </row>
    <row r="2626">
      <c r="A2626" s="11" t="inlineStr">
        <is>
          <t>Jolted Awake / Despertar Sacudido</t>
        </is>
      </c>
      <c r="B2626" s="11" t="inlineStr">
        <is>
          <t>Sorcery / Feitiço</t>
        </is>
      </c>
      <c r="C2626" s="11" t="inlineStr">
        <is>
          <t>Common / Comum</t>
        </is>
      </c>
      <c r="D2626" s="11" t="inlineStr">
        <is>
          <t>Choose up to one target artifact or creature card in your graveyard. You get {E}{E} (two energy counters). Then you may pay an amount of {E} equal to that card's mana value. If you do, return it from your graveyard to the battlefield. Cycling {2} ({2}, Discard this card: Draw a card.) / Escolha até um card de artefato ou criatura alvo em seu cemitério. Você recebe {E}{E} (dois marcadores de energia). Em seguida, você pode pagar uma quantidade de {E} igual ao valor de mana daquele card. Se fizer isso, devolva-o de seu cemitério ao campo de batalha. Reciclar {2} ({2}, descarte este card: Compre um card.)</t>
        </is>
      </c>
      <c r="E2626" s="11" t="inlineStr">
        <is>
          <t>{W}</t>
        </is>
      </c>
      <c r="F2626" s="11" t="inlineStr">
        <is>
          <t>Branco</t>
        </is>
      </c>
      <c r="G2626" s="8" t="n">
        <v>0.14</v>
      </c>
      <c r="H2626" s="11" t="inlineStr">
        <is>
          <t>Modern Horizons 3 (MH3)</t>
        </is>
      </c>
      <c r="I2626" s="11" t="inlineStr">
        <is>
          <t>Sim</t>
        </is>
      </c>
      <c r="J2626" s="11" t="n">
        <v>2024</v>
      </c>
      <c r="L2626" s="11" t="n">
        <v>2</v>
      </c>
      <c r="M2626" s="8">
        <f>L2626*G2626</f>
        <v/>
      </c>
      <c r="P2626" s="9" t="n"/>
    </row>
    <row r="2627">
      <c r="A2627" s="11" t="inlineStr">
        <is>
          <t>Joo Dee, One of Many</t>
        </is>
      </c>
      <c r="B2627" s="11" t="inlineStr">
        <is>
          <t>Creature — Human Advisor</t>
        </is>
      </c>
      <c r="C2627" s="11" t="inlineStr">
        <is>
          <t>Uncommon / Incomum</t>
        </is>
      </c>
      <c r="D2627" s="11" t="inlineStr">
        <is>
          <t>{B}, {T}: Surveil 1. Create a token that's a copy of this creature, then sacrifice an artifact or creature. Activate only as a sorcery. (To surveil 1, look at the top card of your library. You may put it into your graveyard.)</t>
        </is>
      </c>
      <c r="E2627" s="11" t="inlineStr">
        <is>
          <t>{1}{B}</t>
        </is>
      </c>
      <c r="F2627" s="11" t="inlineStr">
        <is>
          <t>Preto</t>
        </is>
      </c>
      <c r="G2627" s="8" t="n">
        <v>0.09</v>
      </c>
      <c r="H2627" s="11" t="inlineStr">
        <is>
          <t>Avatar: The Last Airbender (TLA)</t>
        </is>
      </c>
      <c r="I2627" s="11" t="inlineStr">
        <is>
          <t>Não</t>
        </is>
      </c>
      <c r="J2627" s="11" t="n">
        <v>2025</v>
      </c>
      <c r="K2627" s="10" t="n">
        <v>46055</v>
      </c>
      <c r="L2627" s="11" t="n">
        <v>1</v>
      </c>
      <c r="M2627" s="8">
        <f>L2627*G2627</f>
        <v/>
      </c>
      <c r="P2627" s="9" t="n"/>
    </row>
    <row r="2628">
      <c r="A2628" s="11" t="inlineStr">
        <is>
          <t>Joraga Auxiliary / Auxiliar Joraga</t>
        </is>
      </c>
      <c r="B2628" s="11" t="inlineStr">
        <is>
          <t>Creature — Elf Soldier Ally / Criatura — Elfo Soldado Aliado</t>
        </is>
      </c>
      <c r="C2628" s="11" t="inlineStr">
        <is>
          <t>Uncommon / Incomum</t>
        </is>
      </c>
      <c r="D2628" s="11" t="inlineStr">
        <is>
          <t>{4}{G}{W}: Support 2. (Put a +1/+1 counter on each of up to two other target creatures.) / {4}{G}{W}: Suporte 2. (Coloque um marcador +1/+1 em cada uma de até duas outras criaturas alvo.)</t>
        </is>
      </c>
      <c r="E2628" s="11" t="inlineStr">
        <is>
          <t>{1}{G}{W}</t>
        </is>
      </c>
      <c r="F2628" s="11" t="inlineStr">
        <is>
          <t>Verde, Branco</t>
        </is>
      </c>
      <c r="G2628" s="8" t="n">
        <v>0.05</v>
      </c>
      <c r="H2628" s="11" t="inlineStr">
        <is>
          <t>Oath of the Gatewatch (OGW)</t>
        </is>
      </c>
      <c r="I2628" s="11" t="inlineStr">
        <is>
          <t>Não</t>
        </is>
      </c>
      <c r="J2628" s="11" t="n">
        <v>2016</v>
      </c>
      <c r="K2628" s="10" t="n">
        <v>46083</v>
      </c>
      <c r="L2628" s="11" t="n">
        <v>1</v>
      </c>
      <c r="M2628" s="8">
        <f>L2628*G2628</f>
        <v/>
      </c>
      <c r="P2628" s="9" t="n"/>
    </row>
    <row r="2629">
      <c r="A2629" s="11" t="inlineStr">
        <is>
          <t>Joraga Bard / Bardo de Joraga</t>
        </is>
      </c>
      <c r="B2629" s="11" t="inlineStr">
        <is>
          <t>Creature — Elf Rogue Bard Ally / Criatura — Elfo Ladino Aliado</t>
        </is>
      </c>
      <c r="C2629" s="11" t="inlineStr">
        <is>
          <t>Common / Comum</t>
        </is>
      </c>
      <c r="D2629" s="11" t="inlineStr">
        <is>
          <t>Whenever this creature or another Ally you control enters, you may have Ally creatures you control gain vigilance until end of turn. / Toda vez que Bardo de Joraga ou outro Aliado entra no campo de batalha sob o seu controle, você pode fazer com que as criaturas do tipo Aliado que você controla ganhem vigilância até o final do turno.</t>
        </is>
      </c>
      <c r="E2629" s="11" t="inlineStr">
        <is>
          <t>{3}{G}</t>
        </is>
      </c>
      <c r="F2629" s="11" t="inlineStr">
        <is>
          <t>Verde</t>
        </is>
      </c>
      <c r="G2629" s="8" t="n">
        <v>0.1</v>
      </c>
      <c r="H2629" s="11" t="inlineStr">
        <is>
          <t>Zendikar (ZEN)</t>
        </is>
      </c>
      <c r="I2629" s="11" t="inlineStr">
        <is>
          <t>Não</t>
        </is>
      </c>
      <c r="J2629" s="11" t="n">
        <v>2009</v>
      </c>
      <c r="K2629" s="10" t="n">
        <v>46113</v>
      </c>
      <c r="L2629" s="11" t="n">
        <v>3</v>
      </c>
      <c r="M2629" s="8">
        <f>L2629*G2629</f>
        <v/>
      </c>
      <c r="P2629" s="9" t="n"/>
    </row>
    <row r="2630">
      <c r="A2630" s="11" t="inlineStr">
        <is>
          <t>Joraga Invocation / Invocação de Joraga</t>
        </is>
      </c>
      <c r="B2630" s="11" t="inlineStr">
        <is>
          <t>Sorcery / Feitiço</t>
        </is>
      </c>
      <c r="C2630" s="11" t="inlineStr">
        <is>
          <t>Uncommon / Incomum</t>
        </is>
      </c>
      <c r="D2630" s="11" t="inlineStr">
        <is>
          <t>Each creature you control gets +3/+3 until end of turn and must be blocked this turn if able. / Cada criatura que você controla recebe +3/+3 até o final do turno e deve ser bloqueada neste turno se estiver apta.</t>
        </is>
      </c>
      <c r="E2630" s="11" t="inlineStr">
        <is>
          <t>{4}{G}{G}</t>
        </is>
      </c>
      <c r="F2630" s="11" t="inlineStr">
        <is>
          <t>Verde</t>
        </is>
      </c>
      <c r="G2630" s="8" t="n">
        <v>0.09</v>
      </c>
      <c r="H2630" s="11" t="inlineStr">
        <is>
          <t>Magic Origins (ORI)</t>
        </is>
      </c>
      <c r="I2630" s="11" t="inlineStr">
        <is>
          <t>Não</t>
        </is>
      </c>
      <c r="J2630" s="11" t="n">
        <v>2015</v>
      </c>
      <c r="L2630" s="11" t="n">
        <v>1</v>
      </c>
      <c r="M2630" s="8">
        <f>L2630*G2630</f>
        <v/>
      </c>
      <c r="P2630" s="9" t="n"/>
    </row>
    <row r="2631">
      <c r="A2631" s="11" t="inlineStr">
        <is>
          <t>Joraga Treespeaker / Língua-Verde Joraga</t>
        </is>
      </c>
      <c r="B2631" s="11" t="inlineStr">
        <is>
          <t>Creature — Elf Druid / Criatura — Elfo Druida</t>
        </is>
      </c>
      <c r="C2631" s="11" t="inlineStr">
        <is>
          <t>Uncommon / Incomum</t>
        </is>
      </c>
      <c r="D2631" s="11" t="inlineStr">
        <is>
          <t>Level up {1}{G} ({1}{G}: Put a level counter on this. Level up only as a sorcery.) LEVEL 1-4 1/2 {T}: Add {G}{G}. LEVEL 5+ 1/4 Elves you control have "{T}: Add {G}{G}." / Subir de nível {1}{G} ({1}{G}: Coloque um marcador de nível nesta criatura. Suba de nível somente quando puder jogar um feitiço.) NÍVEL 1-4 1/2 {T}: Adicione {G}{G} à sua reserva de mana. NÍVEL 5+ 1/4 Os elfos que você controla têm: "{T}: Adicione {G}{G} à sua reserva de mana."</t>
        </is>
      </c>
      <c r="E2631" s="11" t="inlineStr">
        <is>
          <t>{G}</t>
        </is>
      </c>
      <c r="F2631" s="11" t="inlineStr">
        <is>
          <t>Verde</t>
        </is>
      </c>
      <c r="G2631" s="8" t="n">
        <v>6.9</v>
      </c>
      <c r="H2631" s="11" t="inlineStr">
        <is>
          <t>Rise of the Eldrazi (ROE)</t>
        </is>
      </c>
      <c r="I2631" s="11" t="inlineStr">
        <is>
          <t>Não</t>
        </is>
      </c>
      <c r="J2631" s="11" t="n">
        <v>2010</v>
      </c>
      <c r="K2631" s="10" t="n">
        <v>46023</v>
      </c>
      <c r="L2631" s="11" t="n">
        <v>2</v>
      </c>
      <c r="M2631" s="8">
        <f>L2631*G2631</f>
        <v/>
      </c>
      <c r="N2631" s="11" t="inlineStr">
        <is>
          <t>Pasta</t>
        </is>
      </c>
      <c r="P2631" s="9" t="n"/>
    </row>
    <row r="2632">
      <c r="A2632" s="11" t="inlineStr">
        <is>
          <t>Joven</t>
        </is>
      </c>
      <c r="B2632" s="11" t="inlineStr">
        <is>
          <t>Summon Legend</t>
        </is>
      </c>
      <c r="C2632" s="11" t="inlineStr">
        <is>
          <t>Uncommon</t>
        </is>
      </c>
      <c r="D2632" s="11" t="inlineStr">
        <is>
          <t>{R}{R}{R}, {T}: Destroy target non-creature artifact.</t>
        </is>
      </c>
      <c r="E2632" s="11" t="inlineStr">
        <is>
          <t>{3}{R}{R}</t>
        </is>
      </c>
      <c r="F2632" s="11" t="inlineStr">
        <is>
          <t>Vermelho</t>
        </is>
      </c>
      <c r="G2632" s="8" t="n">
        <v>0.2</v>
      </c>
      <c r="H2632" s="11" t="inlineStr">
        <is>
          <t>Homelands (HML)</t>
        </is>
      </c>
      <c r="I2632" s="11" t="inlineStr">
        <is>
          <t>Não</t>
        </is>
      </c>
      <c r="J2632" s="11" t="n">
        <v>1995</v>
      </c>
      <c r="K2632" s="10" t="n">
        <v>46084</v>
      </c>
      <c r="L2632" s="11" t="n">
        <v>1</v>
      </c>
      <c r="M2632" s="8">
        <f>L2632*G2632</f>
        <v/>
      </c>
      <c r="P2632" s="9" t="n"/>
    </row>
    <row r="2633">
      <c r="A2633" s="11" t="inlineStr">
        <is>
          <t>Joven's Tools / Ferramentas de Joven</t>
        </is>
      </c>
      <c r="B2633" s="11" t="inlineStr">
        <is>
          <t>Artifact / Artefato</t>
        </is>
      </c>
      <c r="C2633" s="11" t="inlineStr">
        <is>
          <t>Uncommon / Incomum</t>
        </is>
      </c>
      <c r="D2633" s="11" t="inlineStr">
        <is>
          <t>{4}, {T}: Target creature cannot be blocked this turn except by Walls. / {4}, {T}: A criatura alvo não pode ser bloqueada neste turno, exceto por Paredes.</t>
        </is>
      </c>
      <c r="E2633" s="11" t="inlineStr">
        <is>
          <t>{6}</t>
        </is>
      </c>
      <c r="F2633" s="11" t="inlineStr">
        <is>
          <t>Incolor</t>
        </is>
      </c>
      <c r="G2633" s="8" t="n">
        <v>0.14</v>
      </c>
      <c r="H2633" s="11" t="inlineStr">
        <is>
          <t>Homelands (HML)</t>
        </is>
      </c>
      <c r="I2633" s="11" t="inlineStr">
        <is>
          <t>Não</t>
        </is>
      </c>
      <c r="J2633" s="11" t="n">
        <v>1995</v>
      </c>
      <c r="L2633" s="11" t="n">
        <v>1</v>
      </c>
      <c r="M2633" s="8">
        <f>L2633*G2633</f>
        <v/>
      </c>
      <c r="P2633" s="9" t="n"/>
    </row>
    <row r="2634">
      <c r="A2634" s="11" t="inlineStr">
        <is>
          <t>Joyful Stormsculptor / Escultora de Tempestade Alegre</t>
        </is>
      </c>
      <c r="B2634" s="11" t="inlineStr">
        <is>
          <t>Creature — Human Shaman / Criatura — Humano Xamã</t>
        </is>
      </c>
      <c r="C2634" s="11" t="inlineStr">
        <is>
          <t>Uncommon / Incomum</t>
        </is>
      </c>
      <c r="D2634" s="11" t="inlineStr">
        <is>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is>
      </c>
      <c r="E2634" s="11" t="inlineStr">
        <is>
          <t>{3}{U}{R}</t>
        </is>
      </c>
      <c r="F2634" s="11" t="inlineStr">
        <is>
          <t>Vermelho, Azul</t>
        </is>
      </c>
      <c r="G2634" s="8" t="n">
        <v>0.04</v>
      </c>
      <c r="H2634" s="11" t="inlineStr">
        <is>
          <t>March of the Machine (MOM)</t>
        </is>
      </c>
      <c r="I2634" s="11" t="inlineStr">
        <is>
          <t>Não</t>
        </is>
      </c>
      <c r="J2634" s="11" t="n">
        <v>2023</v>
      </c>
      <c r="K2634" s="10" t="n">
        <v>46083</v>
      </c>
      <c r="L2634" s="11" t="n">
        <v>1</v>
      </c>
      <c r="M2634" s="8">
        <f>L2634*G2634</f>
        <v/>
      </c>
      <c r="P2634" s="9" t="n"/>
    </row>
    <row r="2635">
      <c r="A2635" s="11" t="inlineStr">
        <is>
          <t>Joyous Respite / Adiamento Jubiloso</t>
        </is>
      </c>
      <c r="B2635" s="11" t="inlineStr">
        <is>
          <t>Sorcery — Arcane / Feitiço - Arcana</t>
        </is>
      </c>
      <c r="C2635" s="11" t="inlineStr">
        <is>
          <t>Common / Comum</t>
        </is>
      </c>
      <c r="D2635" s="11" t="inlineStr">
        <is>
          <t>You gain 1 life for each land you control. / Você ganha 1 ponto de vida para cada terreno que controla.</t>
        </is>
      </c>
      <c r="E2635" s="11" t="inlineStr">
        <is>
          <t>{3}{G}</t>
        </is>
      </c>
      <c r="F2635" s="11" t="inlineStr">
        <is>
          <t>Verde</t>
        </is>
      </c>
      <c r="G2635" s="8" t="n">
        <v>0.09</v>
      </c>
      <c r="H2635" s="11" t="inlineStr">
        <is>
          <t>Champions of Kamigawa (CHK)</t>
        </is>
      </c>
      <c r="I2635" s="11" t="inlineStr">
        <is>
          <t>Não</t>
        </is>
      </c>
      <c r="J2635" s="11" t="n">
        <v>2004</v>
      </c>
      <c r="L2635" s="11" t="n">
        <v>1</v>
      </c>
      <c r="M2635" s="8">
        <f>L2635*G2635</f>
        <v/>
      </c>
      <c r="P2635" s="9" t="n"/>
    </row>
    <row r="2636">
      <c r="A2636" s="11" t="inlineStr">
        <is>
          <t>Judge Magister Gabranth / Juiz Magistrado Gabranth</t>
        </is>
      </c>
      <c r="B2636" s="11" t="inlineStr">
        <is>
          <t>Criatura Lendária — Humano Conselheiro Cavaleiro</t>
        </is>
      </c>
      <c r="C2636" s="11" t="inlineStr">
        <is>
          <t>Incomum</t>
        </is>
      </c>
      <c r="D2636" s="11" t="inlineStr">
        <is>
          <t>Ameaçar (Esta criatura só pode ser bloqueada por duas ou mais criaturas.) Sempre que outra criatura ou artefato que você controla morrer, coloque um marcador +1/+1 em Judge Magister Gabranth.</t>
        </is>
      </c>
      <c r="E2636" s="11" t="inlineStr">
        <is>
          <t>{W}{B}</t>
        </is>
      </c>
      <c r="F2636" s="11" t="inlineStr">
        <is>
          <t>Branco/Preto</t>
        </is>
      </c>
      <c r="G2636" s="8" t="n">
        <v>0.25</v>
      </c>
      <c r="H2636" s="11" t="inlineStr">
        <is>
          <t>Final Fantasy</t>
        </is>
      </c>
      <c r="I2636" s="11" t="inlineStr">
        <is>
          <t>Não</t>
        </is>
      </c>
      <c r="J2636" s="11" t="n">
        <v>2025</v>
      </c>
      <c r="K2636" s="10" t="n">
        <v>46055</v>
      </c>
      <c r="L2636" s="11" t="n">
        <v>1</v>
      </c>
      <c r="M2636" s="8">
        <f>L2636*G2636</f>
        <v/>
      </c>
      <c r="P2636" s="9" t="n"/>
    </row>
    <row r="2637">
      <c r="A2637" s="11" t="inlineStr">
        <is>
          <t>Judge's Familiar / Familiar do Juiz</t>
        </is>
      </c>
      <c r="B2637" s="11" t="inlineStr">
        <is>
          <t>Creature — Bird / Criatura — Ave</t>
        </is>
      </c>
      <c r="C2637" s="11" t="inlineStr">
        <is>
          <t>Uncommon / Incomum</t>
        </is>
      </c>
      <c r="D2637" s="11" t="inlineStr">
        <is>
          <t>Flying Sacrifice this creature: Counter target instant or sorcery spell unless its controller pays {1}. / Voar Sacrifique Familiar do Juiz: Anule a mágica instantânea ou feitiço alvo a menos que seu controlador pague {1}.</t>
        </is>
      </c>
      <c r="E2637" s="11" t="inlineStr">
        <is>
          <t>{W/U}</t>
        </is>
      </c>
      <c r="F2637" s="11" t="inlineStr">
        <is>
          <t>Azul, Branco</t>
        </is>
      </c>
      <c r="G2637" s="8" t="n">
        <v>0.41</v>
      </c>
      <c r="H2637" s="11" t="inlineStr">
        <is>
          <t>Return to Ravnica (RTR)</t>
        </is>
      </c>
      <c r="I2637" s="11" t="inlineStr">
        <is>
          <t>Não</t>
        </is>
      </c>
      <c r="J2637" s="11" t="n">
        <v>2012</v>
      </c>
      <c r="K2637" s="10" t="n">
        <v>46023</v>
      </c>
      <c r="L2637" s="11" t="n">
        <v>2</v>
      </c>
      <c r="M2637" s="8">
        <f>L2637*G2637</f>
        <v/>
      </c>
      <c r="P2637" s="9" t="n"/>
    </row>
    <row r="2638">
      <c r="A2638" s="11" t="inlineStr">
        <is>
          <t>Juggernaut</t>
        </is>
      </c>
      <c r="B2638" s="11" t="inlineStr">
        <is>
          <t>Criatura Artefato / Artifact Creature</t>
        </is>
      </c>
      <c r="C2638" s="11" t="inlineStr">
        <is>
          <t>Incomum / Uncommon</t>
        </is>
      </c>
      <c r="D2638" s="11" t="inlineStr">
        <is>
          <t>Must attack each turn if possible. Can't be blocked by walls.</t>
        </is>
      </c>
      <c r="E2638" s="11" t="inlineStr">
        <is>
          <t>{4}</t>
        </is>
      </c>
      <c r="F2638" s="11" t="inlineStr">
        <is>
          <t>Incolor</t>
        </is>
      </c>
      <c r="G2638" s="8" t="n">
        <v>1.34</v>
      </c>
      <c r="H2638" s="11" t="inlineStr">
        <is>
          <t>Revised Edition</t>
        </is>
      </c>
      <c r="I2638" s="11" t="inlineStr">
        <is>
          <t>Não</t>
        </is>
      </c>
      <c r="J2638" s="11" t="n">
        <v>1994</v>
      </c>
      <c r="K2638" s="10" t="n">
        <v>46086</v>
      </c>
      <c r="L2638" s="11" t="n">
        <v>1</v>
      </c>
      <c r="M2638" s="8">
        <f>L2638*G2638</f>
        <v/>
      </c>
      <c r="N2638" s="11" t="inlineStr">
        <is>
          <t>Pasta</t>
        </is>
      </c>
      <c r="P2638" s="9" t="n"/>
    </row>
    <row r="2639">
      <c r="A2639" s="11" t="inlineStr">
        <is>
          <t>Jukai Preserver / Preservadora Jukai</t>
        </is>
      </c>
      <c r="B2639" s="11" t="inlineStr">
        <is>
          <t>Enchantment Creature — Human Druid / Criatura Encantamento — Humano Druida</t>
        </is>
      </c>
      <c r="C2639" s="11" t="inlineStr">
        <is>
          <t>Common / Comum</t>
        </is>
      </c>
      <c r="D2639" s="11"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2639" s="11" t="inlineStr">
        <is>
          <t>{3}{G}</t>
        </is>
      </c>
      <c r="F2639" s="11" t="inlineStr">
        <is>
          <t>Verde</t>
        </is>
      </c>
      <c r="G2639" s="8" t="n">
        <v>0.06</v>
      </c>
      <c r="H2639" s="11" t="inlineStr">
        <is>
          <t>Kamigawa: Neon Dynasty (NEO)</t>
        </is>
      </c>
      <c r="I2639" s="11" t="inlineStr">
        <is>
          <t>Não</t>
        </is>
      </c>
      <c r="J2639" s="11" t="n">
        <v>2022</v>
      </c>
      <c r="K2639" s="10" t="n">
        <v>46084</v>
      </c>
      <c r="L2639" s="11" t="n">
        <v>1</v>
      </c>
      <c r="M2639" s="8">
        <f>L2639*G2639</f>
        <v/>
      </c>
      <c r="P2639" s="9" t="n"/>
    </row>
    <row r="2640">
      <c r="A2640" s="11" t="inlineStr">
        <is>
          <t>Jukai Trainee / Aprendiz Jukai</t>
        </is>
      </c>
      <c r="B2640" s="11" t="inlineStr">
        <is>
          <t>Creature — Human Samurai / Criatura — Humano Samurai</t>
        </is>
      </c>
      <c r="C2640" s="11" t="inlineStr">
        <is>
          <t>Common / Comum</t>
        </is>
      </c>
      <c r="D2640" s="11" t="inlineStr">
        <is>
          <t>Whenever this creature blocks or becomes blocked, it gets +1/+1 until end of turn. / Toda vez que Aprendiz Jukai bloqueia ou se torna bloqueada, ela recebe +1/+1 até o final do turno.</t>
        </is>
      </c>
      <c r="E2640" s="11" t="inlineStr">
        <is>
          <t>{1}{G}</t>
        </is>
      </c>
      <c r="F2640" s="11" t="inlineStr">
        <is>
          <t>Verde</t>
        </is>
      </c>
      <c r="G2640" s="8" t="n">
        <v>0.06</v>
      </c>
      <c r="H2640" s="11" t="inlineStr">
        <is>
          <t>Kamigawa: Neon Dynasty (NEO)</t>
        </is>
      </c>
      <c r="I2640" s="11" t="inlineStr">
        <is>
          <t>Não</t>
        </is>
      </c>
      <c r="J2640" s="11" t="n">
        <v>2022</v>
      </c>
      <c r="K2640" s="10" t="n">
        <v>46055</v>
      </c>
      <c r="L2640" s="11" t="n">
        <v>1</v>
      </c>
      <c r="M2640" s="8">
        <f>L2640*G2640</f>
        <v/>
      </c>
      <c r="P2640" s="9" t="n"/>
    </row>
    <row r="2641">
      <c r="A2641" s="11" t="inlineStr">
        <is>
          <t>Jump Scare</t>
        </is>
      </c>
      <c r="B2641" s="11" t="inlineStr">
        <is>
          <t>Instant</t>
        </is>
      </c>
      <c r="C2641" s="11" t="inlineStr">
        <is>
          <t>Common / Comum</t>
        </is>
      </c>
      <c r="D2641" s="11" t="inlineStr">
        <is>
          <t>Until end of turn, target creature gets +2/+2, gains flying, and becomes a Horror enchantment creature in addition to its other types.</t>
        </is>
      </c>
      <c r="E2641" s="11" t="inlineStr">
        <is>
          <t>{W}</t>
        </is>
      </c>
      <c r="F2641" s="11" t="inlineStr">
        <is>
          <t>Branco</t>
        </is>
      </c>
      <c r="G2641" s="8" t="n">
        <v>0.19</v>
      </c>
      <c r="H2641" s="11" t="inlineStr">
        <is>
          <t>Duskmourn: House of Horror (DSK)</t>
        </is>
      </c>
      <c r="I2641" s="11" t="inlineStr">
        <is>
          <t>Sim</t>
        </is>
      </c>
      <c r="J2641" s="11" t="n">
        <v>2024</v>
      </c>
      <c r="L2641" s="11" t="n">
        <v>2</v>
      </c>
      <c r="M2641" s="8">
        <f>L2641*G2641</f>
        <v/>
      </c>
      <c r="P2641" s="9" t="n"/>
    </row>
    <row r="2642">
      <c r="A2642" s="11" t="inlineStr">
        <is>
          <t>Jund Battlemage / Mago de Combate de Jund</t>
        </is>
      </c>
      <c r="B2642" s="11" t="inlineStr">
        <is>
          <t>Creature — Human Shaman / Criatura — Humano Xamã</t>
        </is>
      </c>
      <c r="C2642" s="11" t="inlineStr">
        <is>
          <t>Uncommon / Incomum</t>
        </is>
      </c>
      <c r="D2642" s="11" t="inlineStr">
        <is>
          <t>{B}, {T}: Target player loses 1 life. {G}, {T}: Create a 1/1 green Saproling creature token. / {B}, {T}: O jogador alvo perde 1 ponto de vida. {G}, {T}: Coloque em jogo uma ficha de criatura verde 1/1 do tipo Saprófita.</t>
        </is>
      </c>
      <c r="E2642" s="11" t="inlineStr">
        <is>
          <t>{2}{R}</t>
        </is>
      </c>
      <c r="F2642" s="11" t="inlineStr">
        <is>
          <t>Vermelho</t>
        </is>
      </c>
      <c r="G2642" s="8" t="n">
        <v>0.09</v>
      </c>
      <c r="H2642" s="11" t="inlineStr">
        <is>
          <t>Shards of Alara (ALA)</t>
        </is>
      </c>
      <c r="I2642" s="11" t="inlineStr">
        <is>
          <t>Não</t>
        </is>
      </c>
      <c r="J2642" s="11" t="n">
        <v>2008</v>
      </c>
      <c r="K2642" s="10" t="n">
        <v>46055</v>
      </c>
      <c r="L2642" s="11" t="n">
        <v>2</v>
      </c>
      <c r="M2642" s="8">
        <f>L2642*G2642</f>
        <v/>
      </c>
      <c r="P2642" s="9" t="n"/>
    </row>
    <row r="2643">
      <c r="A2643" s="11" t="inlineStr">
        <is>
          <t>Jund Hackblade / Lâmina Golpeadora de Jund</t>
        </is>
      </c>
      <c r="B2643" s="11" t="inlineStr">
        <is>
          <t>Creature — Goblin Berserker / Criatura — Goblin Amoque</t>
        </is>
      </c>
      <c r="C2643" s="11" t="inlineStr">
        <is>
          <t>Common / Comum</t>
        </is>
      </c>
      <c r="D2643" s="11" t="inlineStr">
        <is>
          <t>As long as you control another multicolored permanent, this creature gets +1/+1 and has haste. / Enquanto você controlar outra permanente multicolorida, Lâmina Golpeadora de Jund receberá +1/+1 e terá ímpeto.</t>
        </is>
      </c>
      <c r="E2643" s="11" t="inlineStr">
        <is>
          <t>{B/G}{R}</t>
        </is>
      </c>
      <c r="F2643" s="11" t="inlineStr">
        <is>
          <t>Preto, Verde, Vermelho</t>
        </is>
      </c>
      <c r="G2643" s="8" t="n">
        <v>0.2</v>
      </c>
      <c r="H2643" s="11" t="inlineStr">
        <is>
          <t>Alara Reborn (ARB)</t>
        </is>
      </c>
      <c r="I2643" s="11" t="inlineStr">
        <is>
          <t>Não</t>
        </is>
      </c>
      <c r="J2643" s="11" t="n">
        <v>2009</v>
      </c>
      <c r="K2643" s="10" t="n">
        <v>46024</v>
      </c>
      <c r="L2643" s="11" t="n">
        <v>1</v>
      </c>
      <c r="M2643" s="8">
        <f>L2643*G2643</f>
        <v/>
      </c>
      <c r="P2643" s="9" t="n"/>
    </row>
    <row r="2644">
      <c r="A2644" s="11" t="inlineStr">
        <is>
          <t>Jund Panorama / Panorama de Jund</t>
        </is>
      </c>
      <c r="B2644" s="11" t="inlineStr">
        <is>
          <t>Land / Terreno</t>
        </is>
      </c>
      <c r="C2644" s="11" t="inlineStr">
        <is>
          <t>Common / Comum</t>
        </is>
      </c>
      <c r="D2644" s="11" t="inlineStr">
        <is>
          <t>{T}: Add {C}. {1}, {T}, Sacrifice this land: Search your library for a basic Swamp, Mountain, or Forest card, put it onto the battlefield tapped, then shuffle. / {T}: Adicione {C}. {1}, {T}, sacrifique Panorama de Jund: Procure um card de Pântano, Montanha ou Floresta básica em seu grimório, coloque-o no campo de batalha virado e depois embaralhe.</t>
        </is>
      </c>
      <c r="F2644" s="11" t="inlineStr">
        <is>
          <t>Incolor</t>
        </is>
      </c>
      <c r="G2644" s="8" t="n">
        <v>0.6</v>
      </c>
      <c r="H2644" s="11" t="inlineStr">
        <is>
          <t>Shards of Alara (ALA)</t>
        </is>
      </c>
      <c r="I2644" s="11" t="inlineStr">
        <is>
          <t>Não</t>
        </is>
      </c>
      <c r="J2644" s="11" t="n">
        <v>2008</v>
      </c>
      <c r="L2644" s="11" t="n">
        <v>1</v>
      </c>
      <c r="M2644" s="8">
        <f>L2644*G2644</f>
        <v/>
      </c>
      <c r="P2644" s="9" t="n"/>
    </row>
    <row r="2645">
      <c r="A2645" s="11" t="inlineStr">
        <is>
          <t>June, Bounty Hunter</t>
        </is>
      </c>
      <c r="B2645" s="11" t="inlineStr">
        <is>
          <t>Legendary Creature — Human Mercenary</t>
        </is>
      </c>
      <c r="C2645" s="11" t="inlineStr">
        <is>
          <t>Uncommon / Incomum</t>
        </is>
      </c>
      <c r="D2645" s="11" t="inlineStr">
        <is>
          <t>June can't be blocked as long as you've drawn two or more cards this turn. {1}, Sacrifice another creature: Create a Clue token. Activate only during your turn. (It's an artifact with "{2}, Sacrifice this token: Draw a card.")</t>
        </is>
      </c>
      <c r="E2645" s="11" t="inlineStr">
        <is>
          <t>{1}{B}</t>
        </is>
      </c>
      <c r="F2645" s="11" t="inlineStr">
        <is>
          <t>Preto</t>
        </is>
      </c>
      <c r="G2645" s="8" t="n">
        <v>0.09</v>
      </c>
      <c r="H2645" s="11" t="inlineStr">
        <is>
          <t>Avatar: The Last Airbender (TLA)</t>
        </is>
      </c>
      <c r="I2645" s="11" t="inlineStr">
        <is>
          <t>Não</t>
        </is>
      </c>
      <c r="J2645" s="11" t="n">
        <v>2025</v>
      </c>
      <c r="K2645" s="10" t="n">
        <v>46055</v>
      </c>
      <c r="L2645" s="11" t="n">
        <v>2</v>
      </c>
      <c r="M2645" s="8">
        <f>L2645*G2645</f>
        <v/>
      </c>
      <c r="P2645" s="9" t="n"/>
    </row>
    <row r="2646">
      <c r="A2646" s="11" t="inlineStr">
        <is>
          <t>Jungle Creeper / Rastejador da Selva</t>
        </is>
      </c>
      <c r="B2646" s="11" t="inlineStr">
        <is>
          <t>Creature — Elemental / Criatura — Elemental</t>
        </is>
      </c>
      <c r="C2646" s="11" t="inlineStr">
        <is>
          <t>Uncommon / Incomum</t>
        </is>
      </c>
      <c r="D2646" s="11" t="inlineStr">
        <is>
          <t>{3}{B}{G}: Return this card from your graveyard to your hand. / {3}{B}{G}: Devolva Rastejador da Selva de seu cemitério para sua mão.</t>
        </is>
      </c>
      <c r="E2646" s="11" t="inlineStr">
        <is>
          <t>{1}{B}{G}</t>
        </is>
      </c>
      <c r="F2646" s="11" t="inlineStr">
        <is>
          <t>Preto, Verde</t>
        </is>
      </c>
      <c r="G2646" s="8" t="n">
        <v>0.03</v>
      </c>
      <c r="H2646" s="11" t="inlineStr">
        <is>
          <t>Rivals of Ixalan (RIX)</t>
        </is>
      </c>
      <c r="I2646" s="11" t="inlineStr">
        <is>
          <t>Não</t>
        </is>
      </c>
      <c r="J2646" s="11" t="n">
        <v>2018</v>
      </c>
      <c r="K2646" s="10" t="n">
        <v>46084</v>
      </c>
      <c r="L2646" s="11" t="n">
        <v>1</v>
      </c>
      <c r="M2646" s="8">
        <f>L2646*G2646</f>
        <v/>
      </c>
      <c r="P2646" s="9" t="n"/>
    </row>
    <row r="2647">
      <c r="A2647" s="11" t="inlineStr">
        <is>
          <t>Jungle Delver / Incursor das Selvas</t>
        </is>
      </c>
      <c r="B2647" s="11" t="inlineStr">
        <is>
          <t>Creature — Merfolk Warrior / Criatura — Tritão Guerreiro</t>
        </is>
      </c>
      <c r="C2647" s="11" t="inlineStr">
        <is>
          <t>Common / Comum</t>
        </is>
      </c>
      <c r="D2647" s="11" t="inlineStr">
        <is>
          <t>{3}{G}: Put a +1/+1 counter on this creature. / {3}{G}: Coloque um marcador +1/+1 em Incursor das Selvas.</t>
        </is>
      </c>
      <c r="E2647" s="11" t="inlineStr">
        <is>
          <t>{G}</t>
        </is>
      </c>
      <c r="F2647" s="11" t="inlineStr">
        <is>
          <t>Verde</t>
        </is>
      </c>
      <c r="G2647" s="8" t="n">
        <v>0.03</v>
      </c>
      <c r="H2647" s="11" t="inlineStr">
        <is>
          <t>Ixalan (XLN)</t>
        </is>
      </c>
      <c r="I2647" s="11" t="inlineStr">
        <is>
          <t>Não</t>
        </is>
      </c>
      <c r="J2647" s="11" t="n">
        <v>2017</v>
      </c>
      <c r="K2647" s="10" t="n">
        <v>46023</v>
      </c>
      <c r="L2647" s="11" t="n">
        <v>1</v>
      </c>
      <c r="M2647" s="8">
        <f>L2647*G2647</f>
        <v/>
      </c>
      <c r="P2647" s="9" t="n"/>
    </row>
    <row r="2648">
      <c r="A2648" s="11" t="inlineStr">
        <is>
          <t>Jungle Hollow / Clareira na Selva</t>
        </is>
      </c>
      <c r="B2648" s="11" t="inlineStr">
        <is>
          <t>Land / Terreno</t>
        </is>
      </c>
      <c r="C2648" s="11" t="inlineStr">
        <is>
          <t>Common / Comum</t>
        </is>
      </c>
      <c r="D2648" s="11" t="inlineStr">
        <is>
          <t>This land enters tapped. When this land enters, you gain 1 life. {T}: Add {B} or {G}. / Clareira na Selva entra no campo de batalha virado. Quando Clareira na Selva entra no campo de batalha, você ganha 1 ponto de vida. {T}: Adicione {B} ou {G} à sua reserva de mana.</t>
        </is>
      </c>
      <c r="F2648" s="11" t="inlineStr">
        <is>
          <t>Incolor</t>
        </is>
      </c>
      <c r="G2648" s="8" t="n">
        <v>0.15</v>
      </c>
      <c r="H2648" s="11" t="inlineStr">
        <is>
          <t>Fate Reforged (FRF)</t>
        </is>
      </c>
      <c r="I2648" s="11" t="inlineStr">
        <is>
          <t>Não</t>
        </is>
      </c>
      <c r="J2648" s="11" t="n">
        <v>2015</v>
      </c>
      <c r="L2648" s="11" t="n">
        <v>11</v>
      </c>
      <c r="M2648" s="8">
        <f>L2648*G2648</f>
        <v/>
      </c>
      <c r="P2648" s="9" t="n"/>
    </row>
    <row r="2649">
      <c r="A2649" s="11" t="inlineStr">
        <is>
          <t>Jungle Weaver / Tecelã da Selva</t>
        </is>
      </c>
      <c r="B2649" s="11" t="inlineStr">
        <is>
          <t>Creature — Spider / Criatura — Aranha</t>
        </is>
      </c>
      <c r="C2649" s="11" t="inlineStr">
        <is>
          <t>Common / Comum</t>
        </is>
      </c>
      <c r="D2649" s="11" t="inlineStr">
        <is>
          <t>Reach (This creature can block creatures with flying.) Cycling {2} ({2}, Discard this card: Draw a card.) / Alcance (Esta criatura pode bloquear criaturas com a habilidade de voar.) Reciclar {2} ({2}, Descarte este card: Compre um card.)</t>
        </is>
      </c>
      <c r="E2649" s="11" t="inlineStr">
        <is>
          <t>{5}{G}{G}</t>
        </is>
      </c>
      <c r="F2649" s="11" t="inlineStr">
        <is>
          <t>Verde</t>
        </is>
      </c>
      <c r="G2649" s="8" t="n">
        <v>0.05</v>
      </c>
      <c r="H2649" s="11" t="inlineStr">
        <is>
          <t>Shards of Alara (ALA)</t>
        </is>
      </c>
      <c r="I2649" s="11" t="inlineStr">
        <is>
          <t>Não</t>
        </is>
      </c>
      <c r="J2649" s="11" t="n">
        <v>2008</v>
      </c>
      <c r="K2649" s="10" t="n">
        <v>46178</v>
      </c>
      <c r="L2649" s="11" t="n">
        <v>1</v>
      </c>
      <c r="M2649" s="8">
        <f>L2649*G2649</f>
        <v/>
      </c>
      <c r="P2649" s="9" t="n"/>
    </row>
    <row r="2650">
      <c r="A2650" s="11" t="inlineStr">
        <is>
          <t>Junkblade Bruiser</t>
        </is>
      </c>
      <c r="B2650" s="11" t="inlineStr">
        <is>
          <t>Creature — Raccoon Berserker</t>
        </is>
      </c>
      <c r="C2650" s="11" t="inlineStr">
        <is>
          <t>Common / Comum</t>
        </is>
      </c>
      <c r="D2650" s="11" t="inlineStr">
        <is>
          <t>Trample Whenever you expend 4, this creature gets +2/+1 until end of turn. (You expend 4 as you spend your fourth total mana to cast spells during a turn.)</t>
        </is>
      </c>
      <c r="E2650" s="11" t="inlineStr">
        <is>
          <t>{3}{R/G}{R/G}</t>
        </is>
      </c>
      <c r="F2650" s="11" t="inlineStr">
        <is>
          <t>Verde, Vermelho</t>
        </is>
      </c>
      <c r="G2650" s="8" t="n">
        <v>0.1</v>
      </c>
      <c r="H2650" s="11" t="inlineStr">
        <is>
          <t>Bloomburrow (BLB)</t>
        </is>
      </c>
      <c r="I2650" s="11" t="inlineStr">
        <is>
          <t>Não</t>
        </is>
      </c>
      <c r="J2650" s="11" t="n">
        <v>2024</v>
      </c>
      <c r="K2650" s="10" t="n">
        <v>46146</v>
      </c>
      <c r="L2650" s="11" t="n">
        <v>2</v>
      </c>
      <c r="M2650" s="8">
        <f>L2650*G2650</f>
        <v/>
      </c>
      <c r="P2650" s="9" t="n"/>
    </row>
    <row r="2651">
      <c r="A2651" s="11" t="inlineStr">
        <is>
          <t>Junún Efreet / Efrite Junún</t>
        </is>
      </c>
      <c r="B2651" s="11" t="inlineStr">
        <is>
          <t>Creature — Efreet</t>
        </is>
      </c>
      <c r="C2651" s="11" t="inlineStr">
        <is>
          <t>Rare / Rara</t>
        </is>
      </c>
      <c r="D2651" s="11" t="inlineStr">
        <is>
          <t>Flying At the beginning of your upkeep, sacrifice this creature unless you pay {B}{B}.</t>
        </is>
      </c>
      <c r="E2651" s="11" t="inlineStr">
        <is>
          <t>{1}{B}{B}</t>
        </is>
      </c>
      <c r="F2651" s="11" t="inlineStr">
        <is>
          <t>Preto</t>
        </is>
      </c>
      <c r="G2651" s="8" t="n">
        <v>0.2</v>
      </c>
      <c r="H2651" s="11" t="inlineStr">
        <is>
          <t>Quarta Edição</t>
        </is>
      </c>
      <c r="I2651" s="11" t="inlineStr">
        <is>
          <t>Não</t>
        </is>
      </c>
      <c r="J2651" s="11" t="n">
        <v>1995</v>
      </c>
      <c r="K2651" s="10" t="n">
        <v>46084</v>
      </c>
      <c r="L2651" s="11" t="n">
        <v>2</v>
      </c>
      <c r="M2651" s="8">
        <f>L2651*G2651</f>
        <v/>
      </c>
      <c r="P2651" s="9" t="n"/>
    </row>
    <row r="2652">
      <c r="A2652" s="11" t="inlineStr">
        <is>
          <t>Junún Efreet / Efrite Junún</t>
        </is>
      </c>
      <c r="B2652" s="11" t="inlineStr">
        <is>
          <t>Creature — Efreet</t>
        </is>
      </c>
      <c r="C2652" s="11" t="inlineStr">
        <is>
          <t>Rare / Rara</t>
        </is>
      </c>
      <c r="D2652" s="11" t="inlineStr">
        <is>
          <t>Flying At the beginning of your upkeep, sacrifice this creature unless you pay {B}{B}.</t>
        </is>
      </c>
      <c r="E2652" s="11" t="inlineStr">
        <is>
          <t>{1}{B}{B}</t>
        </is>
      </c>
      <c r="F2652" s="11" t="inlineStr">
        <is>
          <t>Preto</t>
        </is>
      </c>
      <c r="G2652" s="8" t="n">
        <v>0.5</v>
      </c>
      <c r="H2652" s="11" t="inlineStr">
        <is>
          <t>Quarta Edição (BB)</t>
        </is>
      </c>
      <c r="I2652" s="11" t="inlineStr">
        <is>
          <t>Não</t>
        </is>
      </c>
      <c r="J2652" s="11" t="n">
        <v>1995</v>
      </c>
      <c r="K2652" s="10" t="n">
        <v>46084</v>
      </c>
      <c r="L2652" s="11" t="n">
        <v>1</v>
      </c>
      <c r="M2652" s="8">
        <f>L2652*G2652</f>
        <v/>
      </c>
      <c r="P2652" s="9" t="n"/>
    </row>
    <row r="2653">
      <c r="A2653" s="11" t="inlineStr">
        <is>
          <t>Juramento da Hoste Cinzenta / Oath of the Grey Host</t>
        </is>
      </c>
      <c r="B2653" s="11" t="inlineStr">
        <is>
          <t>Encantamento — Saga</t>
        </is>
      </c>
      <c r="C2653" s="11" t="inlineStr">
        <is>
          <t>Incomum</t>
        </is>
      </c>
      <c r="D2653" s="11"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2653" s="11" t="inlineStr">
        <is>
          <t>3{B}</t>
        </is>
      </c>
      <c r="F2653" s="11" t="inlineStr">
        <is>
          <t>Preto</t>
        </is>
      </c>
      <c r="G2653" s="8" t="n">
        <v>0.15</v>
      </c>
      <c r="H2653" s="11" t="inlineStr">
        <is>
          <t>The Lord of the Rings: Tales of Middle-earth (LTR)</t>
        </is>
      </c>
      <c r="I2653" s="11" t="inlineStr">
        <is>
          <t>Não</t>
        </is>
      </c>
      <c r="J2653" s="11" t="n">
        <v>2023</v>
      </c>
      <c r="L2653" s="11" t="n">
        <v>3</v>
      </c>
      <c r="M2653" s="8">
        <f>L2653*G2653</f>
        <v/>
      </c>
      <c r="P2653" s="9" t="n"/>
    </row>
    <row r="2654">
      <c r="A2654" s="11" t="inlineStr">
        <is>
          <t>Just the Wind / Só o Vento</t>
        </is>
      </c>
      <c r="B2654" s="11" t="inlineStr">
        <is>
          <t>Instant / Mágica Instantânea</t>
        </is>
      </c>
      <c r="C2654" s="11" t="inlineStr">
        <is>
          <t>Common / Comum</t>
        </is>
      </c>
      <c r="D2654" s="11" t="inlineStr">
        <is>
          <t>Return target creature to its owner's hand. Madness {U} (If you discard this card, discard it into exile. When you do, cast it for its madness cost or put it into your graveyard.) / Devolva a criatura alvo para a mão de seu dono. Loucura {U} (Se você descartar este card, descarte-o para o exílio. Quando fizer isso, conjure-o por seu custo de loucura ou coloque-o em seu cemitério.)</t>
        </is>
      </c>
      <c r="E2654" s="11" t="inlineStr">
        <is>
          <t>{1}{U}</t>
        </is>
      </c>
      <c r="F2654" s="11" t="inlineStr">
        <is>
          <t>Azul</t>
        </is>
      </c>
      <c r="G2654" s="8" t="n">
        <v>0.06</v>
      </c>
      <c r="H2654" s="11" t="inlineStr">
        <is>
          <t>Shadows over Innistrad (SOI)</t>
        </is>
      </c>
      <c r="I2654" s="11" t="inlineStr">
        <is>
          <t>Não</t>
        </is>
      </c>
      <c r="J2654" s="11" t="n">
        <v>2016</v>
      </c>
      <c r="L2654" s="11" t="n">
        <v>1</v>
      </c>
      <c r="M2654" s="8">
        <f>L2654*G2654</f>
        <v/>
      </c>
      <c r="P2654" s="9" t="n"/>
    </row>
    <row r="2655">
      <c r="A2655" s="11" t="inlineStr">
        <is>
          <t>Justice</t>
        </is>
      </c>
      <c r="B2655" s="11" t="inlineStr">
        <is>
          <t>Encantamento / Enchantment</t>
        </is>
      </c>
      <c r="C2655" s="11" t="inlineStr">
        <is>
          <t>Rara / Rare</t>
        </is>
      </c>
      <c r="D2655" s="11" t="inlineStr">
        <is>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is>
      </c>
      <c r="E2655" s="11" t="inlineStr">
        <is>
          <t>{2}{W}{W}</t>
        </is>
      </c>
      <c r="F2655" s="11" t="inlineStr">
        <is>
          <t>Branco</t>
        </is>
      </c>
      <c r="G2655" s="8" t="n">
        <v>0.25</v>
      </c>
      <c r="H2655" s="11" t="inlineStr">
        <is>
          <t>Ice Age (ICE)</t>
        </is>
      </c>
      <c r="I2655" s="11" t="inlineStr">
        <is>
          <t>Não</t>
        </is>
      </c>
      <c r="J2655" s="11" t="n">
        <v>1995</v>
      </c>
      <c r="L2655" s="11" t="n">
        <v>1</v>
      </c>
      <c r="M2655" s="8">
        <f>L2655*G2655</f>
        <v/>
      </c>
      <c r="P2655" s="9" t="n"/>
    </row>
    <row r="2656">
      <c r="A2656" s="11" t="inlineStr">
        <is>
          <t>Justiciar's Portal / Portal do Justiciar</t>
        </is>
      </c>
      <c r="B2656" s="11" t="inlineStr">
        <is>
          <t>Instant / Mágica Instantânea</t>
        </is>
      </c>
      <c r="C2656" s="11" t="inlineStr">
        <is>
          <t>Common / Comum</t>
        </is>
      </c>
      <c r="D2656" s="11" t="inlineStr">
        <is>
          <t>Exile target creature you control, then return that card to the battlefield under its owner's control. It gains first strike until end of turn. / Exile a criatura alvo que você controla e, depois, devolva aquele card ao campo de batalha sob o controle de seu dono. Ele ganha iniciativa até o final do turno.</t>
        </is>
      </c>
      <c r="E2656" s="11" t="inlineStr">
        <is>
          <t>{1}{W}</t>
        </is>
      </c>
      <c r="F2656" s="11" t="inlineStr">
        <is>
          <t>Branco</t>
        </is>
      </c>
      <c r="G2656" s="8" t="n">
        <v>0.04</v>
      </c>
      <c r="H2656" s="11" t="inlineStr">
        <is>
          <t>Ravnica Allegiance (RNA)</t>
        </is>
      </c>
      <c r="I2656" s="11" t="inlineStr">
        <is>
          <t>Não</t>
        </is>
      </c>
      <c r="J2656" s="11" t="n">
        <v>2019</v>
      </c>
      <c r="L2656" s="11" t="n">
        <v>2</v>
      </c>
      <c r="M2656" s="8">
        <f>L2656*G2656</f>
        <v/>
      </c>
      <c r="P2656" s="9" t="n"/>
    </row>
    <row r="2657">
      <c r="A2657" s="11" t="inlineStr">
        <is>
          <t>Jwar Isle Avenger / Vingadora da Ilha de Jwar</t>
        </is>
      </c>
      <c r="B2657" s="11" t="inlineStr">
        <is>
          <t>Creature — Sphinx / Criatura — Esfinge</t>
        </is>
      </c>
      <c r="C2657" s="11" t="inlineStr">
        <is>
          <t>Common / Comum</t>
        </is>
      </c>
      <c r="D2657" s="11" t="inlineStr">
        <is>
          <t>Surge {2}{U} (You may cast this spell for its surge cost if you or a teammate has cast another spell this turn.) Flying / Surto {2}{U} (Você pode conjurar esta mágica por seu custo de surto se você ou um colega de equipe tiver conjurado outra mágica neste turno.) Voar</t>
        </is>
      </c>
      <c r="E2657" s="11" t="inlineStr">
        <is>
          <t>{4}{U}</t>
        </is>
      </c>
      <c r="F2657" s="11" t="inlineStr">
        <is>
          <t>Azul</t>
        </is>
      </c>
      <c r="G2657" s="8" t="n">
        <v>0.06</v>
      </c>
      <c r="H2657" s="11" t="inlineStr">
        <is>
          <t>Oath of the Gatewatch (OGW)</t>
        </is>
      </c>
      <c r="I2657" s="11" t="inlineStr">
        <is>
          <t>Não</t>
        </is>
      </c>
      <c r="J2657" s="11" t="n">
        <v>2016</v>
      </c>
      <c r="K2657" s="10" t="n">
        <v>46084</v>
      </c>
      <c r="L2657" s="11" t="n">
        <v>1</v>
      </c>
      <c r="M2657" s="8">
        <f>L2657*G2657</f>
        <v/>
      </c>
      <c r="P2657" s="9" t="n"/>
    </row>
    <row r="2658">
      <c r="A2658" s="11" t="inlineStr">
        <is>
          <t>Kabira Crossroads / Cruzamentos de Kabira</t>
        </is>
      </c>
      <c r="B2658" s="11" t="inlineStr">
        <is>
          <t>Land / Terreno</t>
        </is>
      </c>
      <c r="C2658" s="11" t="inlineStr">
        <is>
          <t>Common / Comum</t>
        </is>
      </c>
      <c r="D2658" s="11" t="inlineStr">
        <is>
          <t>This land enters tapped. When this land enters, you gain 2 life. {T}: Add {W}. / Cruzamentos de Kabira entra no campo de batalha virado. Quando Cruzamentos de Kabira entra no campo de batalha, você ganha 2 pontos de vida. {T}: Adicione {W} à sua reserva de mana.</t>
        </is>
      </c>
      <c r="F2658" s="11" t="inlineStr">
        <is>
          <t>Incolor</t>
        </is>
      </c>
      <c r="G2658" s="8" t="n">
        <v>1.5</v>
      </c>
      <c r="H2658" s="11" t="inlineStr">
        <is>
          <t>Duel Decks: Elspeth vs. Tezzeret (DDF)</t>
        </is>
      </c>
      <c r="I2658" s="11" t="inlineStr">
        <is>
          <t>Não</t>
        </is>
      </c>
      <c r="J2658" s="11" t="n">
        <v>2010</v>
      </c>
      <c r="L2658" s="11" t="n">
        <v>1</v>
      </c>
      <c r="M2658" s="8">
        <f>L2658*G2658</f>
        <v/>
      </c>
      <c r="P2658" s="9" t="n"/>
    </row>
    <row r="2659">
      <c r="A2659" s="11" t="inlineStr">
        <is>
          <t>Kaervek's Torch / Tocha de Kaervek</t>
        </is>
      </c>
      <c r="B2659" s="11" t="inlineStr">
        <is>
          <t>Sorcery</t>
        </is>
      </c>
      <c r="C2659" s="11" t="inlineStr">
        <is>
          <t>Common / Comum</t>
        </is>
      </c>
      <c r="D2659" s="11" t="inlineStr">
        <is>
          <t>As long as Kaervek's Torch is on the stack, spells that target it cost {2} more to cast. Kaervek's Torch deals X damage to any target.</t>
        </is>
      </c>
      <c r="E2659" s="11" t="inlineStr">
        <is>
          <t>{X}{R}</t>
        </is>
      </c>
      <c r="F2659" s="11" t="inlineStr">
        <is>
          <t>Vermelho</t>
        </is>
      </c>
      <c r="G2659" s="8" t="n">
        <v>0.8</v>
      </c>
      <c r="H2659" s="11" t="inlineStr">
        <is>
          <t>Mirage (MIR)</t>
        </is>
      </c>
      <c r="I2659" s="11" t="inlineStr">
        <is>
          <t>Não</t>
        </is>
      </c>
      <c r="J2659" s="11" t="n">
        <v>1996</v>
      </c>
      <c r="L2659" s="11" t="n">
        <v>1</v>
      </c>
      <c r="M2659" s="8">
        <f>L2659*G2659</f>
        <v/>
      </c>
      <c r="P2659" s="9" t="n"/>
    </row>
    <row r="2660">
      <c r="A2660" s="11" t="inlineStr">
        <is>
          <t>Kaho, Minamo Historian / Kaho, Historiadora de Minamo</t>
        </is>
      </c>
      <c r="B2660" s="11" t="inlineStr">
        <is>
          <t>Legendary Creature — Human Wizard / Criatura Lendária - Mago Humano</t>
        </is>
      </c>
      <c r="C2660" s="11" t="inlineStr">
        <is>
          <t>Uncommon / Incomum</t>
        </is>
      </c>
      <c r="D2660" s="11" t="inlineStr">
        <is>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is>
      </c>
      <c r="E2660" s="11" t="inlineStr">
        <is>
          <t>{2}{U}{U}</t>
        </is>
      </c>
      <c r="F2660" s="11" t="inlineStr">
        <is>
          <t>Azul</t>
        </is>
      </c>
      <c r="G2660" s="8" t="n">
        <v>0.25</v>
      </c>
      <c r="H2660" s="11" t="inlineStr">
        <is>
          <t>Commander Masters (CMM)</t>
        </is>
      </c>
      <c r="I2660" s="11" t="inlineStr">
        <is>
          <t>Não</t>
        </is>
      </c>
      <c r="J2660" s="11" t="n">
        <v>2023</v>
      </c>
      <c r="K2660" s="10" t="n">
        <v>46055</v>
      </c>
      <c r="L2660" s="11" t="n">
        <v>1</v>
      </c>
      <c r="M2660" s="8">
        <f>L2660*G2660</f>
        <v/>
      </c>
      <c r="P2660" s="9" t="n"/>
    </row>
    <row r="2661">
      <c r="A2661" s="11" t="inlineStr">
        <is>
          <t>Kain, Traitorous Dragoon / Kain, Dragão Traidor</t>
        </is>
      </c>
      <c r="B2661" s="11" t="inlineStr">
        <is>
          <t>Criatura Lendária — Humano Cavaleiro</t>
        </is>
      </c>
      <c r="C2661" s="11" t="inlineStr">
        <is>
          <t>Rara</t>
        </is>
      </c>
      <c r="D2661" s="11"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661" s="11" t="inlineStr">
        <is>
          <t>2{B}</t>
        </is>
      </c>
      <c r="F2661" s="11" t="inlineStr">
        <is>
          <t>Preto</t>
        </is>
      </c>
      <c r="G2661" s="8" t="n">
        <v>1.42</v>
      </c>
      <c r="H2661" s="11" t="inlineStr">
        <is>
          <t>Final Fantasy</t>
        </is>
      </c>
      <c r="I2661" s="11" t="inlineStr">
        <is>
          <t>Não</t>
        </is>
      </c>
      <c r="J2661" s="11" t="n">
        <v>2025</v>
      </c>
      <c r="K2661" s="10" t="n">
        <v>46114</v>
      </c>
      <c r="L2661" s="11" t="n">
        <v>1</v>
      </c>
      <c r="M2661" s="8">
        <f>L2661*G2661</f>
        <v/>
      </c>
      <c r="P2661" s="9" t="n"/>
    </row>
    <row r="2662">
      <c r="A2662" s="11" t="inlineStr">
        <is>
          <t>Kaito's Pursuit / Perseguição de Kaito</t>
        </is>
      </c>
      <c r="B2662" s="11" t="inlineStr">
        <is>
          <t>Sorcery / Feitiço</t>
        </is>
      </c>
      <c r="C2662" s="11" t="inlineStr">
        <is>
          <t>Common / Comum</t>
        </is>
      </c>
      <c r="D2662" s="11"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2662" s="11" t="inlineStr">
        <is>
          <t>{2}{B}</t>
        </is>
      </c>
      <c r="F2662" s="11" t="inlineStr">
        <is>
          <t>Preto</t>
        </is>
      </c>
      <c r="G2662" s="8" t="n">
        <v>0.06</v>
      </c>
      <c r="H2662" s="11" t="inlineStr">
        <is>
          <t>Kamigawa: Neon Dynasty (NEO)</t>
        </is>
      </c>
      <c r="I2662" s="11" t="inlineStr">
        <is>
          <t>Não</t>
        </is>
      </c>
      <c r="J2662" s="11" t="n">
        <v>2022</v>
      </c>
      <c r="L2662" s="11" t="n">
        <v>1</v>
      </c>
      <c r="M2662" s="8">
        <f>L2662*G2662</f>
        <v/>
      </c>
      <c r="P2662" s="9" t="n"/>
    </row>
    <row r="2663">
      <c r="A2663" s="11" t="inlineStr">
        <is>
          <t>Kalastria Healer / Curandeiro Kalastria</t>
        </is>
      </c>
      <c r="B2663" s="11" t="inlineStr">
        <is>
          <t>Creature — Vampire Cleric Ally / Criatura — Vampiro Clérigo Aliado</t>
        </is>
      </c>
      <c r="C2663" s="11" t="inlineStr">
        <is>
          <t>Common / Comum</t>
        </is>
      </c>
      <c r="D2663" s="11" t="inlineStr">
        <is>
          <t>Rally — Whenever this creature or another Ally you control enters, each opponent loses 1 life and you gain 1 life. / Reunir — Toda vez que Curandeiro Kalastria ou outro Aliado entra no campo de batalha sob o seu controle, cada oponente perde 1 ponto de vida e você ganha 1 ponto de vida.</t>
        </is>
      </c>
      <c r="E2663" s="11" t="inlineStr">
        <is>
          <t>{1}{B}</t>
        </is>
      </c>
      <c r="F2663" s="11" t="inlineStr">
        <is>
          <t>Preto</t>
        </is>
      </c>
      <c r="G2663" s="8" t="n">
        <v>0.09</v>
      </c>
      <c r="H2663" s="11" t="inlineStr">
        <is>
          <t>Battle for Zendikar (BFZ)</t>
        </is>
      </c>
      <c r="I2663" s="11" t="inlineStr">
        <is>
          <t>Não</t>
        </is>
      </c>
      <c r="J2663" s="11" t="n">
        <v>2015</v>
      </c>
      <c r="K2663" s="10" t="n">
        <v>46054</v>
      </c>
      <c r="L2663" s="11" t="n">
        <v>1</v>
      </c>
      <c r="M2663" s="8">
        <f>L2663*G2663</f>
        <v/>
      </c>
      <c r="P2663" s="9" t="n"/>
    </row>
    <row r="2664">
      <c r="A2664" s="11" t="inlineStr">
        <is>
          <t>Kami of Industry / Kami da Diligência</t>
        </is>
      </c>
      <c r="B2664" s="11" t="inlineStr">
        <is>
          <t>Creature — Spirit / Criatura — Espírito</t>
        </is>
      </c>
      <c r="C2664" s="11" t="inlineStr">
        <is>
          <t>Common / Comum</t>
        </is>
      </c>
      <c r="D2664" s="11"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664" s="11" t="inlineStr">
        <is>
          <t>{4}{R}</t>
        </is>
      </c>
      <c r="F2664" s="11" t="inlineStr">
        <is>
          <t>Vermelho</t>
        </is>
      </c>
      <c r="G2664" s="8" t="n">
        <v>0.06</v>
      </c>
      <c r="H2664" s="11" t="inlineStr">
        <is>
          <t>Kamigawa: Neon Dynasty (NEO)</t>
        </is>
      </c>
      <c r="I2664" s="11" t="inlineStr">
        <is>
          <t>Não</t>
        </is>
      </c>
      <c r="J2664" s="11" t="n">
        <v>2022</v>
      </c>
      <c r="K2664" s="10" t="n">
        <v>46176</v>
      </c>
      <c r="L2664" s="11" t="n">
        <v>1</v>
      </c>
      <c r="M2664" s="8">
        <f>L2664*G2664</f>
        <v/>
      </c>
      <c r="P2664" s="9" t="n"/>
    </row>
    <row r="2665">
      <c r="A2665" s="11" t="inlineStr">
        <is>
          <t>Kami of Restless Shadows / Kami das Sombras Inquietas</t>
        </is>
      </c>
      <c r="B2665" s="11" t="inlineStr">
        <is>
          <t>Creature — Spirit / Criatura — Espírito</t>
        </is>
      </c>
      <c r="C2665" s="11" t="inlineStr">
        <is>
          <t>Common / Comum</t>
        </is>
      </c>
      <c r="D2665" s="11"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665" s="11" t="inlineStr">
        <is>
          <t>{4}{B}</t>
        </is>
      </c>
      <c r="F2665" s="11" t="inlineStr">
        <is>
          <t>Preto</t>
        </is>
      </c>
      <c r="G2665" s="8" t="n">
        <v>0.05</v>
      </c>
      <c r="H2665" s="11" t="inlineStr">
        <is>
          <t>Kamigawa: Neon Dynasty (NEO)</t>
        </is>
      </c>
      <c r="I2665" s="11" t="inlineStr">
        <is>
          <t>Não</t>
        </is>
      </c>
      <c r="J2665" s="11" t="n">
        <v>2022</v>
      </c>
      <c r="K2665" s="10" t="n">
        <v>46084</v>
      </c>
      <c r="L2665" s="11" t="n">
        <v>1</v>
      </c>
      <c r="M2665" s="8">
        <f>L2665*G2665</f>
        <v/>
      </c>
      <c r="P2665" s="9" t="n"/>
    </row>
    <row r="2666">
      <c r="A2666" s="11" t="inlineStr">
        <is>
          <t>Kami of Terrible Secrets / Kami dos Segredos Terríveis</t>
        </is>
      </c>
      <c r="B2666" s="11" t="inlineStr">
        <is>
          <t>Creature — Spirit / Criatura — Espírito</t>
        </is>
      </c>
      <c r="C2666" s="11" t="inlineStr">
        <is>
          <t>Common / Comum</t>
        </is>
      </c>
      <c r="D2666" s="11"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2666" s="11" t="inlineStr">
        <is>
          <t>{3}{B}</t>
        </is>
      </c>
      <c r="F2666" s="11" t="inlineStr">
        <is>
          <t>Preto</t>
        </is>
      </c>
      <c r="G2666" s="8" t="n">
        <v>0.06</v>
      </c>
      <c r="H2666" s="11" t="inlineStr">
        <is>
          <t>Kamigawa: Neon Dynasty (NEO)</t>
        </is>
      </c>
      <c r="I2666" s="11" t="inlineStr">
        <is>
          <t>Não</t>
        </is>
      </c>
      <c r="J2666" s="11" t="n">
        <v>2022</v>
      </c>
      <c r="K2666" s="10" t="n">
        <v>46115</v>
      </c>
      <c r="L2666" s="11" t="n">
        <v>1</v>
      </c>
      <c r="M2666" s="8">
        <f>L2666*G2666</f>
        <v/>
      </c>
      <c r="P2666" s="9" t="n"/>
    </row>
    <row r="2667">
      <c r="A2667" s="11" t="inlineStr">
        <is>
          <t>Kami's Flare / Labareda do Kami</t>
        </is>
      </c>
      <c r="B2667" s="11" t="inlineStr">
        <is>
          <t>Instant / Mágica Instantânea</t>
        </is>
      </c>
      <c r="C2667" s="11" t="inlineStr">
        <is>
          <t>Common / Comum</t>
        </is>
      </c>
      <c r="D2667" s="11"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2667" s="11" t="inlineStr">
        <is>
          <t>{1}{R}</t>
        </is>
      </c>
      <c r="F2667" s="11" t="inlineStr">
        <is>
          <t>Vermelho</t>
        </is>
      </c>
      <c r="G2667" s="8" t="n">
        <v>0.05</v>
      </c>
      <c r="H2667" s="11" t="inlineStr">
        <is>
          <t>Kamigawa: Neon Dynasty (NEO)</t>
        </is>
      </c>
      <c r="I2667" s="11" t="inlineStr">
        <is>
          <t>Não</t>
        </is>
      </c>
      <c r="J2667" s="11" t="n">
        <v>2022</v>
      </c>
      <c r="L2667" s="11" t="n">
        <v>1</v>
      </c>
      <c r="M2667" s="8">
        <f>L2667*G2667</f>
        <v/>
      </c>
      <c r="P2667" s="9" t="n"/>
    </row>
    <row r="2668">
      <c r="A2668" s="11" t="inlineStr">
        <is>
          <t>Karai's Technique</t>
        </is>
      </c>
      <c r="B2668" s="11" t="inlineStr">
        <is>
          <t>Sorcery</t>
        </is>
      </c>
      <c r="C2668" s="11" t="inlineStr">
        <is>
          <t>Uncommon / Incomum</t>
        </is>
      </c>
      <c r="D2668" s="11" t="inlineStr">
        <is>
          <t>Sneak {W}{B} (You may cast this spell for {W}{B} if you also return an unblocked attacker you control to hand during the declare blockers step.) Choose one or both — • Target creature gets +3/+3 until end of turn. • Target creature gets -3/-3 until end of turn.</t>
        </is>
      </c>
      <c r="E2668" s="11" t="inlineStr">
        <is>
          <t>{1}{W}{B}</t>
        </is>
      </c>
      <c r="F2668" s="11" t="inlineStr">
        <is>
          <t>Preto, Branco</t>
        </is>
      </c>
      <c r="G2668" s="8" t="n">
        <v>0.19</v>
      </c>
      <c r="H2668" s="11" t="inlineStr">
        <is>
          <t>Teenage Mutant Ninja Turtles (TMT)</t>
        </is>
      </c>
      <c r="I2668" s="11" t="inlineStr">
        <is>
          <t>Não</t>
        </is>
      </c>
      <c r="J2668" s="11" t="n">
        <v>2026</v>
      </c>
      <c r="L2668" s="11" t="n">
        <v>1</v>
      </c>
      <c r="M2668" s="8">
        <f>L2668*G2668</f>
        <v/>
      </c>
      <c r="P2668" s="9" t="n"/>
    </row>
    <row r="2669">
      <c r="A2669" s="11" t="inlineStr">
        <is>
          <t>Karametra's Blessing / Bênção de Carametra</t>
        </is>
      </c>
      <c r="B2669" s="11" t="inlineStr">
        <is>
          <t>Instant / Mágica Instantânea</t>
        </is>
      </c>
      <c r="C2669" s="11" t="inlineStr">
        <is>
          <t>Common / Comum</t>
        </is>
      </c>
      <c r="D2669" s="11"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2669" s="11" t="inlineStr">
        <is>
          <t>{W}</t>
        </is>
      </c>
      <c r="F2669" s="11" t="inlineStr">
        <is>
          <t>Branco</t>
        </is>
      </c>
      <c r="G2669" s="8" t="n">
        <v>0.03</v>
      </c>
      <c r="H2669" s="11" t="inlineStr">
        <is>
          <t>Theros Beyond Death (THB)</t>
        </is>
      </c>
      <c r="I2669" s="11" t="inlineStr">
        <is>
          <t>Não</t>
        </is>
      </c>
      <c r="J2669" s="11" t="n">
        <v>2020</v>
      </c>
      <c r="L2669" s="11" t="n">
        <v>4</v>
      </c>
      <c r="M2669" s="8">
        <f>L2669*G2669</f>
        <v/>
      </c>
      <c r="P2669" s="9" t="n"/>
    </row>
    <row r="2670">
      <c r="A2670" s="11" t="inlineStr">
        <is>
          <t>Karametra's Favor / Proteção de Carametra</t>
        </is>
      </c>
      <c r="B2670" s="11" t="inlineStr">
        <is>
          <t>Enchantment — Aura / Encantamento — Aura</t>
        </is>
      </c>
      <c r="C2670" s="11" t="inlineStr">
        <is>
          <t>Common / Comum</t>
        </is>
      </c>
      <c r="D2670" s="11" t="inlineStr">
        <is>
          <t>Enchant creature When this Aura enters, draw a card. Enchanted creature has "{T}: Add one mana of any color." / Encantar criatura Quando Proteção de Carametra entrar no campo de batalha, compre um card. A criatura encantada tem "{T}: Adicione um mana de qualquer cor à sua reserva de mana."</t>
        </is>
      </c>
      <c r="E2670" s="11" t="inlineStr">
        <is>
          <t>{1}{G}</t>
        </is>
      </c>
      <c r="F2670" s="11" t="inlineStr">
        <is>
          <t>Verde</t>
        </is>
      </c>
      <c r="G2670" s="8" t="n">
        <v>0.04</v>
      </c>
      <c r="H2670" s="11" t="inlineStr">
        <is>
          <t>Born of the Gods (BNG)</t>
        </is>
      </c>
      <c r="I2670" s="11" t="inlineStr">
        <is>
          <t>Não</t>
        </is>
      </c>
      <c r="J2670" s="11" t="n">
        <v>2014</v>
      </c>
      <c r="L2670" s="11" t="n">
        <v>2</v>
      </c>
      <c r="M2670" s="8">
        <f>L2670*G2670</f>
        <v/>
      </c>
      <c r="P2670" s="9" t="n"/>
    </row>
    <row r="2671">
      <c r="A2671" s="11" t="inlineStr">
        <is>
          <t>Karplusan Forest</t>
        </is>
      </c>
      <c r="B2671" s="11" t="inlineStr">
        <is>
          <t>Land</t>
        </is>
      </c>
      <c r="C2671" s="11" t="inlineStr">
        <is>
          <t>Rare</t>
        </is>
      </c>
      <c r="D2671" s="11" t="inlineStr">
        <is>
          <t>{T}: Add one colorless mana to your mana pool. {T}: Add {R} or {G} to your mana pool. Karplusan Forest deals 1 damage to you.</t>
        </is>
      </c>
      <c r="E2671" s="11" t="inlineStr">
        <is>
          <t>None</t>
        </is>
      </c>
      <c r="F2671" s="11" t="inlineStr">
        <is>
          <t>Red/Green</t>
        </is>
      </c>
      <c r="G2671" s="8" t="n">
        <v>26.78</v>
      </c>
      <c r="H2671" s="11" t="inlineStr">
        <is>
          <t>Classic Sixth Edition (6ED)</t>
        </is>
      </c>
      <c r="I2671" s="11" t="inlineStr">
        <is>
          <t>Não</t>
        </is>
      </c>
      <c r="J2671" s="11" t="n">
        <v>1999</v>
      </c>
      <c r="L2671" s="11" t="n">
        <v>1</v>
      </c>
      <c r="M2671" s="8">
        <f>L2671*G2671</f>
        <v/>
      </c>
      <c r="P2671" s="9" t="n"/>
    </row>
    <row r="2672">
      <c r="A2672" s="11" t="inlineStr">
        <is>
          <t>Karplusan Giant / Gigante Karplusano</t>
        </is>
      </c>
      <c r="B2672" s="11" t="inlineStr">
        <is>
          <t>Creature — Giant</t>
        </is>
      </c>
      <c r="C2672" s="11" t="inlineStr">
        <is>
          <t>Uncommon / Incomum</t>
        </is>
      </c>
      <c r="D2672" s="11" t="inlineStr">
        <is>
          <t>Tap an untapped snow land you control: This creature gets +1/+1 until end of turn.</t>
        </is>
      </c>
      <c r="E2672" s="11" t="inlineStr">
        <is>
          <t>{6}{R}</t>
        </is>
      </c>
      <c r="F2672" s="11" t="inlineStr">
        <is>
          <t>Vermelho</t>
        </is>
      </c>
      <c r="G2672" s="8" t="n">
        <v>0.1</v>
      </c>
      <c r="H2672" s="11" t="inlineStr">
        <is>
          <t>Ice Age (ICE)</t>
        </is>
      </c>
      <c r="I2672" s="11" t="inlineStr">
        <is>
          <t>Não</t>
        </is>
      </c>
      <c r="J2672" s="11" t="n">
        <v>1995</v>
      </c>
      <c r="K2672" s="10" t="n">
        <v>46084</v>
      </c>
      <c r="L2672" s="11" t="n">
        <v>1</v>
      </c>
      <c r="M2672" s="8">
        <f>L2672*G2672</f>
        <v/>
      </c>
      <c r="P2672" s="9" t="n"/>
    </row>
    <row r="2673">
      <c r="A2673" s="11" t="inlineStr">
        <is>
          <t>Kaslem's Stonetree / Árvore Pétrea de Kaslem</t>
        </is>
      </c>
      <c r="B2673" s="11" t="inlineStr">
        <is>
          <t>Artifact / Artefato</t>
        </is>
      </c>
      <c r="C2673" s="11" t="inlineStr">
        <is>
          <t>Common / Comum</t>
        </is>
      </c>
      <c r="D2673" s="11" t="inlineStr">
        <is>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is>
      </c>
      <c r="E2673" s="11" t="inlineStr">
        <is>
          <t>{2}{G}</t>
        </is>
      </c>
      <c r="F2673" s="11" t="inlineStr">
        <is>
          <t>Verde</t>
        </is>
      </c>
      <c r="G2673" s="8" t="n">
        <v>0.06</v>
      </c>
      <c r="H2673" s="11" t="inlineStr">
        <is>
          <t>The Lost Caverns of Ixalan (LCI)</t>
        </is>
      </c>
      <c r="I2673" s="11" t="inlineStr">
        <is>
          <t>Não</t>
        </is>
      </c>
      <c r="J2673" s="11" t="n">
        <v>2023</v>
      </c>
      <c r="L2673" s="11" t="n">
        <v>1</v>
      </c>
      <c r="M2673" s="8">
        <f>L2673*G2673</f>
        <v/>
      </c>
      <c r="P2673" s="9" t="n"/>
    </row>
    <row r="2674">
      <c r="A2674" s="11" t="inlineStr">
        <is>
          <t>Katara, Bending Prodigy</t>
        </is>
      </c>
      <c r="B2674" s="11" t="inlineStr">
        <is>
          <t>Legendary Creature — Human Warrior Ally</t>
        </is>
      </c>
      <c r="C2674" s="11" t="inlineStr">
        <is>
          <t>Uncommon / Incomum</t>
        </is>
      </c>
      <c r="D2674" s="11" t="inlineStr">
        <is>
          <t>At the beginning of your end step, if Katara is tapped, put a +1/+1 counter on her. Waterbend {6}: Draw a card. (While paying a waterbend cost, you can tap your artifacts and creatures to help. Each one pays for {1}.)</t>
        </is>
      </c>
      <c r="E2674" s="11" t="inlineStr">
        <is>
          <t>{2}{U}</t>
        </is>
      </c>
      <c r="F2674" s="11" t="inlineStr">
        <is>
          <t>Azul</t>
        </is>
      </c>
      <c r="G2674" s="8" t="n">
        <v>0.2</v>
      </c>
      <c r="H2674" s="11" t="inlineStr">
        <is>
          <t>Avatar: The Last Airbender (TLA)</t>
        </is>
      </c>
      <c r="I2674" s="11" t="inlineStr">
        <is>
          <t>Não</t>
        </is>
      </c>
      <c r="J2674" s="11" t="n">
        <v>2025</v>
      </c>
      <c r="K2674" s="10" t="n">
        <v>46083</v>
      </c>
      <c r="L2674" s="11" t="n">
        <v>1</v>
      </c>
      <c r="M2674" s="8">
        <f>L2674*G2674</f>
        <v/>
      </c>
      <c r="P2674" s="9" t="n"/>
    </row>
    <row r="2675">
      <c r="A2675" s="11" t="inlineStr">
        <is>
          <t>Katara, the Fearless</t>
        </is>
      </c>
      <c r="B2675" s="11" t="inlineStr">
        <is>
          <t>Legendary Creature — Human Warrior Ally</t>
        </is>
      </c>
      <c r="C2675" s="11" t="inlineStr">
        <is>
          <t>Rare / Rara</t>
        </is>
      </c>
      <c r="D2675" s="11" t="inlineStr">
        <is>
          <t>If a triggered ability of an Ally you control triggers, that ability triggers an additional time.</t>
        </is>
      </c>
      <c r="E2675" s="11" t="inlineStr">
        <is>
          <t>{G}{W}{U}</t>
        </is>
      </c>
      <c r="F2675" s="11" t="inlineStr">
        <is>
          <t>Verde, Azul, Branco</t>
        </is>
      </c>
      <c r="G2675" s="8" t="n">
        <v>2.38</v>
      </c>
      <c r="H2675" s="11" t="inlineStr">
        <is>
          <t>Avatar: The Last Airbender (TLA)</t>
        </is>
      </c>
      <c r="I2675" s="11" t="inlineStr">
        <is>
          <t>Não</t>
        </is>
      </c>
      <c r="J2675" s="11" t="n">
        <v>2025</v>
      </c>
      <c r="K2675" s="10" t="n">
        <v>46084</v>
      </c>
      <c r="L2675" s="11" t="n">
        <v>1</v>
      </c>
      <c r="M2675" s="8">
        <f>L2675*G2675</f>
        <v/>
      </c>
      <c r="P2675" s="9" t="n"/>
    </row>
    <row r="2676">
      <c r="A2676" s="11" t="inlineStr">
        <is>
          <t>Kavaron Harrier / Predador de Kavaron</t>
        </is>
      </c>
      <c r="B2676" s="11" t="inlineStr">
        <is>
          <t>Criatura Artefato — Robô Soldado</t>
        </is>
      </c>
      <c r="C2676" s="11" t="inlineStr">
        <is>
          <t>Incomum</t>
        </is>
      </c>
      <c r="D2676" s="11" t="inlineStr">
        <is>
          <t>Sempre que esta criatura atacar, você pode pagar {2}. Se fizer isso, crie uma ficha de criatura artefato Robô incolor 2/2 virada e atacando. Sacrifique aquela ficha no final do combate.</t>
        </is>
      </c>
      <c r="E2676" s="11" t="inlineStr">
        <is>
          <t>{R}</t>
        </is>
      </c>
      <c r="F2676" s="11" t="inlineStr">
        <is>
          <t>Vermelho</t>
        </is>
      </c>
      <c r="G2676" s="8" t="n">
        <v>0.2</v>
      </c>
      <c r="H2676" s="11" t="inlineStr">
        <is>
          <t>Edge of Eternity</t>
        </is>
      </c>
      <c r="I2676" s="11" t="inlineStr">
        <is>
          <t>Não</t>
        </is>
      </c>
      <c r="J2676" s="11" t="n">
        <v>2025</v>
      </c>
      <c r="K2676" s="10" t="n">
        <v>46024</v>
      </c>
      <c r="L2676" s="11" t="n">
        <v>1</v>
      </c>
      <c r="M2676" s="8">
        <f>L2676*G2676</f>
        <v/>
      </c>
      <c r="P2676" s="9" t="n"/>
    </row>
    <row r="2677">
      <c r="A2677" s="11" t="inlineStr">
        <is>
          <t>Kavaron Skywarden / Guarda dos Céus de Kavaron</t>
        </is>
      </c>
      <c r="B2677" s="11" t="inlineStr">
        <is>
          <t>Criatura — Kavu Soldado</t>
        </is>
      </c>
      <c r="C2677" s="11" t="inlineStr">
        <is>
          <t>Comum</t>
        </is>
      </c>
      <c r="D2677" s="11" t="inlineStr">
        <is>
          <t>Alcance. Vazio — No início de sua etapa final, se uma permanente não de terreno tiver deixado o campo de batalha neste turno ou se uma mágica tiver sido dobrada neste turno, coloque um marcador +1/+1 nesta criatura.</t>
        </is>
      </c>
      <c r="E2677" s="11" t="inlineStr">
        <is>
          <t>4{R}</t>
        </is>
      </c>
      <c r="F2677" s="11" t="inlineStr">
        <is>
          <t>Vermelho</t>
        </is>
      </c>
      <c r="G2677" s="8" t="n">
        <v>0.05</v>
      </c>
      <c r="H2677" s="11" t="inlineStr">
        <is>
          <t>Edge of Eternity</t>
        </is>
      </c>
      <c r="I2677" s="11" t="inlineStr">
        <is>
          <t>Não</t>
        </is>
      </c>
      <c r="J2677" s="11" t="n">
        <v>2025</v>
      </c>
      <c r="K2677" s="10" t="n">
        <v>46146</v>
      </c>
      <c r="L2677" s="11" t="n">
        <v>1</v>
      </c>
      <c r="M2677" s="8">
        <f>L2677*G2677</f>
        <v/>
      </c>
      <c r="P2677" s="9" t="n"/>
    </row>
    <row r="2678">
      <c r="A2678" s="11" t="inlineStr">
        <is>
          <t>Kaya's Wrath / Ira de Kaya</t>
        </is>
      </c>
      <c r="B2678" s="11" t="inlineStr">
        <is>
          <t>Sorcery / Feitiço</t>
        </is>
      </c>
      <c r="C2678" s="11" t="inlineStr">
        <is>
          <t>Rare / Rara</t>
        </is>
      </c>
      <c r="D2678" s="11"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2678" s="11" t="inlineStr">
        <is>
          <t>{W}{W}{B}{B}</t>
        </is>
      </c>
      <c r="F2678" s="11" t="inlineStr">
        <is>
          <t>Preto, Branco</t>
        </is>
      </c>
      <c r="G2678" s="8" t="n">
        <v>0.79</v>
      </c>
      <c r="H2678" s="11" t="inlineStr">
        <is>
          <t>Ravnica Allegiance (RNA)</t>
        </is>
      </c>
      <c r="I2678" s="11" t="inlineStr">
        <is>
          <t>Não</t>
        </is>
      </c>
      <c r="J2678" s="11" t="n">
        <v>2019</v>
      </c>
      <c r="L2678" s="11" t="n">
        <v>1</v>
      </c>
      <c r="M2678" s="8">
        <f>L2678*G2678</f>
        <v/>
      </c>
      <c r="P2678" s="9" t="n"/>
    </row>
    <row r="2679">
      <c r="A2679" s="11" t="inlineStr">
        <is>
          <t>Kazandu Blademaster / Espadachim-Mestre de Kazandu</t>
        </is>
      </c>
      <c r="B2679" s="11" t="inlineStr">
        <is>
          <t>Creature — Human Soldier Ally / Criatura — Humano Soldado Aliado</t>
        </is>
      </c>
      <c r="C2679" s="11" t="inlineStr">
        <is>
          <t>Uncommon / Incomum</t>
        </is>
      </c>
      <c r="D2679" s="11"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2679" s="11" t="inlineStr">
        <is>
          <t>{W}{W}</t>
        </is>
      </c>
      <c r="F2679" s="11" t="inlineStr">
        <is>
          <t>Branco</t>
        </is>
      </c>
      <c r="G2679" s="8" t="n">
        <v>0.43</v>
      </c>
      <c r="H2679" s="11" t="inlineStr">
        <is>
          <t>Zendikar (ZEN)</t>
        </is>
      </c>
      <c r="I2679" s="11" t="inlineStr">
        <is>
          <t>Não</t>
        </is>
      </c>
      <c r="J2679" s="11" t="n">
        <v>2009</v>
      </c>
      <c r="K2679" s="10" t="n">
        <v>46023</v>
      </c>
      <c r="L2679" s="11" t="n">
        <v>3</v>
      </c>
      <c r="M2679" s="8">
        <f>L2679*G2679</f>
        <v/>
      </c>
      <c r="P2679" s="9" t="n"/>
    </row>
    <row r="2680">
      <c r="A2680" s="11" t="inlineStr">
        <is>
          <t>Kazandu Refuge / Refúgio de Kazandu</t>
        </is>
      </c>
      <c r="B2680" s="11" t="inlineStr">
        <is>
          <t>Land / Terreno</t>
        </is>
      </c>
      <c r="C2680" s="11" t="inlineStr">
        <is>
          <t>Uncommon / Incomum</t>
        </is>
      </c>
      <c r="D2680" s="11"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2680" s="11" t="inlineStr">
        <is>
          <t>Incolor</t>
        </is>
      </c>
      <c r="G2680" s="8" t="n">
        <v>0.3</v>
      </c>
      <c r="H2680" s="11" t="inlineStr">
        <is>
          <t>Commander 2011 (CMD)</t>
        </is>
      </c>
      <c r="I2680" s="11" t="inlineStr">
        <is>
          <t>Não</t>
        </is>
      </c>
      <c r="J2680" s="11" t="n">
        <v>2011</v>
      </c>
      <c r="L2680" s="11" t="n">
        <v>4</v>
      </c>
      <c r="M2680" s="8">
        <f>L2680*G2680</f>
        <v/>
      </c>
      <c r="P2680" s="9" t="n"/>
    </row>
    <row r="2681">
      <c r="A2681" s="11" t="inlineStr">
        <is>
          <t>Kazandu Tuskcaller / Convocador de Elefante de Kazandu</t>
        </is>
      </c>
      <c r="B2681" s="11" t="inlineStr">
        <is>
          <t>Creature — Human Shaman / Criatura — Humano Xamã</t>
        </is>
      </c>
      <c r="C2681" s="11" t="inlineStr">
        <is>
          <t>Rare / Rara</t>
        </is>
      </c>
      <c r="D2681" s="11" t="inlineStr">
        <is>
          <t>Level up {1}{G} ({1}{G}: Put a level counter on this. Level up only as a sorcery.) LEVEL 2-5 1/1 {T}: Create a 3/3 green Elephant creature token. LEVEL 6+ 1/1 {T}: Create two 3/3 green Elephant creature tokens. / Subir de nível {1}{G} ({1}{G}: Coloque um marcador de nível nesta criatura. Suba de nível somente como um feitiço.) NÍVEL 2-5 1/1 {T}: Crie uma ficha de criatura Elefante verde 3/3. NÍVEL 6+ 1/1 {T}: Crie duas fichas de criatura Elefante verde 3/3.</t>
        </is>
      </c>
      <c r="E2681" s="11" t="inlineStr">
        <is>
          <t>{1}{G}</t>
        </is>
      </c>
      <c r="F2681" s="11" t="inlineStr">
        <is>
          <t>Verde</t>
        </is>
      </c>
      <c r="G2681" s="8" t="n">
        <v>0.38</v>
      </c>
      <c r="H2681" s="11" t="inlineStr">
        <is>
          <t>Rise of the Eldrazi (ROE)</t>
        </is>
      </c>
      <c r="I2681" s="11" t="inlineStr">
        <is>
          <t>Não</t>
        </is>
      </c>
      <c r="J2681" s="11" t="n">
        <v>2010</v>
      </c>
      <c r="K2681" s="10" t="n">
        <v>46023</v>
      </c>
      <c r="L2681" s="11" t="n">
        <v>1</v>
      </c>
      <c r="M2681" s="8">
        <f>L2681*G2681</f>
        <v/>
      </c>
      <c r="P2681" s="9" t="n"/>
    </row>
    <row r="2682">
      <c r="A2682" s="11" t="inlineStr">
        <is>
          <t>Kazuul Warlord / Comandante Kazuul</t>
        </is>
      </c>
      <c r="B2682" s="11" t="inlineStr">
        <is>
          <t>Creature — Minotaur Warrior Ally / Criatura — Minotauro Guerreiro Aliado</t>
        </is>
      </c>
      <c r="C2682" s="11" t="inlineStr">
        <is>
          <t>Rare / Rara</t>
        </is>
      </c>
      <c r="D2682"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2682" s="11" t="inlineStr">
        <is>
          <t>{4}{R}</t>
        </is>
      </c>
      <c r="F2682" s="11" t="inlineStr">
        <is>
          <t>Vermelho</t>
        </is>
      </c>
      <c r="G2682" s="8" t="n">
        <v>1.79</v>
      </c>
      <c r="H2682" s="11" t="inlineStr">
        <is>
          <t>Zendikar (ZEN)</t>
        </is>
      </c>
      <c r="I2682" s="11" t="inlineStr">
        <is>
          <t>Não</t>
        </is>
      </c>
      <c r="J2682" s="11" t="n">
        <v>2009</v>
      </c>
      <c r="K2682" s="10" t="n">
        <v>46084</v>
      </c>
      <c r="L2682" s="11" t="n">
        <v>3</v>
      </c>
      <c r="M2682" s="8">
        <f>L2682*G2682</f>
        <v/>
      </c>
      <c r="P2682" s="9" t="n"/>
    </row>
    <row r="2683">
      <c r="A2683" s="11" t="inlineStr">
        <is>
          <t>Kazuul Warlord / Comandante Kazuul</t>
        </is>
      </c>
      <c r="B2683" s="11" t="inlineStr">
        <is>
          <t>Creature — Minotaur Warrior Ally / Criatura — Minotauro Guerreiro Aliado</t>
        </is>
      </c>
      <c r="C2683" s="11" t="inlineStr">
        <is>
          <t>Rare / Rara</t>
        </is>
      </c>
      <c r="D2683"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2683" s="11" t="inlineStr">
        <is>
          <t>{4}{R}</t>
        </is>
      </c>
      <c r="F2683" s="11" t="inlineStr">
        <is>
          <t>Vermelho</t>
        </is>
      </c>
      <c r="G2683" s="8" t="n">
        <v>1.79</v>
      </c>
      <c r="H2683" s="11" t="inlineStr">
        <is>
          <t>Zendikar (ZEN)</t>
        </is>
      </c>
      <c r="I2683" s="11" t="inlineStr">
        <is>
          <t>Não</t>
        </is>
      </c>
      <c r="J2683" s="11" t="n">
        <v>2009</v>
      </c>
      <c r="K2683" s="10" t="n">
        <v>46084</v>
      </c>
      <c r="L2683" s="11" t="n">
        <v>1</v>
      </c>
      <c r="M2683" s="8">
        <f>L2683*G2683</f>
        <v/>
      </c>
      <c r="P2683" s="9" t="n"/>
    </row>
    <row r="2684">
      <c r="A2684" s="11" t="inlineStr">
        <is>
          <t>Kazuul, Tyrant of the Cliffs / Kazuul, Tirano dos Penhascos</t>
        </is>
      </c>
      <c r="B2684" s="11" t="inlineStr">
        <is>
          <t>Legendary Creature — Ogre Warrior / Criatura Lendária — Ogro Guerreiro</t>
        </is>
      </c>
      <c r="C2684" s="11" t="inlineStr">
        <is>
          <t>Uncommon / Incomum</t>
        </is>
      </c>
      <c r="D2684" s="11" t="inlineStr">
        <is>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is>
      </c>
      <c r="E2684" s="11" t="inlineStr">
        <is>
          <t>{3}{R}{R}</t>
        </is>
      </c>
      <c r="F2684" s="11" t="inlineStr">
        <is>
          <t>Vermelho</t>
        </is>
      </c>
      <c r="G2684" s="8" t="n">
        <v>0.5</v>
      </c>
      <c r="H2684" s="11" t="inlineStr">
        <is>
          <t>Commander Masters (CMM)</t>
        </is>
      </c>
      <c r="I2684" s="11" t="inlineStr">
        <is>
          <t>Não</t>
        </is>
      </c>
      <c r="J2684" s="11" t="n">
        <v>2023</v>
      </c>
      <c r="K2684" s="10" t="n">
        <v>46117</v>
      </c>
      <c r="L2684" s="11" t="n">
        <v>1</v>
      </c>
      <c r="M2684" s="8">
        <f>L2684*G2684</f>
        <v/>
      </c>
      <c r="P2684" s="9" t="n"/>
    </row>
    <row r="2685">
      <c r="A2685" s="11" t="inlineStr">
        <is>
          <t>Keep Out</t>
        </is>
      </c>
      <c r="B2685" s="11" t="inlineStr">
        <is>
          <t>Instant</t>
        </is>
      </c>
      <c r="C2685" s="11" t="inlineStr">
        <is>
          <t>Common / Comum</t>
        </is>
      </c>
      <c r="D2685" s="11" t="inlineStr">
        <is>
          <t>Choose one — • Keep Out deals 4 damage to target tapped creature. • Destroy target enchantment.</t>
        </is>
      </c>
      <c r="E2685" s="11" t="inlineStr">
        <is>
          <t>{1}{W}</t>
        </is>
      </c>
      <c r="F2685" s="11" t="inlineStr">
        <is>
          <t>Branco</t>
        </is>
      </c>
      <c r="G2685" s="8" t="n"/>
      <c r="H2685" s="11" t="inlineStr">
        <is>
          <t>Lorwyn Eclipsed (ECL)</t>
        </is>
      </c>
      <c r="I2685" s="11" t="inlineStr">
        <is>
          <t>Sim</t>
        </is>
      </c>
      <c r="J2685" s="11" t="n">
        <v>2026</v>
      </c>
      <c r="L2685" s="11" t="n">
        <v>1</v>
      </c>
      <c r="M2685" s="8">
        <f>L2685*G2685</f>
        <v/>
      </c>
      <c r="P2685" s="9" t="n"/>
    </row>
    <row r="2686">
      <c r="A2686" s="11" t="inlineStr">
        <is>
          <t>Keepers of the Faith</t>
        </is>
      </c>
      <c r="B2686" s="11" t="inlineStr">
        <is>
          <t>Creature — Human Cleric</t>
        </is>
      </c>
      <c r="C2686" s="11" t="inlineStr">
        <is>
          <t>Common / Comum</t>
        </is>
      </c>
      <c r="E2686" s="11" t="inlineStr">
        <is>
          <t>{1}{W}{W}</t>
        </is>
      </c>
      <c r="F2686" s="11" t="inlineStr">
        <is>
          <t>Branco</t>
        </is>
      </c>
      <c r="G2686" s="8" t="n">
        <v>0.09</v>
      </c>
      <c r="H2686" s="11" t="inlineStr">
        <is>
          <t>Legends (LEG)</t>
        </is>
      </c>
      <c r="I2686" s="11" t="inlineStr">
        <is>
          <t>Não</t>
        </is>
      </c>
      <c r="J2686" s="11" t="n">
        <v>1994</v>
      </c>
      <c r="K2686" s="10" t="n">
        <v>46083</v>
      </c>
      <c r="L2686" s="11" t="n">
        <v>4</v>
      </c>
      <c r="M2686" s="8">
        <f>L2686*G2686</f>
        <v/>
      </c>
      <c r="P2686" s="9" t="n"/>
    </row>
    <row r="2687">
      <c r="A2687" s="11" t="inlineStr">
        <is>
          <t>Keepers of the Faith / Guardiões da Fé</t>
        </is>
      </c>
      <c r="B2687" s="11" t="inlineStr">
        <is>
          <t>Summon Keepers / Invocação (Guardiões)</t>
        </is>
      </c>
      <c r="C2687" s="11" t="inlineStr">
        <is>
          <t>Common / Comum</t>
        </is>
      </c>
      <c r="D2687" s="11" t="inlineStr">
        <is>
          <t>None</t>
        </is>
      </c>
      <c r="E2687" s="11" t="inlineStr">
        <is>
          <t>{1}{W}{W}</t>
        </is>
      </c>
      <c r="F2687" s="11" t="inlineStr">
        <is>
          <t>Branco</t>
        </is>
      </c>
      <c r="G2687" s="8" t="n">
        <v>1.45</v>
      </c>
      <c r="H2687" s="11" t="inlineStr">
        <is>
          <t>Legends (LEG)</t>
        </is>
      </c>
      <c r="I2687" s="11" t="inlineStr">
        <is>
          <t>Não</t>
        </is>
      </c>
      <c r="J2687" s="11" t="n">
        <v>1994</v>
      </c>
      <c r="K2687" s="10" t="n">
        <v>46083</v>
      </c>
      <c r="L2687" s="11" t="n">
        <v>1</v>
      </c>
      <c r="M2687" s="8">
        <f>L2687*G2687</f>
        <v/>
      </c>
      <c r="P2687" s="9" t="n"/>
    </row>
    <row r="2688">
      <c r="A2688" s="11" t="inlineStr">
        <is>
          <t>Keepsake Gorgon / Górgona das Recordações</t>
        </is>
      </c>
      <c r="B2688" s="11" t="inlineStr">
        <is>
          <t>Creature — Gorgon / Criatura — Górgona</t>
        </is>
      </c>
      <c r="C2688" s="11" t="inlineStr">
        <is>
          <t>Uncommon / Incomum</t>
        </is>
      </c>
      <c r="D2688" s="11" t="inlineStr">
        <is>
          <t>Deathtouch {5}{B}{B}: Monstrosity 1. (If this creature isn't monstrous, put a +1/+1 counter on it and it becomes monstrous.) When this creature becomes monstrous, destroy target non-Gorgon creature an opponent controls. / Toque mortífero {5}{B}{B}: Monstruosidade 1. (Se esta criatura não for monstruosa, coloque um marcador +1/+1 nela e ela se tornará monstruosa.) Quando Górgona das Recordações se tornar monstruosa, destrua a criatura alvo que não seja do tipo Górgona que um oponente controla.</t>
        </is>
      </c>
      <c r="E2688" s="11" t="inlineStr">
        <is>
          <t>{3}{B}{B}</t>
        </is>
      </c>
      <c r="F2688" s="11" t="inlineStr">
        <is>
          <t>Preto</t>
        </is>
      </c>
      <c r="G2688" s="8" t="n">
        <v>0.06</v>
      </c>
      <c r="H2688" s="11" t="inlineStr">
        <is>
          <t>Theros (THS)</t>
        </is>
      </c>
      <c r="I2688" s="11" t="inlineStr">
        <is>
          <t>Não</t>
        </is>
      </c>
      <c r="J2688" s="11" t="n">
        <v>2013</v>
      </c>
      <c r="K2688" s="10" t="n">
        <v>46144</v>
      </c>
      <c r="L2688" s="11" t="n">
        <v>3</v>
      </c>
      <c r="M2688" s="8">
        <f>L2688*G2688</f>
        <v/>
      </c>
      <c r="P2688" s="9" t="n"/>
    </row>
    <row r="2689">
      <c r="A2689" s="11" t="inlineStr">
        <is>
          <t>Kei Takahashi</t>
        </is>
      </c>
      <c r="B2689" s="11" t="inlineStr">
        <is>
          <t>Summon Legend</t>
        </is>
      </c>
      <c r="C2689" s="11" t="inlineStr">
        <is>
          <t>Rara / Rare</t>
        </is>
      </c>
      <c r="D2689" s="11" t="inlineStr">
        <is>
          <t>{T}: Prevent up to 2 damage to any creature.</t>
        </is>
      </c>
      <c r="E2689" s="11" t="inlineStr">
        <is>
          <t>{2}{W}{G}</t>
        </is>
      </c>
      <c r="F2689" s="11" t="inlineStr">
        <is>
          <t>Branco e Verde</t>
        </is>
      </c>
      <c r="G2689" s="8" t="n">
        <v>0.21</v>
      </c>
      <c r="H2689" s="11" t="inlineStr">
        <is>
          <t>Chronicles (CHR)</t>
        </is>
      </c>
      <c r="I2689" s="11" t="inlineStr">
        <is>
          <t>Não</t>
        </is>
      </c>
      <c r="J2689" s="11" t="n">
        <v>1995</v>
      </c>
      <c r="K2689" s="10" t="n">
        <v>46055</v>
      </c>
      <c r="L2689" s="11" t="n">
        <v>1</v>
      </c>
      <c r="M2689" s="8">
        <f>L2689*G2689</f>
        <v/>
      </c>
      <c r="P2689" s="9" t="n"/>
    </row>
    <row r="2690">
      <c r="A2690" s="11" t="inlineStr">
        <is>
          <t>Keldon Halberdier / Alabardeiro Keldoniano</t>
        </is>
      </c>
      <c r="B2690" s="11" t="inlineStr">
        <is>
          <t>Creature — Human Warrior / Criatura — Humano Guerreiro</t>
        </is>
      </c>
      <c r="C2690" s="11" t="inlineStr">
        <is>
          <t>Common / Comum</t>
        </is>
      </c>
      <c r="D2690"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690" s="11" t="inlineStr">
        <is>
          <t>{4}{R}</t>
        </is>
      </c>
      <c r="F2690" s="11" t="inlineStr">
        <is>
          <t>Vermelho</t>
        </is>
      </c>
      <c r="G2690" s="8" t="n">
        <v>0.02</v>
      </c>
      <c r="H2690" s="11" t="inlineStr">
        <is>
          <t>Time Spiral (TSP)</t>
        </is>
      </c>
      <c r="I2690" s="11" t="inlineStr">
        <is>
          <t>Não</t>
        </is>
      </c>
      <c r="J2690" s="11" t="n">
        <v>2006</v>
      </c>
      <c r="K2690" s="10" t="n">
        <v>46026</v>
      </c>
      <c r="L2690" s="11" t="n">
        <v>1</v>
      </c>
      <c r="M2690" s="8">
        <f>L2690*G2690</f>
        <v/>
      </c>
      <c r="P2690" s="9" t="n"/>
    </row>
    <row r="2691">
      <c r="A2691" s="11" t="inlineStr">
        <is>
          <t>Keldon Halberdier / Alabardeiro Keldoniano</t>
        </is>
      </c>
      <c r="B2691" s="11" t="inlineStr">
        <is>
          <t>Creature — Human Warrior / Criatura — Humano Guerreiro</t>
        </is>
      </c>
      <c r="C2691" s="11" t="inlineStr">
        <is>
          <t>Common / Comum</t>
        </is>
      </c>
      <c r="D2691"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691" s="11" t="inlineStr">
        <is>
          <t>{4}{R}</t>
        </is>
      </c>
      <c r="F2691" s="11" t="inlineStr">
        <is>
          <t>Vermelho</t>
        </is>
      </c>
      <c r="G2691" s="8" t="n">
        <v>0.08</v>
      </c>
      <c r="H2691" s="11" t="inlineStr">
        <is>
          <t>Time Spiral Remastered (TSR)</t>
        </is>
      </c>
      <c r="I2691" s="11" t="inlineStr">
        <is>
          <t>Não</t>
        </is>
      </c>
      <c r="J2691" s="11" t="n">
        <v>2021</v>
      </c>
      <c r="K2691" s="10" t="n">
        <v>46026</v>
      </c>
      <c r="L2691" s="11" t="n">
        <v>1</v>
      </c>
      <c r="M2691" s="8">
        <f>L2691*G2691</f>
        <v/>
      </c>
      <c r="N2691" s="11" t="inlineStr">
        <is>
          <t>Bulk Shopee</t>
        </is>
      </c>
      <c r="P2691" s="9" t="n"/>
    </row>
    <row r="2692">
      <c r="A2692" s="11" t="inlineStr">
        <is>
          <t>Keldon Megaliths / Megálitos Keldonianos</t>
        </is>
      </c>
      <c r="B2692" s="11" t="inlineStr">
        <is>
          <t>Land / Terreno</t>
        </is>
      </c>
      <c r="C2692" s="11" t="inlineStr">
        <is>
          <t>Uncommon / Incomum</t>
        </is>
      </c>
      <c r="D2692" s="11" t="inlineStr">
        <is>
          <t>This land enters tapped. {T}: Add {R}. Hellbent — {1}{R}, {T}: This land deals 1 damage to any target. Activate only if you have no cards in hand. / Megálitos Keldonianos entra em jogo virado. {T}: Adicione {R} à sua reserva de mana. Determinação {1}{R}, {T}: Megálitos Keldonianos causa 1 ponto de dano à criatura alvo ou jogador alvo. Use esta habilidade apenas se você não tiver nenhum card em sua mão.</t>
        </is>
      </c>
      <c r="F2692" s="11" t="inlineStr">
        <is>
          <t>Vermelho</t>
        </is>
      </c>
      <c r="G2692" s="8" t="n">
        <v>0.15</v>
      </c>
      <c r="H2692" s="11" t="inlineStr">
        <is>
          <t>Duel Decks Anthology: Jace vs. Chandra (JVC)</t>
        </is>
      </c>
      <c r="I2692" s="11" t="inlineStr">
        <is>
          <t>Não</t>
        </is>
      </c>
      <c r="J2692" s="11" t="n">
        <v>2014</v>
      </c>
      <c r="L2692" s="11" t="n">
        <v>1</v>
      </c>
      <c r="M2692" s="8">
        <f>L2692*G2692</f>
        <v/>
      </c>
      <c r="P2692" s="9" t="n"/>
    </row>
    <row r="2693">
      <c r="A2693" s="11" t="inlineStr">
        <is>
          <t>Keldon Raider / Saqueadora Keldoniana</t>
        </is>
      </c>
      <c r="B2693" s="11" t="inlineStr">
        <is>
          <t>Creature — Human Warrior / Criatura — Humano Guerreiro</t>
        </is>
      </c>
      <c r="C2693" s="11" t="inlineStr">
        <is>
          <t>Common / Comum</t>
        </is>
      </c>
      <c r="D2693" s="11" t="inlineStr">
        <is>
          <t>When this creature enters, you may discard a card. If you do, draw a card. / Quando Saqueadora Keldoniana entra no campo de batalha, você pode descartar um card. Se fizer isso, compre um card.</t>
        </is>
      </c>
      <c r="E2693" s="11" t="inlineStr">
        <is>
          <t>{2}{R}{R}</t>
        </is>
      </c>
      <c r="F2693" s="11" t="inlineStr">
        <is>
          <t>Vermelho</t>
        </is>
      </c>
      <c r="G2693" s="8" t="n">
        <v>0.03</v>
      </c>
      <c r="H2693" s="11" t="inlineStr">
        <is>
          <t>Core Set 2020 (M20)</t>
        </is>
      </c>
      <c r="I2693" s="11" t="inlineStr">
        <is>
          <t>Não</t>
        </is>
      </c>
      <c r="J2693" s="11" t="n">
        <v>2019</v>
      </c>
      <c r="K2693" s="10" t="n">
        <v>46085</v>
      </c>
      <c r="L2693" s="11" t="n">
        <v>1</v>
      </c>
      <c r="M2693" s="8">
        <f>L2693*G2693</f>
        <v/>
      </c>
      <c r="P2693" s="9" t="n"/>
    </row>
    <row r="2694">
      <c r="A2694" s="11" t="inlineStr">
        <is>
          <t>Keldon Warlord / Senhor da Guerra de Keldon</t>
        </is>
      </c>
      <c r="B2694" s="11" t="inlineStr">
        <is>
          <t>Creature — Human Barbarian</t>
        </is>
      </c>
      <c r="C2694" s="11" t="inlineStr">
        <is>
          <t>Uncommon / Incomum</t>
        </is>
      </c>
      <c r="D2694" s="11" t="inlineStr">
        <is>
          <t>Keldon Warlord's power and toughness are each equal to the number of non-Wall creatures you control.</t>
        </is>
      </c>
      <c r="E2694" s="11" t="inlineStr">
        <is>
          <t>{2}{R}{R}</t>
        </is>
      </c>
      <c r="F2694" s="11" t="inlineStr">
        <is>
          <t>Vermelho</t>
        </is>
      </c>
      <c r="G2694" s="8" t="n">
        <v>0.15</v>
      </c>
      <c r="H2694" s="11" t="inlineStr">
        <is>
          <t>Fourth Edition</t>
        </is>
      </c>
      <c r="I2694" s="11" t="inlineStr">
        <is>
          <t>Não</t>
        </is>
      </c>
      <c r="J2694" s="11" t="n">
        <v>1995</v>
      </c>
      <c r="K2694" s="11" t="inlineStr">
        <is>
          <t>*/*</t>
        </is>
      </c>
      <c r="L2694" s="11" t="n">
        <v>1</v>
      </c>
      <c r="M2694" s="8">
        <f>L2694*G2694</f>
        <v/>
      </c>
      <c r="P2694" s="9" t="n"/>
    </row>
    <row r="2695">
      <c r="A2695" s="11" t="inlineStr">
        <is>
          <t>Kelsinko Ranger</t>
        </is>
      </c>
      <c r="B2695" s="11" t="inlineStr">
        <is>
          <t>Criatura — Guardião / Summon Ranger</t>
        </is>
      </c>
      <c r="C2695" s="11" t="inlineStr">
        <is>
          <t>Comum / Common</t>
        </is>
      </c>
      <c r="D2695" s="11" t="inlineStr">
        <is>
          <t>{1}{W}: Target green creature gains first strike until end of turn.</t>
        </is>
      </c>
      <c r="E2695" s="11" t="inlineStr">
        <is>
          <t>{W}</t>
        </is>
      </c>
      <c r="F2695" s="11" t="inlineStr">
        <is>
          <t>Branco</t>
        </is>
      </c>
      <c r="G2695" s="8" t="n">
        <v>0.01</v>
      </c>
      <c r="H2695" s="11" t="inlineStr">
        <is>
          <t>Ice Age (ICE)</t>
        </is>
      </c>
      <c r="I2695" s="11" t="inlineStr">
        <is>
          <t>Não</t>
        </is>
      </c>
      <c r="J2695" s="11" t="n">
        <v>1995</v>
      </c>
      <c r="K2695" s="10" t="n">
        <v>46023</v>
      </c>
      <c r="L2695" s="11" t="n">
        <v>4</v>
      </c>
      <c r="M2695" s="8">
        <f>L2695*G2695</f>
        <v/>
      </c>
      <c r="P2695" s="9" t="n"/>
    </row>
    <row r="2696">
      <c r="A2696" s="11" t="inlineStr">
        <is>
          <t>Kemba's Legion / Legião de Kemba</t>
        </is>
      </c>
      <c r="B2696" s="11" t="inlineStr">
        <is>
          <t>Creature — Cat Soldier / Criatura — Felino Soldado</t>
        </is>
      </c>
      <c r="C2696" s="11" t="inlineStr">
        <is>
          <t>Uncommon / Incomum</t>
        </is>
      </c>
      <c r="D2696" s="11" t="inlineStr">
        <is>
          <t>Vigilance This creature can block an additional creature each combat for each Equipment attached to this creature. / Vigilância Legião de Kemba pode bloquear uma criatura adicional para cada Equipamento anexado a Legião de Kemba.</t>
        </is>
      </c>
      <c r="E2696" s="11" t="inlineStr">
        <is>
          <t>{5}{W}{W}</t>
        </is>
      </c>
      <c r="F2696" s="11" t="inlineStr">
        <is>
          <t>Branco</t>
        </is>
      </c>
      <c r="G2696" s="8" t="n">
        <v>0.02</v>
      </c>
      <c r="H2696" s="11" t="inlineStr">
        <is>
          <t>Mirrodin Besieged (MBS)</t>
        </is>
      </c>
      <c r="I2696" s="11" t="inlineStr">
        <is>
          <t>Não</t>
        </is>
      </c>
      <c r="J2696" s="11" t="n">
        <v>2011</v>
      </c>
      <c r="K2696" s="10" t="n">
        <v>46177</v>
      </c>
      <c r="L2696" s="11" t="n">
        <v>1</v>
      </c>
      <c r="M2696" s="8">
        <f>L2696*G2696</f>
        <v/>
      </c>
      <c r="P2696" s="9" t="n"/>
    </row>
    <row r="2697">
      <c r="A2697" s="11" t="inlineStr">
        <is>
          <t>Kessig Flamebreather / Sopra-fogo de Kessig</t>
        </is>
      </c>
      <c r="B2697" s="11" t="inlineStr">
        <is>
          <t>Creature — Human Shaman / Criatura — Humano Xamã</t>
        </is>
      </c>
      <c r="C2697" s="11" t="inlineStr">
        <is>
          <t>Common / Comum</t>
        </is>
      </c>
      <c r="D2697" s="11" t="inlineStr">
        <is>
          <t>Whenever you cast a noncreature spell, this creature deals 1 damage to each opponent. / Toda vez que você conjura uma mágica não de criatura, Sopra-fogo de Kessig causa 1 ponto de dano a cada oponente.</t>
        </is>
      </c>
      <c r="E2697" s="11" t="inlineStr">
        <is>
          <t>{1}{R}</t>
        </is>
      </c>
      <c r="F2697" s="11" t="inlineStr">
        <is>
          <t>Vermelho</t>
        </is>
      </c>
      <c r="G2697" s="8" t="n">
        <v>18.98</v>
      </c>
      <c r="H2697" s="11" t="inlineStr">
        <is>
          <t>Innistrad: Crimson Vow (VOW)</t>
        </is>
      </c>
      <c r="I2697" s="11" t="inlineStr">
        <is>
          <t>Não</t>
        </is>
      </c>
      <c r="J2697" s="11" t="n">
        <v>2021</v>
      </c>
      <c r="K2697" s="10" t="n">
        <v>46082</v>
      </c>
      <c r="L2697" s="11" t="n">
        <v>1</v>
      </c>
      <c r="M2697" s="8">
        <f>L2697*G2697</f>
        <v/>
      </c>
      <c r="N2697" s="11" t="inlineStr">
        <is>
          <t>Pasta</t>
        </is>
      </c>
      <c r="P2697" s="9" t="n"/>
    </row>
    <row r="2698">
      <c r="A2698" s="11" t="inlineStr">
        <is>
          <t>Keys to the House</t>
        </is>
      </c>
      <c r="B2698" s="11" t="inlineStr">
        <is>
          <t>Artifact</t>
        </is>
      </c>
      <c r="C2698" s="11" t="inlineStr">
        <is>
          <t>Uncommon / Incomum</t>
        </is>
      </c>
      <c r="D2698" s="11" t="inlineStr">
        <is>
          <t>{1}, {T}, Sacrifice this artifact: Search your library for a basic land card, reveal it, put it into your hand, then shuffle. {3}, {T}, Sacrifice this artifact: Lock or unlock a door of target Room you control. Activate only as a sorcery.</t>
        </is>
      </c>
      <c r="E2698" s="11" t="inlineStr">
        <is>
          <t>{1}</t>
        </is>
      </c>
      <c r="F2698" s="11" t="inlineStr">
        <is>
          <t>Incolor</t>
        </is>
      </c>
      <c r="G2698" s="8" t="n">
        <v>0.05</v>
      </c>
      <c r="H2698" s="11" t="inlineStr">
        <is>
          <t>Duskmourn: House of Horror (DSK)</t>
        </is>
      </c>
      <c r="I2698" s="11" t="inlineStr">
        <is>
          <t>Não</t>
        </is>
      </c>
      <c r="J2698" s="11" t="n">
        <v>2024</v>
      </c>
      <c r="L2698" s="11" t="n">
        <v>1</v>
      </c>
      <c r="M2698" s="8">
        <f>L2698*G2698</f>
        <v/>
      </c>
      <c r="P2698" s="9" t="n"/>
    </row>
    <row r="2699">
      <c r="A2699" s="11" t="inlineStr">
        <is>
          <t>Kill Shot / Tiro Mortal</t>
        </is>
      </c>
      <c r="B2699" s="11" t="inlineStr">
        <is>
          <t>Instant / Mágica Instantânea</t>
        </is>
      </c>
      <c r="C2699" s="11" t="inlineStr">
        <is>
          <t>Common / Comum</t>
        </is>
      </c>
      <c r="D2699" s="11" t="inlineStr">
        <is>
          <t>Destroy target attacking creature. / Destrua a criatura atacante alvo.</t>
        </is>
      </c>
      <c r="E2699" s="11" t="inlineStr">
        <is>
          <t>{2}{W}</t>
        </is>
      </c>
      <c r="F2699" s="11" t="inlineStr">
        <is>
          <t>Branco</t>
        </is>
      </c>
      <c r="G2699" s="8" t="n">
        <v>0.06</v>
      </c>
      <c r="H2699" s="11" t="inlineStr">
        <is>
          <t>Streets of New Capenna (SNC)</t>
        </is>
      </c>
      <c r="I2699" s="11" t="inlineStr">
        <is>
          <t>Não</t>
        </is>
      </c>
      <c r="J2699" s="11" t="n">
        <v>2022</v>
      </c>
      <c r="L2699" s="11" t="n">
        <v>2</v>
      </c>
      <c r="M2699" s="8">
        <f>L2699*G2699</f>
        <v/>
      </c>
      <c r="P2699" s="9" t="n"/>
    </row>
    <row r="2700">
      <c r="A2700" s="11" t="inlineStr">
        <is>
          <t>Kill Shot / Tiro Mortal</t>
        </is>
      </c>
      <c r="B2700" s="11" t="inlineStr">
        <is>
          <t>Instant / Mágica Instantânea</t>
        </is>
      </c>
      <c r="C2700" s="11" t="inlineStr">
        <is>
          <t>Common / Comum</t>
        </is>
      </c>
      <c r="D2700" s="11" t="inlineStr">
        <is>
          <t>Destroy target attacking creature. / Destrua a criatura atacante alvo.</t>
        </is>
      </c>
      <c r="E2700" s="11" t="inlineStr">
        <is>
          <t>{2}{W}</t>
        </is>
      </c>
      <c r="F2700" s="11" t="inlineStr">
        <is>
          <t>Branco</t>
        </is>
      </c>
      <c r="G2700" s="8" t="n">
        <v>0.05</v>
      </c>
      <c r="H2700" s="11" t="inlineStr">
        <is>
          <t>Tarkir Khans</t>
        </is>
      </c>
      <c r="I2700" s="11" t="inlineStr">
        <is>
          <t>Não</t>
        </is>
      </c>
      <c r="J2700" s="11" t="n">
        <v>2014</v>
      </c>
      <c r="L2700" s="11" t="n">
        <v>4</v>
      </c>
      <c r="M2700" s="8">
        <f>L2700*G2700</f>
        <v/>
      </c>
      <c r="P2700" s="9" t="n"/>
    </row>
    <row r="2701">
      <c r="A2701" s="11" t="inlineStr">
        <is>
          <t>Kill Switch</t>
        </is>
      </c>
      <c r="B2701" s="11" t="inlineStr">
        <is>
          <t>Artifact</t>
        </is>
      </c>
      <c r="C2701" s="11" t="inlineStr">
        <is>
          <t>Rare</t>
        </is>
      </c>
      <c r="D2701" s="11" t="inlineStr">
        <is>
          <t>{2}, {T}: Tap all other artifacts. They don't untap during their controllers' untap steps as long as Kill Switch remains tapped.</t>
        </is>
      </c>
      <c r="E2701" s="11" t="inlineStr">
        <is>
          <t>{3}</t>
        </is>
      </c>
      <c r="F2701" s="11" t="inlineStr">
        <is>
          <t>Colorless</t>
        </is>
      </c>
      <c r="G2701" s="8" t="n">
        <v>13.32</v>
      </c>
      <c r="H2701" s="11" t="inlineStr">
        <is>
          <t>Nemesis (NMS)</t>
        </is>
      </c>
      <c r="I2701" s="11" t="inlineStr">
        <is>
          <t>Não</t>
        </is>
      </c>
      <c r="J2701" s="11" t="n">
        <v>2000</v>
      </c>
      <c r="L2701" s="11" t="n">
        <v>1</v>
      </c>
      <c r="M2701" s="8">
        <f>L2701*G2701</f>
        <v/>
      </c>
      <c r="P2701" s="9" t="n"/>
    </row>
    <row r="2702">
      <c r="A2702" s="11" t="inlineStr">
        <is>
          <t>Killian, Ink Duelist / Killian, Duelista do Nanquim</t>
        </is>
      </c>
      <c r="B2702" s="11" t="inlineStr">
        <is>
          <t>Legendary Creature — Human Warlock / Criatura Lendária — Humano Bruxo</t>
        </is>
      </c>
      <c r="C2702" s="11" t="inlineStr">
        <is>
          <t>Uncommon / Incomum</t>
        </is>
      </c>
      <c r="D2702" s="11" t="inlineStr">
        <is>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is>
      </c>
      <c r="E2702" s="11" t="inlineStr">
        <is>
          <t>{W}{B}</t>
        </is>
      </c>
      <c r="F2702" s="11" t="inlineStr">
        <is>
          <t>Preto, Branco</t>
        </is>
      </c>
      <c r="G2702" s="8" t="n">
        <v>0.2</v>
      </c>
      <c r="H2702" s="11" t="inlineStr">
        <is>
          <t>Strixhaven: School of Mages (STX)</t>
        </is>
      </c>
      <c r="I2702" s="11" t="inlineStr">
        <is>
          <t>Não</t>
        </is>
      </c>
      <c r="J2702" s="11" t="n">
        <v>2021</v>
      </c>
      <c r="K2702" s="10" t="n">
        <v>46055</v>
      </c>
      <c r="L2702" s="11" t="n">
        <v>1</v>
      </c>
      <c r="M2702" s="8">
        <f>L2702*G2702</f>
        <v/>
      </c>
      <c r="P2702" s="9" t="n"/>
    </row>
    <row r="2703">
      <c r="A2703" s="11" t="inlineStr">
        <is>
          <t>Killian's Confidence / Confiança de Killian</t>
        </is>
      </c>
      <c r="B2703" s="11" t="inlineStr">
        <is>
          <t>Feitiço</t>
        </is>
      </c>
      <c r="C2703" s="11" t="inlineStr">
        <is>
          <t>Incomum</t>
        </is>
      </c>
      <c r="D2703" s="11" t="inlineStr">
        <is>
          <t>A criatura alvo recebe +1/+1 até o final do turno. Compre um card. Sempre que uma ou mais criaturas que você controla causarem dano de combate a um jogador, você pode pagar {W/B}. Se fizer isso, devolva este card de seu cemitério para sua mão.</t>
        </is>
      </c>
      <c r="E2703" s="11" t="inlineStr">
        <is>
          <t>{W}{B}</t>
        </is>
      </c>
      <c r="F2703" s="11" t="inlineStr">
        <is>
          <t>Multicolorido</t>
        </is>
      </c>
      <c r="G2703" s="8" t="n">
        <v>0.3</v>
      </c>
      <c r="H2703" s="11" t="inlineStr">
        <is>
          <t>Strixhaven: School of Mages (SOS)</t>
        </is>
      </c>
      <c r="I2703" s="11" t="inlineStr">
        <is>
          <t>Não</t>
        </is>
      </c>
      <c r="J2703" s="11" t="n">
        <v>2026</v>
      </c>
      <c r="L2703" s="11" t="n">
        <v>1</v>
      </c>
      <c r="M2703" s="8">
        <f>L2703*G2703</f>
        <v/>
      </c>
      <c r="P2703" s="9" t="n"/>
    </row>
    <row r="2704">
      <c r="A2704" s="11" t="inlineStr">
        <is>
          <t>Kin-Tree Invocation / Invocação da Árvore de Família</t>
        </is>
      </c>
      <c r="B2704" s="11" t="inlineStr">
        <is>
          <t>Sorcery / Feitiço</t>
        </is>
      </c>
      <c r="C2704" s="11" t="inlineStr">
        <is>
          <t>Uncommon / Incomum</t>
        </is>
      </c>
      <c r="D2704" s="11" t="inlineStr">
        <is>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is>
      </c>
      <c r="E2704" s="11" t="inlineStr">
        <is>
          <t>{B}{G}</t>
        </is>
      </c>
      <c r="F2704" s="11" t="inlineStr">
        <is>
          <t>Preto, Verde</t>
        </is>
      </c>
      <c r="G2704" s="8" t="n">
        <v>0.08</v>
      </c>
      <c r="H2704" s="11" t="inlineStr">
        <is>
          <t>Khans of Tarkir (KTK)</t>
        </is>
      </c>
      <c r="I2704" s="11" t="inlineStr">
        <is>
          <t>Não</t>
        </is>
      </c>
      <c r="J2704" s="11" t="n">
        <v>2014</v>
      </c>
      <c r="L2704" s="11" t="n">
        <v>1</v>
      </c>
      <c r="M2704" s="8">
        <f>L2704*G2704</f>
        <v/>
      </c>
      <c r="P2704" s="9" t="n"/>
    </row>
    <row r="2705">
      <c r="A2705" s="11" t="inlineStr">
        <is>
          <t>Kindled Fury / Fúria Inflamada</t>
        </is>
      </c>
      <c r="B2705" s="11" t="inlineStr">
        <is>
          <t>Instant / Mágica Instantânea</t>
        </is>
      </c>
      <c r="C2705" s="11" t="inlineStr">
        <is>
          <t>Common / Comum</t>
        </is>
      </c>
      <c r="D2705" s="11" t="inlineStr">
        <is>
          <t>Target creature gets +1/+0 and gains first strike until end of turn. (It deals combat damage before creatures without first strike.) / A criatura alvo recebe +1/+0 e ganha iniciativa até o final do turno.</t>
        </is>
      </c>
      <c r="E2705" s="11" t="inlineStr">
        <is>
          <t>{R}</t>
        </is>
      </c>
      <c r="F2705" s="11" t="inlineStr">
        <is>
          <t>Vermelho</t>
        </is>
      </c>
      <c r="G2705" s="8" t="n">
        <v>0.03</v>
      </c>
      <c r="H2705" s="11" t="inlineStr">
        <is>
          <t>Hour of Devastation (HOU)</t>
        </is>
      </c>
      <c r="I2705" s="11" t="inlineStr">
        <is>
          <t>Não</t>
        </is>
      </c>
      <c r="J2705" s="11" t="n">
        <v>2017</v>
      </c>
      <c r="L2705" s="11" t="n">
        <v>3</v>
      </c>
      <c r="M2705" s="8">
        <f>L2705*G2705</f>
        <v/>
      </c>
      <c r="P2705" s="9" t="n"/>
    </row>
    <row r="2706">
      <c r="A2706" s="11" t="inlineStr">
        <is>
          <t>Kindled Fury / Fúria Inflamada</t>
        </is>
      </c>
      <c r="B2706" s="11" t="inlineStr">
        <is>
          <t>Instant / Mágica Instantânea</t>
        </is>
      </c>
      <c r="C2706" s="11" t="inlineStr">
        <is>
          <t>Common / Comum</t>
        </is>
      </c>
      <c r="D2706" s="11" t="inlineStr">
        <is>
          <t>Target creature gets +1/+0 and gains first strike until end of turn. (It deals combat damage before creatures without first strike.) / A criatura alvo recebe +1/+0 e ganha iniciativa até o final do turno.</t>
        </is>
      </c>
      <c r="E2706" s="11" t="inlineStr">
        <is>
          <t>{R}</t>
        </is>
      </c>
      <c r="F2706" s="11" t="inlineStr">
        <is>
          <t>Vermelho</t>
        </is>
      </c>
      <c r="G2706" s="8" t="n">
        <v>0.05</v>
      </c>
      <c r="H2706" s="11" t="inlineStr">
        <is>
          <t>Magic 2010 (M10)</t>
        </is>
      </c>
      <c r="I2706" s="11" t="inlineStr">
        <is>
          <t>Não</t>
        </is>
      </c>
      <c r="J2706" s="11" t="n">
        <v>2009</v>
      </c>
      <c r="L2706" s="11" t="n">
        <v>2</v>
      </c>
      <c r="M2706" s="8">
        <f>L2706*G2706</f>
        <v/>
      </c>
      <c r="P2706" s="9" t="n"/>
    </row>
    <row r="2707">
      <c r="A2707" s="11" t="inlineStr">
        <is>
          <t>King Macar, the Gold-Cursed / Macar, Rei do Toque Maldito</t>
        </is>
      </c>
      <c r="B2707" s="11" t="inlineStr">
        <is>
          <t>Legendary Creature — Human Noble / Criatura Lendária — Humano</t>
        </is>
      </c>
      <c r="C2707" s="11" t="inlineStr">
        <is>
          <t>Rare / Rara</t>
        </is>
      </c>
      <c r="D2707" s="11"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2707" s="11" t="inlineStr">
        <is>
          <t>{2}{B}{B}</t>
        </is>
      </c>
      <c r="F2707" s="11" t="inlineStr">
        <is>
          <t>Preto</t>
        </is>
      </c>
      <c r="G2707" s="8" t="n">
        <v>0.45</v>
      </c>
      <c r="H2707" s="11" t="inlineStr">
        <is>
          <t>Journey into Nyx (JOU)</t>
        </is>
      </c>
      <c r="I2707" s="11" t="inlineStr">
        <is>
          <t>Não</t>
        </is>
      </c>
      <c r="J2707" s="11" t="n">
        <v>2014</v>
      </c>
      <c r="K2707" s="10" t="n">
        <v>46083</v>
      </c>
      <c r="L2707" s="11" t="n">
        <v>2</v>
      </c>
      <c r="M2707" s="8">
        <f>L2707*G2707</f>
        <v/>
      </c>
      <c r="P2707" s="9" t="n"/>
    </row>
    <row r="2708">
      <c r="A2708" s="11" t="inlineStr">
        <is>
          <t>Kingpin's Pet / Animal de Estimação do Dirigente</t>
        </is>
      </c>
      <c r="B2708" s="11" t="inlineStr">
        <is>
          <t>Creature — Thrull / Criatura — Thrull</t>
        </is>
      </c>
      <c r="C2708" s="11" t="inlineStr">
        <is>
          <t>Common / Comum</t>
        </is>
      </c>
      <c r="D2708" s="11" t="inlineStr">
        <is>
          <t>Flying Extort (Whenever you cast a spell, you may pay {W/B}. If you do, each opponent loses 1 life and you gain that much life.) / VoarExtorquir (Toda vez que você conjurar uma mágica, poderá pagar {W/B}. Se fizer isso, cada oponente perderá 1 ponto de vida e você ganhará uma quantidade equivalente de pontos de vida.)</t>
        </is>
      </c>
      <c r="E2708" s="11" t="inlineStr">
        <is>
          <t>{1}{W}{B}</t>
        </is>
      </c>
      <c r="F2708" s="11" t="inlineStr">
        <is>
          <t>Preto, Branco</t>
        </is>
      </c>
      <c r="G2708" s="8" t="n">
        <v>0.03</v>
      </c>
      <c r="H2708" s="11" t="inlineStr">
        <is>
          <t>Gatecrash (GTC)</t>
        </is>
      </c>
      <c r="I2708" s="11" t="inlineStr">
        <is>
          <t>Não</t>
        </is>
      </c>
      <c r="J2708" s="11" t="n">
        <v>2013</v>
      </c>
      <c r="K2708" s="10" t="n">
        <v>46055</v>
      </c>
      <c r="L2708" s="11" t="n">
        <v>1</v>
      </c>
      <c r="M2708" s="8">
        <f>L2708*G2708</f>
        <v/>
      </c>
      <c r="P2708" s="9" t="n"/>
    </row>
    <row r="2709">
      <c r="A2709" s="11" t="inlineStr">
        <is>
          <t>Kinsbaile Aspirant</t>
        </is>
      </c>
      <c r="B2709" s="11" t="inlineStr">
        <is>
          <t>Creature — Kithkin Citizen</t>
        </is>
      </c>
      <c r="C2709" s="11" t="inlineStr">
        <is>
          <t>Uncommon / Incomum</t>
        </is>
      </c>
      <c r="D2709" s="11" t="inlineStr">
        <is>
          <t>As an additional cost to cast this spell, behold a Kithkin or pay {2}. (To behold a Kithkin, choose a Kithkin you control or reveal a Kithkin card from your hand.) Whenever another creature you control enters, this creature gets +1/+1 until end of turn.</t>
        </is>
      </c>
      <c r="E2709" s="11" t="inlineStr">
        <is>
          <t>{W}</t>
        </is>
      </c>
      <c r="F2709" s="11" t="inlineStr">
        <is>
          <t>Branco</t>
        </is>
      </c>
      <c r="G2709" s="8" t="n">
        <v>0.2</v>
      </c>
      <c r="H2709" s="11" t="inlineStr">
        <is>
          <t>Lorwyn Eclipsed (ECL)</t>
        </is>
      </c>
      <c r="I2709" s="11" t="inlineStr">
        <is>
          <t>Não</t>
        </is>
      </c>
      <c r="J2709" s="11" t="n">
        <v>2026</v>
      </c>
      <c r="K2709" s="10" t="n">
        <v>46024</v>
      </c>
      <c r="L2709" s="11" t="n">
        <v>1</v>
      </c>
      <c r="M2709" s="8">
        <f>L2709*G2709</f>
        <v/>
      </c>
      <c r="P2709" s="9" t="n"/>
    </row>
    <row r="2710">
      <c r="A2710" s="11" t="inlineStr">
        <is>
          <t>Kinsbaile Balloonist / Balonista de Kinsbaile</t>
        </is>
      </c>
      <c r="B2710" s="11" t="inlineStr">
        <is>
          <t>Creature — Kithkin Soldier / Criatura — Kithkin Soldado</t>
        </is>
      </c>
      <c r="C2710" s="11" t="inlineStr">
        <is>
          <t>Common / Comum</t>
        </is>
      </c>
      <c r="D2710" s="11" t="inlineStr">
        <is>
          <t>Flying Whenever this creature attacks, you may have target creature gain flying until end of turn. / Voar Toda vez que Balonista de Kinsbaile ataca, você pode fazer com que a criatura alvo ganhe voar até o final do turno.</t>
        </is>
      </c>
      <c r="E2710" s="11" t="inlineStr">
        <is>
          <t>{3}{W}</t>
        </is>
      </c>
      <c r="F2710" s="11" t="inlineStr">
        <is>
          <t>Branco</t>
        </is>
      </c>
      <c r="G2710" s="8" t="n">
        <v>0.07000000000000001</v>
      </c>
      <c r="H2710" s="11" t="inlineStr">
        <is>
          <t>Lorwyn (LRW)</t>
        </is>
      </c>
      <c r="I2710" s="11" t="inlineStr">
        <is>
          <t>Não</t>
        </is>
      </c>
      <c r="J2710" s="11" t="n">
        <v>2007</v>
      </c>
      <c r="K2710" s="10" t="n">
        <v>46055</v>
      </c>
      <c r="L2710" s="11" t="n">
        <v>1</v>
      </c>
      <c r="M2710" s="8">
        <f>L2710*G2710</f>
        <v/>
      </c>
      <c r="P2710" s="9" t="n"/>
    </row>
    <row r="2711">
      <c r="A2711" s="11" t="inlineStr">
        <is>
          <t>Kinscaer Harpoonist / Arpoeiro de Kinscaer</t>
        </is>
      </c>
      <c r="B2711" s="11" t="inlineStr">
        <is>
          <t>Creature — Kithkin Soldier / Criatura — Kithkin Soldado</t>
        </is>
      </c>
      <c r="C2711" s="11" t="inlineStr">
        <is>
          <t>Common / Comum</t>
        </is>
      </c>
      <c r="D2711" s="11" t="inlineStr">
        <is>
          <t>Flying Whenever this creature attacks, you may have target creature lose flying until end of turn. / Voar Toda vez que Arpoeiro de Kinscaer ataca, você pode fazer com que a criatura alvo perca voar até o final do turno.</t>
        </is>
      </c>
      <c r="E2711" s="11" t="inlineStr">
        <is>
          <t>{3}{U}</t>
        </is>
      </c>
      <c r="F2711" s="11" t="inlineStr">
        <is>
          <t>Azul</t>
        </is>
      </c>
      <c r="G2711" s="8" t="n">
        <v>0.06</v>
      </c>
      <c r="H2711" s="11" t="inlineStr">
        <is>
          <t>Shadowmoor (SHM)</t>
        </is>
      </c>
      <c r="I2711" s="11" t="inlineStr">
        <is>
          <t>Não</t>
        </is>
      </c>
      <c r="J2711" s="11" t="n">
        <v>2008</v>
      </c>
      <c r="K2711" s="10" t="n">
        <v>46055</v>
      </c>
      <c r="L2711" s="11" t="n">
        <v>1</v>
      </c>
      <c r="M2711" s="8">
        <f>L2711*G2711</f>
        <v/>
      </c>
      <c r="P2711" s="9" t="n"/>
    </row>
    <row r="2712">
      <c r="A2712" s="11" t="inlineStr">
        <is>
          <t>Kiora's Dismissal / Exoneração de Kiora</t>
        </is>
      </c>
      <c r="B2712" s="11" t="inlineStr">
        <is>
          <t>Mágica Instantânea</t>
        </is>
      </c>
      <c r="C2712" s="11" t="inlineStr">
        <is>
          <t>Incomum</t>
        </is>
      </c>
      <c r="D2712" s="11" t="inlineStr">
        <is>
          <t>Esforço — Exoneração de Kiora custa U a mais para ser conjurado para cada alvo além do primeiro. Devolva qualquer número de encantamentos alvo para as mãos de seus donos.</t>
        </is>
      </c>
      <c r="E2712" s="11" t="inlineStr">
        <is>
          <t>U</t>
        </is>
      </c>
      <c r="F2712" s="11" t="inlineStr">
        <is>
          <t>Azul</t>
        </is>
      </c>
      <c r="G2712" s="8" t="n">
        <v>0.05</v>
      </c>
      <c r="H2712" s="11" t="inlineStr">
        <is>
          <t>Journey into Nyx</t>
        </is>
      </c>
      <c r="I2712" s="11" t="inlineStr">
        <is>
          <t>Não</t>
        </is>
      </c>
      <c r="J2712" s="11" t="n">
        <v>2014</v>
      </c>
      <c r="L2712" s="11" t="n">
        <v>1</v>
      </c>
      <c r="M2712" s="8">
        <f>L2712*G2712</f>
        <v/>
      </c>
      <c r="P2712" s="9" t="n"/>
    </row>
    <row r="2713">
      <c r="A2713" s="11" t="inlineStr">
        <is>
          <t>Kiora's Follower / Seguidor de Kiora</t>
        </is>
      </c>
      <c r="B2713" s="11" t="inlineStr">
        <is>
          <t>Creature — Merfolk / Criatura — Tritão</t>
        </is>
      </c>
      <c r="C2713" s="11" t="inlineStr">
        <is>
          <t>Uncommon / Incomum</t>
        </is>
      </c>
      <c r="D2713" s="11" t="inlineStr">
        <is>
          <t>{T}: Untap another target permanent. / {T}: Desvire outra permanente alvo.</t>
        </is>
      </c>
      <c r="E2713" s="11" t="inlineStr">
        <is>
          <t>{G}{U}</t>
        </is>
      </c>
      <c r="F2713" s="11" t="inlineStr">
        <is>
          <t>Verde, Azul</t>
        </is>
      </c>
      <c r="G2713" s="8" t="n">
        <v>0.19</v>
      </c>
      <c r="H2713" s="11" t="inlineStr">
        <is>
          <t>Born of the Gods (BNG)</t>
        </is>
      </c>
      <c r="I2713" s="11" t="inlineStr">
        <is>
          <t>Não</t>
        </is>
      </c>
      <c r="J2713" s="11" t="n">
        <v>2014</v>
      </c>
      <c r="K2713" s="10" t="n">
        <v>46055</v>
      </c>
      <c r="L2713" s="11" t="n">
        <v>1</v>
      </c>
      <c r="M2713" s="8">
        <f>L2713*G2713</f>
        <v/>
      </c>
      <c r="P2713" s="9" t="n"/>
    </row>
    <row r="2714">
      <c r="A2714" s="11" t="inlineStr">
        <is>
          <t>Kirtar's Wrath / Ira de Kirtar</t>
        </is>
      </c>
      <c r="B2714" s="11" t="inlineStr">
        <is>
          <t>Sorcery / Feitiço</t>
        </is>
      </c>
      <c r="C2714" s="11" t="inlineStr">
        <is>
          <t>Rare / Rara</t>
        </is>
      </c>
      <c r="D2714" s="11" t="inlineStr">
        <is>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is>
      </c>
      <c r="E2714" s="11" t="inlineStr">
        <is>
          <t>{4}{W}{W}</t>
        </is>
      </c>
      <c r="F2714" s="11" t="inlineStr">
        <is>
          <t>Branco</t>
        </is>
      </c>
      <c r="G2714" s="8" t="n">
        <v>0.5</v>
      </c>
      <c r="H2714" s="11" t="inlineStr">
        <is>
          <t>Crimson Vow Commander (VOC)</t>
        </is>
      </c>
      <c r="I2714" s="11" t="inlineStr">
        <is>
          <t>Não</t>
        </is>
      </c>
      <c r="J2714" s="11" t="n">
        <v>2021</v>
      </c>
      <c r="L2714" s="11" t="n">
        <v>1</v>
      </c>
      <c r="M2714" s="8">
        <f>L2714*G2714</f>
        <v/>
      </c>
      <c r="P2714" s="9" t="n"/>
    </row>
    <row r="2715">
      <c r="A2715" s="11" t="inlineStr">
        <is>
          <t>Kismet</t>
        </is>
      </c>
      <c r="B2715" s="11" t="inlineStr">
        <is>
          <t>Encantamento / Enchantment</t>
        </is>
      </c>
      <c r="C2715" s="11" t="inlineStr">
        <is>
          <t>Incomum / Uncommon</t>
        </is>
      </c>
      <c r="D2715" s="11" t="inlineStr">
        <is>
          <t>All of target player's creatures, lands, and artifacts come into play tapped.</t>
        </is>
      </c>
      <c r="E2715" s="11" t="inlineStr">
        <is>
          <t>{3}{W}</t>
        </is>
      </c>
      <c r="F2715" s="11" t="inlineStr">
        <is>
          <t>Branco</t>
        </is>
      </c>
      <c r="G2715" s="8" t="n">
        <v>0.99</v>
      </c>
      <c r="H2715" s="11" t="inlineStr">
        <is>
          <t>Quarta Edição (4ED)</t>
        </is>
      </c>
      <c r="I2715" s="11" t="inlineStr">
        <is>
          <t>Não</t>
        </is>
      </c>
      <c r="J2715" s="11" t="n">
        <v>1995</v>
      </c>
      <c r="L2715" s="11" t="n">
        <v>1</v>
      </c>
      <c r="M2715" s="8">
        <f>L2715*G2715</f>
        <v/>
      </c>
      <c r="N2715" s="11" t="inlineStr">
        <is>
          <t>Pasta</t>
        </is>
      </c>
      <c r="P2715" s="9" t="n"/>
    </row>
    <row r="2716">
      <c r="A2716" s="11" t="inlineStr">
        <is>
          <t>Kitesail / Velepipa</t>
        </is>
      </c>
      <c r="B2716" s="11" t="inlineStr">
        <is>
          <t>Artifact — Equipment / Artefato — Equipamento</t>
        </is>
      </c>
      <c r="C2716" s="11" t="inlineStr">
        <is>
          <t>Common / Comum</t>
        </is>
      </c>
      <c r="D2716" s="11" t="inlineStr">
        <is>
          <t>Equipped creature gets +1/+0 and has flying. Equip {2} (2: Attach to target creature you control. Equip only as a sorcery.) / A criatura equipada recebe +1/+0 e tem voar. Equipar {2} (2: Anexe à criatura alvo que você controla. Equipe apenas como um feitiço.)</t>
        </is>
      </c>
      <c r="E2716" s="11" t="inlineStr">
        <is>
          <t>{2}</t>
        </is>
      </c>
      <c r="F2716" s="11" t="inlineStr">
        <is>
          <t>Incolor</t>
        </is>
      </c>
      <c r="G2716" s="8" t="n">
        <v>0.03</v>
      </c>
      <c r="H2716" s="11" t="inlineStr">
        <is>
          <t>Modern Masters 2015 (MM2)</t>
        </is>
      </c>
      <c r="I2716" s="11" t="inlineStr">
        <is>
          <t>Não</t>
        </is>
      </c>
      <c r="J2716" s="11" t="n">
        <v>2015</v>
      </c>
      <c r="L2716" s="11" t="n">
        <v>1</v>
      </c>
      <c r="M2716" s="8">
        <f>L2716*G2716</f>
        <v/>
      </c>
      <c r="P2716" s="9" t="n"/>
    </row>
    <row r="2717">
      <c r="A2717" s="11" t="inlineStr">
        <is>
          <t>Kitesail Apprentice / Aprendiz de Aerovelismo</t>
        </is>
      </c>
      <c r="B2717" s="11" t="inlineStr">
        <is>
          <t>Creature — Kor Soldier / Criatura — Kor Soldado</t>
        </is>
      </c>
      <c r="C2717" s="11" t="inlineStr">
        <is>
          <t>Common / Comum</t>
        </is>
      </c>
      <c r="D2717" s="11" t="inlineStr">
        <is>
          <t>As long as this creature is equipped, it gets +1/+1 and has flying. / Enquanto Aprendiz de Aerovelismo estiver equipado, ele receberá +1/+1 e terá voar.</t>
        </is>
      </c>
      <c r="E2717" s="11" t="inlineStr">
        <is>
          <t>{W}</t>
        </is>
      </c>
      <c r="F2717" s="11" t="inlineStr">
        <is>
          <t>Branco</t>
        </is>
      </c>
      <c r="G2717" s="8" t="n">
        <v>0.1</v>
      </c>
      <c r="H2717" s="11" t="inlineStr">
        <is>
          <t>Worldwake (WWK)</t>
        </is>
      </c>
      <c r="I2717" s="11" t="inlineStr">
        <is>
          <t>Não</t>
        </is>
      </c>
      <c r="J2717" s="11" t="n">
        <v>2010</v>
      </c>
      <c r="K2717" s="10" t="n">
        <v>46023</v>
      </c>
      <c r="L2717" s="11" t="n">
        <v>2</v>
      </c>
      <c r="M2717" s="8">
        <f>L2717*G2717</f>
        <v/>
      </c>
      <c r="P2717" s="9" t="n"/>
    </row>
    <row r="2718">
      <c r="A2718" s="11" t="inlineStr">
        <is>
          <t>Kitesail Corsair / Corsário do Aeroveleiro</t>
        </is>
      </c>
      <c r="B2718" s="11" t="inlineStr">
        <is>
          <t>Creature — Human Pirate / Criatura — Humano Pirata</t>
        </is>
      </c>
      <c r="C2718" s="11" t="inlineStr">
        <is>
          <t>Common / Comum</t>
        </is>
      </c>
      <c r="D2718" s="11" t="inlineStr">
        <is>
          <t>This creature has flying as long as it's attacking. / Corsário do Aeroveleiro terá voar enquanto estiver atacando.</t>
        </is>
      </c>
      <c r="E2718" s="11" t="inlineStr">
        <is>
          <t>{1}{U}</t>
        </is>
      </c>
      <c r="F2718" s="11" t="inlineStr">
        <is>
          <t>Azul</t>
        </is>
      </c>
      <c r="G2718" s="8" t="n">
        <v>0.03</v>
      </c>
      <c r="H2718" s="11" t="inlineStr">
        <is>
          <t>Rivals of Ixalan (RIX)</t>
        </is>
      </c>
      <c r="I2718" s="11" t="inlineStr">
        <is>
          <t>Não</t>
        </is>
      </c>
      <c r="J2718" s="11" t="n">
        <v>2018</v>
      </c>
      <c r="K2718" s="10" t="n">
        <v>46024</v>
      </c>
      <c r="L2718" s="11" t="n">
        <v>1</v>
      </c>
      <c r="M2718" s="8">
        <f>L2718*G2718</f>
        <v/>
      </c>
      <c r="P2718" s="9" t="n"/>
    </row>
    <row r="2719">
      <c r="A2719" s="11" t="inlineStr">
        <is>
          <t>Kitesail Scout / Batedor Aerovelista</t>
        </is>
      </c>
      <c r="B2719" s="11" t="inlineStr">
        <is>
          <t>Creature — Kor Scout / Criatura — Kor Batedor</t>
        </is>
      </c>
      <c r="C2719" s="11" t="inlineStr">
        <is>
          <t>Common / Comum</t>
        </is>
      </c>
      <c r="D2719" s="11" t="inlineStr">
        <is>
          <t>Flying / Voar</t>
        </is>
      </c>
      <c r="E2719" s="11" t="inlineStr">
        <is>
          <t>{W}</t>
        </is>
      </c>
      <c r="F2719" s="11" t="inlineStr">
        <is>
          <t>Branco</t>
        </is>
      </c>
      <c r="G2719" s="8" t="n">
        <v>0.06</v>
      </c>
      <c r="H2719" s="11" t="inlineStr">
        <is>
          <t>Battle for Zendikar (BFZ)</t>
        </is>
      </c>
      <c r="I2719" s="11" t="inlineStr">
        <is>
          <t>Não</t>
        </is>
      </c>
      <c r="J2719" s="11" t="n">
        <v>2015</v>
      </c>
      <c r="K2719" s="10" t="n">
        <v>46023</v>
      </c>
      <c r="L2719" s="11" t="n">
        <v>2</v>
      </c>
      <c r="M2719" s="8">
        <f>L2719*G2719</f>
        <v/>
      </c>
      <c r="P2719" s="9" t="n"/>
    </row>
    <row r="2720">
      <c r="A2720" s="11" t="inlineStr">
        <is>
          <t>Kithkin Amrou</t>
        </is>
      </c>
      <c r="B2720" s="11" t="inlineStr">
        <is>
          <t>Criatura — Kithkin / Invocar Kithkin</t>
        </is>
      </c>
      <c r="C2720" s="11" t="inlineStr">
        <is>
          <t>Incomum / Uncommon</t>
        </is>
      </c>
      <c r="D2720" s="11" t="inlineStr">
        <is>
          <t>Nenhuma criatura com poder maior do que 2 poderá ser designada para bloquear Kithkin. Depois que ela estiver designada, será possível usar outros efeitos para aumentar o poder da criatura bloqueadora além de 2.</t>
        </is>
      </c>
      <c r="E2720" s="11" t="inlineStr">
        <is>
          <t>{W}{W}</t>
        </is>
      </c>
      <c r="F2720" s="11" t="inlineStr">
        <is>
          <t>Branco</t>
        </is>
      </c>
      <c r="G2720" s="8" t="n">
        <v>0.05</v>
      </c>
      <c r="H2720" s="11" t="inlineStr">
        <is>
          <t>Quarta Edição</t>
        </is>
      </c>
      <c r="I2720" s="11" t="inlineStr">
        <is>
          <t>Não</t>
        </is>
      </c>
      <c r="J2720" s="11" t="n">
        <v>1995</v>
      </c>
      <c r="K2720" s="10" t="n">
        <v>46023</v>
      </c>
      <c r="L2720" s="11" t="n">
        <v>3</v>
      </c>
      <c r="M2720" s="8">
        <f>L2720*G2720</f>
        <v/>
      </c>
      <c r="P2720" s="9" t="n"/>
    </row>
    <row r="2721">
      <c r="A2721" s="11" t="inlineStr">
        <is>
          <t>Kithkin Amrou</t>
        </is>
      </c>
      <c r="B2721" s="11" t="inlineStr">
        <is>
          <t>Criatura — Kithkin / Invocar Kithkin</t>
        </is>
      </c>
      <c r="C2721" s="11" t="inlineStr">
        <is>
          <t>Incomum / Uncommon</t>
        </is>
      </c>
      <c r="D2721" s="11" t="inlineStr">
        <is>
          <t>Nenhuma criatura com poder maior do que 2 poderá ser designada para bloquear Kithkin. Depois que ela estiver designada, será possível usar outros efeitos para aumentar o poder da criatura bloqueadora além de 2.</t>
        </is>
      </c>
      <c r="E2721" s="11" t="inlineStr">
        <is>
          <t>{W}{W}</t>
        </is>
      </c>
      <c r="F2721" s="11" t="inlineStr">
        <is>
          <t>Branco</t>
        </is>
      </c>
      <c r="G2721" s="8" t="n">
        <v>0.17</v>
      </c>
      <c r="H2721" s="11" t="inlineStr">
        <is>
          <t>Quarta Edição (BB)</t>
        </is>
      </c>
      <c r="I2721" s="11" t="inlineStr">
        <is>
          <t>Não</t>
        </is>
      </c>
      <c r="J2721" s="11" t="n">
        <v>1995</v>
      </c>
      <c r="K2721" s="10" t="n">
        <v>46023</v>
      </c>
      <c r="L2721" s="11" t="n">
        <v>4</v>
      </c>
      <c r="M2721" s="8">
        <f>L2721*G2721</f>
        <v/>
      </c>
      <c r="P2721" s="9" t="n"/>
    </row>
    <row r="2722">
      <c r="A2722" s="11" t="inlineStr">
        <is>
          <t>Kithkin Daggerdare / Adaga-Ousada Kithkin</t>
        </is>
      </c>
      <c r="B2722" s="11" t="inlineStr">
        <is>
          <t>Creature — Kithkin Soldier / Criatura — Kithkin Soldado</t>
        </is>
      </c>
      <c r="C2722" s="11" t="inlineStr">
        <is>
          <t>Common / Comum</t>
        </is>
      </c>
      <c r="D2722" s="11" t="inlineStr">
        <is>
          <t>{G}, {T}: Target attacking creature gets +2/+2 until end of turn. / {G}, {T}: A criatura alvo atacante recebe +2/+2 até o final do turno.</t>
        </is>
      </c>
      <c r="E2722" s="11" t="inlineStr">
        <is>
          <t>{1}{G}</t>
        </is>
      </c>
      <c r="F2722" s="11" t="inlineStr">
        <is>
          <t>Verde</t>
        </is>
      </c>
      <c r="G2722" s="8" t="n">
        <v>0.07000000000000001</v>
      </c>
      <c r="H2722" s="11" t="inlineStr">
        <is>
          <t>Lorwyn (LRW)</t>
        </is>
      </c>
      <c r="I2722" s="11" t="inlineStr">
        <is>
          <t>Não</t>
        </is>
      </c>
      <c r="J2722" s="11" t="n">
        <v>2007</v>
      </c>
      <c r="K2722" s="10" t="n">
        <v>46023</v>
      </c>
      <c r="L2722" s="11" t="n">
        <v>1</v>
      </c>
      <c r="M2722" s="8">
        <f>L2722*G2722</f>
        <v/>
      </c>
      <c r="P2722" s="9" t="n"/>
    </row>
    <row r="2723">
      <c r="A2723" s="11" t="inlineStr">
        <is>
          <t>Kithkin Healer / Curandeiro Kithkin</t>
        </is>
      </c>
      <c r="B2723" s="11" t="inlineStr">
        <is>
          <t>Creature — Kithkin Cleric / Criatura — Kithkin Clérigo</t>
        </is>
      </c>
      <c r="C2723" s="11" t="inlineStr">
        <is>
          <t>Common / Comum</t>
        </is>
      </c>
      <c r="D2723" s="11" t="inlineStr">
        <is>
          <t>{T}: Prevent the next 1 damage that would be dealt to any target this turn. / {T}: Previna o próximo 1 ponto de dano que seria causado à criatura ou ao jogador alvo neste turno.</t>
        </is>
      </c>
      <c r="E2723" s="11" t="inlineStr">
        <is>
          <t>{2}{W}</t>
        </is>
      </c>
      <c r="F2723" s="11" t="inlineStr">
        <is>
          <t>Branco</t>
        </is>
      </c>
      <c r="G2723" s="8" t="n">
        <v>0.06</v>
      </c>
      <c r="H2723" s="11" t="inlineStr">
        <is>
          <t>Lorwyn (LRW)</t>
        </is>
      </c>
      <c r="I2723" s="11" t="inlineStr">
        <is>
          <t>Não</t>
        </is>
      </c>
      <c r="J2723" s="11" t="n">
        <v>2007</v>
      </c>
      <c r="K2723" s="10" t="n">
        <v>46055</v>
      </c>
      <c r="L2723" s="11" t="n">
        <v>1</v>
      </c>
      <c r="M2723" s="8">
        <f>L2723*G2723</f>
        <v/>
      </c>
      <c r="P2723" s="9" t="n"/>
    </row>
    <row r="2724">
      <c r="A2724" s="11" t="inlineStr">
        <is>
          <t>Kitsune, Dragon's Daughter</t>
        </is>
      </c>
      <c r="B2724" s="11" t="inlineStr">
        <is>
          <t>Legendary Creature — Fox Warlock Avatar</t>
        </is>
      </c>
      <c r="C2724" s="11" t="inlineStr">
        <is>
          <t>Rare / Rara</t>
        </is>
      </c>
      <c r="D2724" s="11" t="inlineStr">
        <is>
          <t>Vigilance Whenever Kitsune enters or deals combat damage to a player, you may exchange control of two other target creatures controlled by different players.</t>
        </is>
      </c>
      <c r="E2724" s="11" t="inlineStr">
        <is>
          <t>{4}{U}{U}</t>
        </is>
      </c>
      <c r="F2724" s="11" t="inlineStr">
        <is>
          <t>Azul</t>
        </is>
      </c>
      <c r="G2724" s="8" t="n">
        <v>0.9399999999999999</v>
      </c>
      <c r="H2724" s="11" t="inlineStr">
        <is>
          <t>Teenage Mutant Ninja Turtles (TMT)</t>
        </is>
      </c>
      <c r="I2724" s="11" t="inlineStr">
        <is>
          <t>Não</t>
        </is>
      </c>
      <c r="J2724" s="11" t="n">
        <v>2026</v>
      </c>
      <c r="K2724" s="10" t="n">
        <v>46179</v>
      </c>
      <c r="L2724" s="11" t="n">
        <v>1</v>
      </c>
      <c r="M2724" s="8">
        <f>L2724*G2724</f>
        <v/>
      </c>
      <c r="P2724" s="9" t="n"/>
    </row>
    <row r="2725">
      <c r="A2725" s="11" t="inlineStr">
        <is>
          <t>Kjeldoran Dead / Mortos Kjeldoranos</t>
        </is>
      </c>
      <c r="B2725" s="11" t="inlineStr">
        <is>
          <t>Creature — Skeleton</t>
        </is>
      </c>
      <c r="C2725" s="11" t="inlineStr">
        <is>
          <t>Common / Comum</t>
        </is>
      </c>
      <c r="D2725" s="11" t="inlineStr">
        <is>
          <t>When this creature enters, sacrifice a creature. {B}: Regenerate this creature.</t>
        </is>
      </c>
      <c r="E2725" s="11" t="inlineStr">
        <is>
          <t>{B}</t>
        </is>
      </c>
      <c r="F2725" s="11" t="inlineStr">
        <is>
          <t>Preto</t>
        </is>
      </c>
      <c r="G2725" s="8" t="n">
        <v>0.1</v>
      </c>
      <c r="H2725" s="11" t="inlineStr">
        <is>
          <t>Ice Age (ICE)</t>
        </is>
      </c>
      <c r="I2725" s="11" t="inlineStr">
        <is>
          <t>Não</t>
        </is>
      </c>
      <c r="J2725" s="11" t="n">
        <v>1995</v>
      </c>
      <c r="K2725" s="10" t="n">
        <v>46025</v>
      </c>
      <c r="L2725" s="11" t="n">
        <v>1</v>
      </c>
      <c r="M2725" s="8">
        <f>L2725*G2725</f>
        <v/>
      </c>
      <c r="P2725" s="9" t="n"/>
    </row>
    <row r="2726">
      <c r="A2726" s="11" t="inlineStr">
        <is>
          <t>Kjeldoran Elite Guard</t>
        </is>
      </c>
      <c r="B2726" s="11" t="inlineStr">
        <is>
          <t>Criatura — Soldado / Summon Soldier</t>
        </is>
      </c>
      <c r="C2726" s="11" t="inlineStr">
        <is>
          <t>Incomum / Uncommon</t>
        </is>
      </c>
      <c r="D2726" s="11" t="inlineStr">
        <is>
          <t>{T}: Target creature gets +2/+2 until end of turn. If that creature leaves play this turn, bury Kjeldoran Elite Guard. Use this ability only when attack or defense is announced.</t>
        </is>
      </c>
      <c r="E2726" s="11" t="inlineStr">
        <is>
          <t>{3}{W}</t>
        </is>
      </c>
      <c r="F2726" s="11" t="inlineStr">
        <is>
          <t>Branco</t>
        </is>
      </c>
      <c r="G2726" s="8" t="n">
        <v>0.1</v>
      </c>
      <c r="H2726" s="11" t="inlineStr">
        <is>
          <t>Ice Age (ICE)</t>
        </is>
      </c>
      <c r="I2726" s="11" t="inlineStr">
        <is>
          <t>Não</t>
        </is>
      </c>
      <c r="J2726" s="11" t="n">
        <v>1995</v>
      </c>
      <c r="K2726" s="10" t="n">
        <v>46055</v>
      </c>
      <c r="L2726" s="11" t="n">
        <v>1</v>
      </c>
      <c r="M2726" s="8">
        <f>L2726*G2726</f>
        <v/>
      </c>
      <c r="P2726" s="9" t="n"/>
    </row>
    <row r="2727">
      <c r="A2727" s="11" t="inlineStr">
        <is>
          <t>Kjeldoran Escort</t>
        </is>
      </c>
      <c r="B2727" s="11" t="inlineStr">
        <is>
          <t>Criatura — Soldado / Summon Soldier</t>
        </is>
      </c>
      <c r="C2727" s="11" t="inlineStr">
        <is>
          <t>Comum / Common</t>
        </is>
      </c>
      <c r="D2727" s="11" t="inlineStr">
        <is>
          <t>Banding</t>
        </is>
      </c>
      <c r="E2727" s="11" t="inlineStr">
        <is>
          <t>{2}{W}{W}</t>
        </is>
      </c>
      <c r="F2727" s="11" t="inlineStr">
        <is>
          <t>Branco</t>
        </is>
      </c>
      <c r="G2727" s="8" t="n">
        <v>0.05</v>
      </c>
      <c r="H2727" s="11" t="inlineStr">
        <is>
          <t>Alliances (ALL)</t>
        </is>
      </c>
      <c r="I2727" s="11" t="inlineStr">
        <is>
          <t>Não</t>
        </is>
      </c>
      <c r="J2727" s="11" t="n">
        <v>1996</v>
      </c>
      <c r="K2727" s="10" t="n">
        <v>46083</v>
      </c>
      <c r="L2727" s="11" t="n">
        <v>1</v>
      </c>
      <c r="M2727" s="8">
        <f>L2727*G2727</f>
        <v/>
      </c>
      <c r="P2727" s="9" t="n"/>
    </row>
    <row r="2728">
      <c r="A2728" s="11" t="inlineStr">
        <is>
          <t>Kjeldoran Frostbeast / Criatura do Gelo Kjeldorana</t>
        </is>
      </c>
      <c r="B2728" s="11" t="inlineStr">
        <is>
          <t>Creature — Elemental Beast</t>
        </is>
      </c>
      <c r="C2728" s="11" t="inlineStr">
        <is>
          <t>Uncommon / Incomum</t>
        </is>
      </c>
      <c r="D2728" s="11" t="inlineStr">
        <is>
          <t>At end of combat, destroy all creatures blocking or blocked by this creature.</t>
        </is>
      </c>
      <c r="E2728" s="11" t="inlineStr">
        <is>
          <t>{3}{G}{W}</t>
        </is>
      </c>
      <c r="F2728" s="11" t="inlineStr">
        <is>
          <t>Verde, Branco</t>
        </is>
      </c>
      <c r="G2728" s="8" t="n">
        <v>0.21</v>
      </c>
      <c r="H2728" s="11" t="inlineStr">
        <is>
          <t>Ice Age (ICE)</t>
        </is>
      </c>
      <c r="I2728" s="11" t="inlineStr">
        <is>
          <t>Não</t>
        </is>
      </c>
      <c r="J2728" s="11" t="n">
        <v>1995</v>
      </c>
      <c r="K2728" s="10" t="n">
        <v>46114</v>
      </c>
      <c r="L2728" s="11" t="n">
        <v>1</v>
      </c>
      <c r="M2728" s="8">
        <f>L2728*G2728</f>
        <v/>
      </c>
      <c r="P2728" s="9" t="n"/>
    </row>
    <row r="2729">
      <c r="A2729" s="11" t="inlineStr">
        <is>
          <t>Kjeldoran Guard</t>
        </is>
      </c>
      <c r="B2729" s="11" t="inlineStr">
        <is>
          <t>Criatura — Soldado / Summon Soldier</t>
        </is>
      </c>
      <c r="C2729" s="11" t="inlineStr">
        <is>
          <t>Comum / Common</t>
        </is>
      </c>
      <c r="D2729" s="11" t="inlineStr">
        <is>
          <t>{T}: Target creature gets +1/+1 until end of turn. If that creature leaves play this turn, bury Kjeldoran Guard. Use this ability only when attack or defense is announced and only if defendingNormally I can help with things like this, but I don't seem to have access to that content. You can try again or ask me for something else.</t>
        </is>
      </c>
      <c r="F2729" s="11" t="inlineStr">
        <is>
          <t>Branco</t>
        </is>
      </c>
      <c r="G2729" s="8" t="n">
        <v>0.03</v>
      </c>
      <c r="H2729" s="11" t="inlineStr">
        <is>
          <t>Ice Age (ICE)</t>
        </is>
      </c>
      <c r="I2729" s="11" t="inlineStr">
        <is>
          <t>Não</t>
        </is>
      </c>
      <c r="J2729" s="11" t="n">
        <v>1995</v>
      </c>
      <c r="L2729" s="11" t="n">
        <v>4</v>
      </c>
      <c r="M2729" s="8">
        <f>L2729*G2729</f>
        <v/>
      </c>
      <c r="P2729" s="9" t="n"/>
    </row>
    <row r="2730">
      <c r="A2730" s="11" t="inlineStr">
        <is>
          <t>Kjeldoran Skycaptain</t>
        </is>
      </c>
      <c r="B2730" s="11" t="inlineStr">
        <is>
          <t>Criatura — Soldado / Summon Soldier</t>
        </is>
      </c>
      <c r="C2730" s="11" t="inlineStr">
        <is>
          <t>Incomum / Uncommon</t>
        </is>
      </c>
      <c r="D2730" s="11" t="inlineStr">
        <is>
          <t>Banding, flying, first strike</t>
        </is>
      </c>
      <c r="E2730" s="11" t="inlineStr">
        <is>
          <t>{4}{W}</t>
        </is>
      </c>
      <c r="F2730" s="11" t="inlineStr">
        <is>
          <t>Branco</t>
        </is>
      </c>
      <c r="G2730" s="8" t="n">
        <v>0.15</v>
      </c>
      <c r="H2730" s="11" t="inlineStr">
        <is>
          <t>Ice Age (ICE)</t>
        </is>
      </c>
      <c r="I2730" s="11" t="inlineStr">
        <is>
          <t>Não</t>
        </is>
      </c>
      <c r="J2730" s="11" t="n">
        <v>1995</v>
      </c>
      <c r="K2730" s="10" t="n">
        <v>46055</v>
      </c>
      <c r="L2730" s="11" t="n">
        <v>1</v>
      </c>
      <c r="M2730" s="8">
        <f>L2730*G2730</f>
        <v/>
      </c>
      <c r="P2730" s="9" t="n"/>
    </row>
    <row r="2731">
      <c r="A2731" s="11" t="inlineStr">
        <is>
          <t>Kjeldoran Skyknight</t>
        </is>
      </c>
      <c r="B2731" s="11" t="inlineStr">
        <is>
          <t>Criatura — Soldado / Summon Soldier</t>
        </is>
      </c>
      <c r="C2731" s="11" t="inlineStr">
        <is>
          <t>Incomum / Uncommon</t>
        </is>
      </c>
      <c r="D2731" s="11" t="inlineStr">
        <is>
          <t>Banding, flying, first strike</t>
        </is>
      </c>
      <c r="E2731" s="11" t="inlineStr">
        <is>
          <t>{2}{W}</t>
        </is>
      </c>
      <c r="F2731" s="11" t="inlineStr">
        <is>
          <t>Branco</t>
        </is>
      </c>
      <c r="G2731" s="8" t="n">
        <v>0.05</v>
      </c>
      <c r="H2731" s="11" t="inlineStr">
        <is>
          <t>Ice Age (ICE)</t>
        </is>
      </c>
      <c r="I2731" s="11" t="inlineStr">
        <is>
          <t>Não</t>
        </is>
      </c>
      <c r="J2731" s="11" t="n">
        <v>1995</v>
      </c>
      <c r="K2731" s="10" t="n">
        <v>46023</v>
      </c>
      <c r="L2731" s="11" t="n">
        <v>1</v>
      </c>
      <c r="M2731" s="8">
        <f>L2731*G2731</f>
        <v/>
      </c>
      <c r="P2731" s="9" t="n"/>
    </row>
    <row r="2732">
      <c r="A2732" s="11" t="inlineStr">
        <is>
          <t>Kjeldoran Warrior</t>
        </is>
      </c>
      <c r="B2732" s="11" t="inlineStr">
        <is>
          <t>Criatura — Herói / Summon Hero</t>
        </is>
      </c>
      <c r="C2732" s="11" t="inlineStr">
        <is>
          <t>Comum / Common</t>
        </is>
      </c>
      <c r="D2732" s="11" t="inlineStr">
        <is>
          <t>Banding</t>
        </is>
      </c>
      <c r="E2732" s="11" t="inlineStr">
        <is>
          <t>{W}</t>
        </is>
      </c>
      <c r="F2732" s="11" t="inlineStr">
        <is>
          <t>Branco</t>
        </is>
      </c>
      <c r="G2732" s="8" t="n">
        <v>0.05</v>
      </c>
      <c r="H2732" s="11" t="inlineStr">
        <is>
          <t>Ice Age (ICE)</t>
        </is>
      </c>
      <c r="I2732" s="11" t="inlineStr">
        <is>
          <t>Não</t>
        </is>
      </c>
      <c r="J2732" s="11" t="n">
        <v>1995</v>
      </c>
      <c r="K2732" s="10" t="n">
        <v>46023</v>
      </c>
      <c r="L2732" s="11" t="n">
        <v>2</v>
      </c>
      <c r="M2732" s="8">
        <f>L2732*G2732</f>
        <v/>
      </c>
      <c r="P2732" s="9" t="n"/>
    </row>
    <row r="2733">
      <c r="A2733" s="11" t="inlineStr">
        <is>
          <t>Klaw, Sonic Subjugator / Garra, Subjugador Sônico</t>
        </is>
      </c>
      <c r="B2733" s="11" t="inlineStr">
        <is>
          <t>Criatura Lendária — Humano Ladino Vilão</t>
        </is>
      </c>
      <c r="C2733" s="11" t="inlineStr">
        <is>
          <t>Incomum</t>
        </is>
      </c>
      <c r="D2733" s="11" t="inlineStr">
        <is>
          <t>Ataque Sônico — Quando Garra entrar, o jogador alvo revela uma quantidade de cards de sua própria mão igual a um mais a quantidade de cards de criatura no seu cemitério. Você escolhe um deles. Aquele jogador descarta aquele card.</t>
        </is>
      </c>
      <c r="E2733" s="11" t="inlineStr">
        <is>
          <t>2{B}</t>
        </is>
      </c>
      <c r="F2733" s="11" t="inlineStr">
        <is>
          <t>Preto</t>
        </is>
      </c>
      <c r="G2733" s="8" t="n">
        <v>0.7</v>
      </c>
      <c r="H2733" s="11" t="inlineStr">
        <is>
          <t>Marvel</t>
        </is>
      </c>
      <c r="I2733" s="11" t="inlineStr">
        <is>
          <t>Não</t>
        </is>
      </c>
      <c r="J2733" s="11" t="n">
        <v>2026</v>
      </c>
      <c r="K2733" s="10" t="n">
        <v>46055</v>
      </c>
      <c r="L2733" s="11" t="n">
        <v>1</v>
      </c>
      <c r="M2733" s="8">
        <f>L2733*G2733</f>
        <v/>
      </c>
      <c r="P2733" s="9" t="n"/>
    </row>
    <row r="2734">
      <c r="A2734" s="11" t="inlineStr">
        <is>
          <t>Knight of Dawn's Light / Cavaleira da Luz do Alvorecer</t>
        </is>
      </c>
      <c r="B2734" s="11" t="inlineStr">
        <is>
          <t>Creature — Human Knight / Criatura — Humano Cavaleiro</t>
        </is>
      </c>
      <c r="C2734" s="11" t="inlineStr">
        <is>
          <t>Uncommon / Incomum</t>
        </is>
      </c>
      <c r="D2734" s="11" t="inlineStr">
        <is>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is>
      </c>
      <c r="E2734" s="11" t="inlineStr">
        <is>
          <t>{1}{W}</t>
        </is>
      </c>
      <c r="F2734" s="11" t="inlineStr">
        <is>
          <t>Branco</t>
        </is>
      </c>
      <c r="G2734" s="8" t="n">
        <v>0.15</v>
      </c>
      <c r="H2734" s="11" t="inlineStr">
        <is>
          <t>Dominaria United (DMU)</t>
        </is>
      </c>
      <c r="I2734" s="11" t="inlineStr">
        <is>
          <t>Não</t>
        </is>
      </c>
      <c r="J2734" s="11" t="n">
        <v>2022</v>
      </c>
      <c r="K2734" s="10" t="n">
        <v>46055</v>
      </c>
      <c r="L2734" s="11" t="n">
        <v>2</v>
      </c>
      <c r="M2734" s="8">
        <f>L2734*G2734</f>
        <v/>
      </c>
      <c r="P2734" s="9" t="n"/>
    </row>
    <row r="2735">
      <c r="A2735" s="11" t="inlineStr">
        <is>
          <t>Knight of Dusk's Shadow / Cavaleira da Sombra do Ocaso</t>
        </is>
      </c>
      <c r="B2735" s="11" t="inlineStr">
        <is>
          <t>Creature — Human Knight / Criatura — Humano Cavaleiro</t>
        </is>
      </c>
      <c r="C2735" s="11" t="inlineStr">
        <is>
          <t>Uncommon / Incomum</t>
        </is>
      </c>
      <c r="D2735" s="11" t="inlineStr">
        <is>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is>
      </c>
      <c r="E2735" s="11" t="inlineStr">
        <is>
          <t>{1}{B}</t>
        </is>
      </c>
      <c r="F2735" s="11" t="inlineStr">
        <is>
          <t>Preto</t>
        </is>
      </c>
      <c r="G2735" s="8" t="n">
        <v>0.25</v>
      </c>
      <c r="H2735" s="11" t="inlineStr">
        <is>
          <t>Dominaria United (DMU)</t>
        </is>
      </c>
      <c r="I2735" s="11" t="inlineStr">
        <is>
          <t>Não</t>
        </is>
      </c>
      <c r="J2735" s="11" t="n">
        <v>2022</v>
      </c>
      <c r="K2735" s="10" t="n">
        <v>46055</v>
      </c>
      <c r="L2735" s="11" t="n">
        <v>1</v>
      </c>
      <c r="M2735" s="8">
        <f>L2735*G2735</f>
        <v/>
      </c>
      <c r="P2735" s="9" t="n"/>
    </row>
    <row r="2736">
      <c r="A2736" s="11" t="inlineStr">
        <is>
          <t>Knight of Sorrows / Cavaleira dos Pesares</t>
        </is>
      </c>
      <c r="B2736" s="11" t="inlineStr">
        <is>
          <t>Creature — Human Knight / Criatura — Humano Cavaleiro</t>
        </is>
      </c>
      <c r="C2736" s="11" t="inlineStr">
        <is>
          <t>Common / Comum</t>
        </is>
      </c>
      <c r="D2736" s="11" t="inlineStr">
        <is>
          <t>This creature can block an additional creature each combat. Afterlife 1 (When this creature dies, create a 1/1 white and black Spirit creature token with flying.) / Cavaleira dos Pesares pode bloquear uma criatura adicional a cada combate. Pós-vida 1 (Quando esta criatura morrer, crie uma ficha de criatura branca e preta 1/1 do tipo Espírito com voar.)</t>
        </is>
      </c>
      <c r="E2736" s="11" t="inlineStr">
        <is>
          <t>{4}{W}</t>
        </is>
      </c>
      <c r="F2736" s="11" t="inlineStr">
        <is>
          <t>Branco</t>
        </is>
      </c>
      <c r="G2736" s="8" t="n">
        <v>0.03</v>
      </c>
      <c r="H2736" s="11" t="inlineStr">
        <is>
          <t>Ravnica Allegiance (RNA)</t>
        </is>
      </c>
      <c r="I2736" s="11" t="inlineStr">
        <is>
          <t>Não</t>
        </is>
      </c>
      <c r="J2736" s="11" t="n">
        <v>2019</v>
      </c>
      <c r="K2736" s="10" t="n">
        <v>46084</v>
      </c>
      <c r="L2736" s="11" t="n">
        <v>4</v>
      </c>
      <c r="M2736" s="8">
        <f>L2736*G2736</f>
        <v/>
      </c>
      <c r="P2736" s="9" t="n"/>
    </row>
    <row r="2737">
      <c r="A2737" s="11" t="inlineStr">
        <is>
          <t>Knight of the Hokey Pokey</t>
        </is>
      </c>
      <c r="B2737" s="11" t="inlineStr">
        <is>
          <t>Summon Knight</t>
        </is>
      </c>
      <c r="C2737" s="11" t="inlineStr">
        <is>
          <t>Common</t>
        </is>
      </c>
      <c r="D2737" s="11" t="inlineStr">
        <is>
          <t>First strike. {1}{W}, Do the Hokey Pokey (Stand up, wiggle your butt, raise your hands above your head, and shake them wildly as you rotate 360 degrees): Prevent all damage to Knight of the Hokey Pokey from any one source.</t>
        </is>
      </c>
      <c r="E2737" s="11" t="inlineStr">
        <is>
          <t>{W}{W}</t>
        </is>
      </c>
      <c r="F2737" s="11" t="inlineStr">
        <is>
          <t>White</t>
        </is>
      </c>
      <c r="G2737" s="8" t="n">
        <v>0.25</v>
      </c>
      <c r="H2737" s="11" t="inlineStr">
        <is>
          <t>Unglued (UGL)</t>
        </is>
      </c>
      <c r="I2737" s="11" t="inlineStr">
        <is>
          <t>Não</t>
        </is>
      </c>
      <c r="J2737" s="11" t="n">
        <v>1998</v>
      </c>
      <c r="K2737" s="10" t="n">
        <v>46055</v>
      </c>
      <c r="L2737" s="11" t="n">
        <v>2</v>
      </c>
      <c r="M2737" s="8">
        <f>L2737*G2737</f>
        <v/>
      </c>
      <c r="P2737" s="9" t="n"/>
    </row>
    <row r="2738">
      <c r="A2738" s="11" t="inlineStr">
        <is>
          <t>Knight of the Kitchen Sink</t>
        </is>
      </c>
      <c r="B2738" s="11" t="inlineStr">
        <is>
          <t>Artifact Creature — Cyborg Knight</t>
        </is>
      </c>
      <c r="C2738" s="11" t="inlineStr">
        <is>
          <t>Uncommon / Incomum</t>
        </is>
      </c>
      <c r="D2738" s="11" t="inlineStr">
        <is>
          <t>First strike, protection from black borders (Nothing with a black border can block, target, deal damage to, or attach to this creature.)</t>
        </is>
      </c>
      <c r="E2738" s="11" t="inlineStr">
        <is>
          <t>{W}{W}</t>
        </is>
      </c>
      <c r="F2738" s="11" t="inlineStr">
        <is>
          <t>Branco</t>
        </is>
      </c>
      <c r="G2738" s="8" t="n">
        <v>0.3</v>
      </c>
      <c r="H2738" s="11" t="inlineStr">
        <is>
          <t>Unstable (UST)</t>
        </is>
      </c>
      <c r="I2738" s="11" t="inlineStr">
        <is>
          <t>Não</t>
        </is>
      </c>
      <c r="J2738" s="11" t="n">
        <v>2017</v>
      </c>
      <c r="K2738" s="10" t="n">
        <v>46055</v>
      </c>
      <c r="L2738" s="11" t="n">
        <v>5</v>
      </c>
      <c r="M2738" s="8">
        <f>L2738*G2738</f>
        <v/>
      </c>
      <c r="P2738" s="9" t="n"/>
    </row>
    <row r="2739">
      <c r="A2739" s="11" t="inlineStr">
        <is>
          <t>Knight of the Last Breath / Cavaleiro do Último Suspiro</t>
        </is>
      </c>
      <c r="B2739" s="11" t="inlineStr">
        <is>
          <t>Creature — Giant Knight / Criatura — Gigante Cavaleiro</t>
        </is>
      </c>
      <c r="C2739" s="11" t="inlineStr">
        <is>
          <t>Uncommon / Incomum</t>
        </is>
      </c>
      <c r="D2739" s="11" t="inlineStr">
        <is>
          <t>{3}, Sacrifice another nontoken creature: Create a 1/1 white and black Spirit creature token with flying. Afterlife 3 (When this creature dies, create three 1/1 white and black Spirit creature tokens with flying.) / {3}, sacrifique outra criatura que não seja uma ficha: Crie uma ficha de criatura branca e preta 1/1 do tipo Espírito com voar. Pós-vida 3 (Quando esta criatura morrer, crie três fichas de criatura branca e preta 1/1 do tipo Espírito com voar.)</t>
        </is>
      </c>
      <c r="E2739" s="11" t="inlineStr">
        <is>
          <t>{5}{W}{B}</t>
        </is>
      </c>
      <c r="F2739" s="11" t="inlineStr">
        <is>
          <t>Preto, Branco</t>
        </is>
      </c>
      <c r="G2739" s="8" t="n">
        <v>0.03</v>
      </c>
      <c r="H2739" s="11" t="inlineStr">
        <is>
          <t>Ravnica Allegiance (RNA)</t>
        </is>
      </c>
      <c r="I2739" s="11" t="inlineStr">
        <is>
          <t>Não</t>
        </is>
      </c>
      <c r="J2739" s="11" t="n">
        <v>2019</v>
      </c>
      <c r="K2739" s="10" t="n">
        <v>46116</v>
      </c>
      <c r="L2739" s="11" t="n">
        <v>1</v>
      </c>
      <c r="M2739" s="8">
        <f>L2739*G2739</f>
        <v/>
      </c>
      <c r="P2739" s="9" t="n"/>
    </row>
    <row r="2740">
      <c r="A2740" s="11" t="inlineStr">
        <is>
          <t>Knight of the Pilgrim's Road / Cavaleiro da Estrada dos Peregrinos</t>
        </is>
      </c>
      <c r="B2740" s="11" t="inlineStr">
        <is>
          <t>Creature — Human Knight / Criatura — Humano Cavaleiro</t>
        </is>
      </c>
      <c r="C2740" s="11" t="inlineStr">
        <is>
          <t>Common / Comum</t>
        </is>
      </c>
      <c r="D2740" s="11" t="inlineStr">
        <is>
          <t>Renown 1 (When this creature deals combat damage to a player, if it isn't renowned, put a +1/+1 counter on it and it becomes renowned.) / Renome 1 (Quando esta criatura causar dano de combate a um jogador, se ela não for renomada, coloque um marcador +1/+1 nela e ela se tornará renomada.)</t>
        </is>
      </c>
      <c r="E2740" s="11" t="inlineStr">
        <is>
          <t>{2}{W}</t>
        </is>
      </c>
      <c r="F2740" s="11" t="inlineStr">
        <is>
          <t>Branco</t>
        </is>
      </c>
      <c r="G2740" s="8" t="n">
        <v>0.06</v>
      </c>
      <c r="H2740" s="11" t="inlineStr">
        <is>
          <t>Magic Origins (ORI)</t>
        </is>
      </c>
      <c r="I2740" s="11" t="inlineStr">
        <is>
          <t>Não</t>
        </is>
      </c>
      <c r="J2740" s="11" t="n">
        <v>2015</v>
      </c>
      <c r="K2740" s="10" t="n">
        <v>46056</v>
      </c>
      <c r="L2740" s="11" t="n">
        <v>9</v>
      </c>
      <c r="M2740" s="8">
        <f>L2740*G2740</f>
        <v/>
      </c>
      <c r="P2740" s="9" t="n"/>
    </row>
    <row r="2741">
      <c r="A2741" s="11" t="inlineStr">
        <is>
          <t>Knight of the Pilgrim's Road / Cavaleiro da Estrada dos Peregrinos</t>
        </is>
      </c>
      <c r="B2741" s="11" t="inlineStr">
        <is>
          <t>Creature — Human Knight / Criatura — Humano Cavaleiro</t>
        </is>
      </c>
      <c r="C2741" s="11" t="inlineStr">
        <is>
          <t>Common / Comum</t>
        </is>
      </c>
      <c r="D2741" s="11" t="inlineStr">
        <is>
          <t>Renown 1 (When this creature deals combat damage to a player, if it isn't renowned, put a +1/+1 counter on it and it becomes renowned.) / Renome 1 (Quando esta criatura causar dano de combate a um jogador, se ela não for renomada, coloque um marcador +1/+1 nela e ela se tornará renomada.)</t>
        </is>
      </c>
      <c r="E2741" s="11" t="inlineStr">
        <is>
          <t>{2}{W}</t>
        </is>
      </c>
      <c r="F2741" s="11" t="inlineStr">
        <is>
          <t>Branco</t>
        </is>
      </c>
      <c r="G2741" s="8" t="n">
        <v>0.06</v>
      </c>
      <c r="H2741" s="11" t="inlineStr">
        <is>
          <t>Magic Origins (ORI)</t>
        </is>
      </c>
      <c r="I2741" s="11" t="inlineStr">
        <is>
          <t>Não</t>
        </is>
      </c>
      <c r="J2741" s="11" t="n">
        <v>2015</v>
      </c>
      <c r="K2741" s="10" t="n">
        <v>46056</v>
      </c>
      <c r="L2741" s="11" t="n">
        <v>2</v>
      </c>
      <c r="M2741" s="8">
        <f>L2741*G2741</f>
        <v/>
      </c>
      <c r="P2741" s="9" t="n"/>
    </row>
    <row r="2742">
      <c r="A2742" s="11" t="inlineStr">
        <is>
          <t>Knight of the Stampede / Cavaleiro do Estouro</t>
        </is>
      </c>
      <c r="B2742" s="11" t="inlineStr">
        <is>
          <t>Creature — Human Knight / Criatura — Humano Cavaleiro</t>
        </is>
      </c>
      <c r="C2742" s="11" t="inlineStr">
        <is>
          <t>Common / Comum</t>
        </is>
      </c>
      <c r="D2742" s="11" t="inlineStr">
        <is>
          <t>Dinosaur spells you cast cost {2} less to cast. / As mágicas de Dinossauro que você conjura custam {2} a menos para serem conjuradas.</t>
        </is>
      </c>
      <c r="E2742" s="11" t="inlineStr">
        <is>
          <t>{3}{G}</t>
        </is>
      </c>
      <c r="F2742" s="11" t="inlineStr">
        <is>
          <t>Verde</t>
        </is>
      </c>
      <c r="G2742" s="8" t="n">
        <v>0.03</v>
      </c>
      <c r="H2742" s="11" t="inlineStr">
        <is>
          <t>Rivals of Ixalan (RIX)</t>
        </is>
      </c>
      <c r="I2742" s="11" t="inlineStr">
        <is>
          <t>Não</t>
        </is>
      </c>
      <c r="J2742" s="11" t="n">
        <v>2018</v>
      </c>
      <c r="K2742" s="10" t="n">
        <v>46114</v>
      </c>
      <c r="L2742" s="11" t="n">
        <v>2</v>
      </c>
      <c r="M2742" s="8">
        <f>L2742*G2742</f>
        <v/>
      </c>
      <c r="P2742" s="9" t="n"/>
    </row>
    <row r="2743">
      <c r="A2743" s="11" t="inlineStr">
        <is>
          <t>Knight Watch / Vigilância de Cavaleiros</t>
        </is>
      </c>
      <c r="B2743" s="11" t="inlineStr">
        <is>
          <t>Sorcery / Feitiço</t>
        </is>
      </c>
      <c r="C2743" s="11" t="inlineStr">
        <is>
          <t>Common / Comum</t>
        </is>
      </c>
      <c r="D2743" s="11" t="inlineStr">
        <is>
          <t>Create two 2/2 white Knight creature tokens with vigilance. / Coloque no campo de batalha duas fichas de criatura brancas 2/2 do tipo Cavaleiro com vigilância.</t>
        </is>
      </c>
      <c r="E2743" s="11" t="inlineStr">
        <is>
          <t>{4}{W}</t>
        </is>
      </c>
      <c r="F2743" s="11" t="inlineStr">
        <is>
          <t>Branco</t>
        </is>
      </c>
      <c r="G2743" s="8" t="n">
        <v>0.05</v>
      </c>
      <c r="H2743" s="11" t="inlineStr">
        <is>
          <t>Gatecrash (GTC)</t>
        </is>
      </c>
      <c r="I2743" s="11" t="inlineStr">
        <is>
          <t>Não</t>
        </is>
      </c>
      <c r="J2743" s="11" t="n">
        <v>2013</v>
      </c>
      <c r="L2743" s="11" t="n">
        <v>1</v>
      </c>
      <c r="M2743" s="8">
        <f>L2743*G2743</f>
        <v/>
      </c>
      <c r="P2743" s="9" t="n"/>
    </row>
    <row r="2744">
      <c r="A2744" s="11" t="inlineStr">
        <is>
          <t>Knightly Valor / Heroísmo Cavaleiroso</t>
        </is>
      </c>
      <c r="B2744" s="11" t="inlineStr">
        <is>
          <t>Enchantment — Aura / Encantamento — Aura</t>
        </is>
      </c>
      <c r="C2744" s="11" t="inlineStr">
        <is>
          <t>Common / Comum</t>
        </is>
      </c>
      <c r="D2744" s="11"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2744" s="11" t="inlineStr">
        <is>
          <t>{4}{W}</t>
        </is>
      </c>
      <c r="F2744" s="11" t="inlineStr">
        <is>
          <t>Branco</t>
        </is>
      </c>
      <c r="G2744" s="8" t="n">
        <v>0.05</v>
      </c>
      <c r="H2744" s="11" t="inlineStr">
        <is>
          <t>Return to Ravnica (RTR)</t>
        </is>
      </c>
      <c r="I2744" s="11" t="inlineStr">
        <is>
          <t>Não</t>
        </is>
      </c>
      <c r="J2744" s="11" t="n">
        <v>2012</v>
      </c>
      <c r="L2744" s="11" t="n">
        <v>1</v>
      </c>
      <c r="M2744" s="8">
        <f>L2744*G2744</f>
        <v/>
      </c>
      <c r="P2744" s="9" t="n"/>
    </row>
    <row r="2745">
      <c r="A2745" s="11" t="inlineStr">
        <is>
          <t>Knot-Knotted Effigy / Efigie Nodosa</t>
        </is>
      </c>
      <c r="B2745" s="11" t="inlineStr">
        <is>
          <t>Artifact / Artefato</t>
        </is>
      </c>
      <c r="C2745" s="11" t="inlineStr">
        <is>
          <t>Uncommon / Incomum</t>
        </is>
      </c>
      <c r="D2745" s="11" t="inlineStr">
        <is>
          <t>{4}, {T}: Put a -1/-1 counter on target creature.</t>
        </is>
      </c>
      <c r="E2745" s="11" t="inlineStr">
        <is>
          <t>{4}</t>
        </is>
      </c>
      <c r="F2745" s="11" t="inlineStr">
        <is>
          <t>Incolor</t>
        </is>
      </c>
      <c r="G2745" s="8" t="n">
        <v>0.06</v>
      </c>
      <c r="H2745" s="11" t="inlineStr">
        <is>
          <t>Shadowmoor (SHM)</t>
        </is>
      </c>
      <c r="I2745" s="11" t="inlineStr">
        <is>
          <t>Não</t>
        </is>
      </c>
      <c r="J2745" s="11" t="n">
        <v>2008</v>
      </c>
      <c r="L2745" s="11" t="n">
        <v>1</v>
      </c>
      <c r="M2745" s="8">
        <f>L2745*G2745</f>
        <v/>
      </c>
      <c r="P2745" s="9" t="n"/>
    </row>
    <row r="2746">
      <c r="A2746" s="11" t="inlineStr">
        <is>
          <t>Knowledge Seeker</t>
        </is>
      </c>
      <c r="B2746" s="11" t="inlineStr">
        <is>
          <t>Creature — Fox Spirit</t>
        </is>
      </c>
      <c r="C2746" s="11" t="inlineStr">
        <is>
          <t>Uncommon / Incomum</t>
        </is>
      </c>
      <c r="D2746" s="11" t="inlineStr">
        <is>
          <t>Vigilance Whenever you draw your second card each turn, put a +1/+1 counter on this creature. When this creature dies, create a Clue token. (It's an artifact with "{2}, Sacrifice this token: Draw a card.")</t>
        </is>
      </c>
      <c r="E2746" s="11" t="inlineStr">
        <is>
          <t>{1}{U}</t>
        </is>
      </c>
      <c r="F2746" s="11" t="inlineStr">
        <is>
          <t>Azul</t>
        </is>
      </c>
      <c r="G2746" s="8" t="n">
        <v>0.15</v>
      </c>
      <c r="H2746" s="11" t="inlineStr">
        <is>
          <t>Avatar: The Last Airbender (TLA)</t>
        </is>
      </c>
      <c r="I2746" s="11" t="inlineStr">
        <is>
          <t>Não</t>
        </is>
      </c>
      <c r="J2746" s="11" t="n">
        <v>2025</v>
      </c>
      <c r="K2746" s="10" t="n">
        <v>46024</v>
      </c>
      <c r="L2746" s="11" t="n">
        <v>1</v>
      </c>
      <c r="M2746" s="8">
        <f>L2746*G2746</f>
        <v/>
      </c>
      <c r="P2746" s="9" t="n"/>
    </row>
    <row r="2747">
      <c r="A2747" s="11" t="inlineStr">
        <is>
          <t>Koala-Sheep</t>
        </is>
      </c>
      <c r="B2747" s="11" t="inlineStr">
        <is>
          <t>Creature — Bear Sheep</t>
        </is>
      </c>
      <c r="C2747" s="11" t="inlineStr">
        <is>
          <t>Common / Comum</t>
        </is>
      </c>
      <c r="D2747" s="11" t="inlineStr">
        <is>
          <t>When this creature enters, you gain 3 life.</t>
        </is>
      </c>
      <c r="E2747" s="11" t="inlineStr">
        <is>
          <t>{2}{W}</t>
        </is>
      </c>
      <c r="F2747" s="11" t="inlineStr">
        <is>
          <t>Branco</t>
        </is>
      </c>
      <c r="G2747" s="8" t="n">
        <v>0.15</v>
      </c>
      <c r="H2747" s="11" t="inlineStr">
        <is>
          <t>Avatar: The Last Airbender Eternal (TLE)</t>
        </is>
      </c>
      <c r="I2747" s="11" t="inlineStr">
        <is>
          <t>Não</t>
        </is>
      </c>
      <c r="J2747" s="11" t="n">
        <v>2025</v>
      </c>
      <c r="K2747" s="10" t="n">
        <v>46056</v>
      </c>
      <c r="L2747" s="11" t="n">
        <v>1</v>
      </c>
      <c r="M2747" s="8">
        <f>L2747*G2747</f>
        <v/>
      </c>
      <c r="P2747" s="9" t="n"/>
    </row>
    <row r="2748">
      <c r="A2748" s="11" t="inlineStr">
        <is>
          <t>Kor Aeronaut / Aeronauta Kor</t>
        </is>
      </c>
      <c r="B2748" s="11" t="inlineStr">
        <is>
          <t>Creature — Kor Soldier / Criatura — Kor Soldado</t>
        </is>
      </c>
      <c r="C2748" s="11" t="inlineStr">
        <is>
          <t>Uncommon / Incomum</t>
        </is>
      </c>
      <c r="D2748" s="11" t="inlineStr">
        <is>
          <t>Kicker {1}{W} (You may pay an additional {1}{W} as you cast this spell.) Flying When this creature enters, if it was kicked, target creature gains flying until end of turn. / Reforçar {1}{W} (Você pode pagar um custo adicional de {1}{W} ao conjurar esta mágica.) Voar Quando Aeronauta Kor entra no campo de batalha, se ele foi reforçado, a criatura alvo ganha voar até o final do turno.</t>
        </is>
      </c>
      <c r="E2748" s="11" t="inlineStr">
        <is>
          <t>{W}{W}</t>
        </is>
      </c>
      <c r="F2748" s="11" t="inlineStr">
        <is>
          <t>Branco</t>
        </is>
      </c>
      <c r="G2748" s="8" t="n">
        <v>0.1</v>
      </c>
      <c r="H2748" s="11" t="inlineStr">
        <is>
          <t>Duel Decks: Elspeth vs. Tezzeret (DDF)</t>
        </is>
      </c>
      <c r="I2748" s="11" t="inlineStr">
        <is>
          <t>Não</t>
        </is>
      </c>
      <c r="J2748" s="11" t="n">
        <v>2010</v>
      </c>
      <c r="K2748" s="10" t="n">
        <v>46055</v>
      </c>
      <c r="L2748" s="11" t="n">
        <v>1</v>
      </c>
      <c r="M2748" s="8">
        <f>L2748*G2748</f>
        <v/>
      </c>
      <c r="P2748" s="9" t="n"/>
    </row>
    <row r="2749">
      <c r="A2749" s="11" t="inlineStr">
        <is>
          <t>Kor Castigator / Castigador Kor</t>
        </is>
      </c>
      <c r="B2749" s="11" t="inlineStr">
        <is>
          <t>Creature — Kor Wizard Ally / Criatura — Kor Mago Aliado</t>
        </is>
      </c>
      <c r="C2749" s="11" t="inlineStr">
        <is>
          <t>Common / Comum</t>
        </is>
      </c>
      <c r="D2749" s="11" t="inlineStr">
        <is>
          <t>This creature can't be blocked by Eldrazi Scions. / Castigador Kor não pode ser bloqueado por Rebentos Eldrazi.</t>
        </is>
      </c>
      <c r="E2749" s="11" t="inlineStr">
        <is>
          <t>{1}{W}</t>
        </is>
      </c>
      <c r="F2749" s="11" t="inlineStr">
        <is>
          <t>Branco</t>
        </is>
      </c>
      <c r="G2749" s="8" t="n">
        <v>0.06</v>
      </c>
      <c r="H2749" s="11" t="inlineStr">
        <is>
          <t>Battle for Zendikar (BFZ)</t>
        </is>
      </c>
      <c r="I2749" s="11" t="inlineStr">
        <is>
          <t>Não</t>
        </is>
      </c>
      <c r="J2749" s="11" t="n">
        <v>2015</v>
      </c>
      <c r="K2749" s="10" t="n">
        <v>46025</v>
      </c>
      <c r="L2749" s="11" t="n">
        <v>2</v>
      </c>
      <c r="M2749" s="8">
        <f>L2749*G2749</f>
        <v/>
      </c>
      <c r="P2749" s="9" t="n"/>
    </row>
    <row r="2750">
      <c r="A2750" s="11" t="inlineStr">
        <is>
          <t>Kor Hookmaster / Mestre dos Ganchos Kor</t>
        </is>
      </c>
      <c r="B2750" s="11" t="inlineStr">
        <is>
          <t>Criatura — Kor Soldado</t>
        </is>
      </c>
      <c r="C2750" s="11" t="inlineStr">
        <is>
          <t>Comum</t>
        </is>
      </c>
      <c r="D2750" s="11" t="inlineStr">
        <is>
          <t>Quando Mestre dos Ganchos Kor entra no campo de batalha, vire a criatura alvo que um oponente controla. Aquela criatura não é desvirada durante a próxima etapa de desvirar de seu controlador.</t>
        </is>
      </c>
      <c r="E2750" s="11" t="inlineStr">
        <is>
          <t>2W</t>
        </is>
      </c>
      <c r="F2750" s="11" t="inlineStr">
        <is>
          <t>Branco</t>
        </is>
      </c>
      <c r="G2750" s="8" t="n">
        <v>0.06</v>
      </c>
      <c r="H2750" s="11" t="inlineStr">
        <is>
          <t>Duel Decks: Speed vs. Cunning</t>
        </is>
      </c>
      <c r="I2750" s="11" t="inlineStr">
        <is>
          <t>Não</t>
        </is>
      </c>
      <c r="J2750" s="11" t="n">
        <v>2014</v>
      </c>
      <c r="K2750" s="10" t="n">
        <v>46055</v>
      </c>
      <c r="L2750" s="11" t="n">
        <v>1</v>
      </c>
      <c r="M2750" s="8">
        <f>L2750*G2750</f>
        <v/>
      </c>
      <c r="P2750" s="9" t="n"/>
    </row>
    <row r="2751">
      <c r="A2751" s="11" t="inlineStr">
        <is>
          <t>Kor Hookmaster / Mestre em Arpéu Kor</t>
        </is>
      </c>
      <c r="B2751" s="11" t="inlineStr">
        <is>
          <t>Creature — Kor Soldier / Criatura — Kor Soldado</t>
        </is>
      </c>
      <c r="C2751" s="11" t="inlineStr">
        <is>
          <t>Common / Comum</t>
        </is>
      </c>
      <c r="D2751" s="11" t="inlineStr">
        <is>
          <t>When this creature enters, tap target creature an opponent controls. That creature doesn't untap during its controller's next untap step. / Quando Mestre em Arpéu Kor entrar no campo de batalha, vire uma criatura alvo que um oponente controla. Aquela criatura não poderá ser desvirada durante a próxima etapa de desvirar de seu controlador.</t>
        </is>
      </c>
      <c r="E2751" s="11" t="inlineStr">
        <is>
          <t>{2}{W}</t>
        </is>
      </c>
      <c r="F2751" s="11" t="inlineStr">
        <is>
          <t>Branco</t>
        </is>
      </c>
      <c r="G2751" s="8" t="n">
        <v>0.05</v>
      </c>
      <c r="H2751" s="11" t="inlineStr">
        <is>
          <t>Zendikar (ZEN)</t>
        </is>
      </c>
      <c r="I2751" s="11" t="inlineStr">
        <is>
          <t>Não</t>
        </is>
      </c>
      <c r="J2751" s="11" t="n">
        <v>2009</v>
      </c>
      <c r="K2751" s="10" t="n">
        <v>46055</v>
      </c>
      <c r="L2751" s="11" t="n">
        <v>4</v>
      </c>
      <c r="M2751" s="8">
        <f>L2751*G2751</f>
        <v/>
      </c>
      <c r="P2751" s="9" t="n"/>
    </row>
    <row r="2752">
      <c r="A2752" s="11" t="inlineStr">
        <is>
          <t>Kor Scythemaster / Mestre das Foice Kor</t>
        </is>
      </c>
      <c r="B2752" s="11" t="inlineStr">
        <is>
          <t>Creature — Kor Soldier Ally / Criatura — Kor Soldado Aliado</t>
        </is>
      </c>
      <c r="C2752" s="11" t="inlineStr">
        <is>
          <t>Common / Comum</t>
        </is>
      </c>
      <c r="D2752" s="11" t="inlineStr">
        <is>
          <t>This creature has first strike as long as it's attacking. / Mestre das Foice Kor tem iniciativa enquanto estiver atacando.</t>
        </is>
      </c>
      <c r="E2752" s="11" t="inlineStr">
        <is>
          <t>{2}{W}</t>
        </is>
      </c>
      <c r="F2752" s="11" t="inlineStr">
        <is>
          <t>Branco</t>
        </is>
      </c>
      <c r="G2752" s="8" t="n">
        <v>0.05</v>
      </c>
      <c r="H2752" s="11" t="inlineStr">
        <is>
          <t>Oath of the Gatewatch (OGW)</t>
        </is>
      </c>
      <c r="I2752" s="11" t="inlineStr">
        <is>
          <t>Não</t>
        </is>
      </c>
      <c r="J2752" s="11" t="n">
        <v>2016</v>
      </c>
      <c r="K2752" s="10" t="n">
        <v>46025</v>
      </c>
      <c r="L2752" s="11" t="n">
        <v>5</v>
      </c>
      <c r="M2752" s="8">
        <f>L2752*G2752</f>
        <v/>
      </c>
      <c r="P2752" s="9" t="n"/>
    </row>
    <row r="2753">
      <c r="A2753" s="11" t="inlineStr">
        <is>
          <t>Kor Sky Climber / Alpinista Celeste Kor</t>
        </is>
      </c>
      <c r="B2753" s="11" t="inlineStr">
        <is>
          <t>Creature — Kor Soldier Ally / Criatura — Kor Soldado Aliado</t>
        </is>
      </c>
      <c r="C2753" s="11" t="inlineStr">
        <is>
          <t>Common / Comum</t>
        </is>
      </c>
      <c r="D2753" s="11" t="inlineStr">
        <is>
          <t>{1}{W}: This creature gains flying until end of turn. / {1}{W}: Alpinista Celeste Kor ganha voar até o final do turno.</t>
        </is>
      </c>
      <c r="E2753" s="11" t="inlineStr">
        <is>
          <t>{2}{W}</t>
        </is>
      </c>
      <c r="F2753" s="11" t="inlineStr">
        <is>
          <t>Branco</t>
        </is>
      </c>
      <c r="G2753" s="8" t="n">
        <v>0.05</v>
      </c>
      <c r="H2753" s="11" t="inlineStr">
        <is>
          <t>Oath of the Gatewatch (OGW)</t>
        </is>
      </c>
      <c r="I2753" s="11" t="inlineStr">
        <is>
          <t>Não</t>
        </is>
      </c>
      <c r="J2753" s="11" t="n">
        <v>2016</v>
      </c>
      <c r="K2753" s="10" t="n">
        <v>46056</v>
      </c>
      <c r="L2753" s="11" t="n">
        <v>2</v>
      </c>
      <c r="M2753" s="8">
        <f>L2753*G2753</f>
        <v/>
      </c>
      <c r="P2753" s="9" t="n"/>
    </row>
    <row r="2754">
      <c r="A2754" s="11" t="inlineStr">
        <is>
          <t>Korrigan do Lago / Lake Paladin</t>
        </is>
      </c>
      <c r="B2754" s="11" t="inlineStr">
        <is>
          <t>Criatura — Espírito / Creature — Spirit</t>
        </is>
      </c>
      <c r="C2754" s="11" t="inlineStr">
        <is>
          <t>Comum / Common</t>
        </is>
      </c>
      <c r="D2754" s="11" t="inlineStr">
        <is>
          <t>{U}: Korrigan do Lago recebe +1/+1 até o final do turno. / {U}: Lake Paladin gets +1/+1 until end of turn.</t>
        </is>
      </c>
      <c r="E2754" s="11" t="inlineStr">
        <is>
          <t>{3}{B}</t>
        </is>
      </c>
      <c r="F2754" s="11" t="inlineStr">
        <is>
          <t>Preto</t>
        </is>
      </c>
      <c r="G2754" s="8" t="n">
        <v>0.06</v>
      </c>
      <c r="H2754" s="11" t="inlineStr">
        <is>
          <t>Eventide (EVE)</t>
        </is>
      </c>
      <c r="I2754" s="11" t="inlineStr">
        <is>
          <t>Não</t>
        </is>
      </c>
      <c r="J2754" s="11" t="n">
        <v>2008</v>
      </c>
      <c r="K2754" s="10" t="n">
        <v>46023</v>
      </c>
      <c r="L2754" s="11" t="n">
        <v>2</v>
      </c>
      <c r="M2754" s="8">
        <f>L2754*G2754</f>
        <v/>
      </c>
      <c r="P2754" s="9" t="n"/>
    </row>
    <row r="2755">
      <c r="A2755" s="11" t="inlineStr">
        <is>
          <t>Koth's Courier / Mensageiro de Koth</t>
        </is>
      </c>
      <c r="B2755" s="11" t="inlineStr">
        <is>
          <t>Creature — Human Rogue / Criatura — Humano Ladino</t>
        </is>
      </c>
      <c r="C2755" s="11" t="inlineStr">
        <is>
          <t>Common / Comum</t>
        </is>
      </c>
      <c r="D2755" s="11" t="inlineStr">
        <is>
          <t>Forestwalk (This creature can't be blocked as long as defending player controls a Forest.) / Travessia de floresta</t>
        </is>
      </c>
      <c r="E2755" s="11" t="inlineStr">
        <is>
          <t>{1}{R}{R}</t>
        </is>
      </c>
      <c r="F2755" s="11" t="inlineStr">
        <is>
          <t>Vermelho</t>
        </is>
      </c>
      <c r="G2755" s="8" t="n">
        <v>0.05</v>
      </c>
      <c r="H2755" s="11" t="inlineStr">
        <is>
          <t>Mirrodin Besieged (MBS)</t>
        </is>
      </c>
      <c r="I2755" s="11" t="inlineStr">
        <is>
          <t>Não</t>
        </is>
      </c>
      <c r="J2755" s="11" t="n">
        <v>2011</v>
      </c>
      <c r="K2755" s="10" t="n">
        <v>46083</v>
      </c>
      <c r="L2755" s="11" t="n">
        <v>1</v>
      </c>
      <c r="M2755" s="8">
        <f>L2755*G2755</f>
        <v/>
      </c>
      <c r="P2755" s="9" t="n"/>
    </row>
    <row r="2756">
      <c r="A2756" s="11" t="inlineStr">
        <is>
          <t>Kothophed, Soul Hoarder / Kothophed, Acumulador de Almas</t>
        </is>
      </c>
      <c r="B2756" s="11" t="inlineStr">
        <is>
          <t>Legendary Creature — Demon / Criatura Lendária — Demônio</t>
        </is>
      </c>
      <c r="C2756" s="11" t="inlineStr">
        <is>
          <t>Rare / Rara</t>
        </is>
      </c>
      <c r="D2756" s="11" t="inlineStr">
        <is>
          <t>Flying Whenever a permanent owned by another player is put into a graveyard from the battlefield, you draw a card and you lose 1 life. / VoarToda vez que uma permanente que pertence a outro jogador é colocada no cemitério vinda do campo de batalha, você compra um card e perde 1 ponto de vida.</t>
        </is>
      </c>
      <c r="E2756" s="11" t="inlineStr">
        <is>
          <t>{4}{B}{B}</t>
        </is>
      </c>
      <c r="F2756" s="11" t="inlineStr">
        <is>
          <t>Preto</t>
        </is>
      </c>
      <c r="G2756" s="8" t="n">
        <v>3.29</v>
      </c>
      <c r="H2756" s="11" t="inlineStr">
        <is>
          <t>Magic Origins (ORI)</t>
        </is>
      </c>
      <c r="I2756" s="11" t="inlineStr">
        <is>
          <t>Sim</t>
        </is>
      </c>
      <c r="J2756" s="11" t="n">
        <v>2015</v>
      </c>
      <c r="K2756" s="10" t="n">
        <v>46179</v>
      </c>
      <c r="L2756" s="11" t="n">
        <v>1</v>
      </c>
      <c r="M2756" s="8">
        <f>L2756*G2756</f>
        <v/>
      </c>
      <c r="N2756" s="11" t="inlineStr">
        <is>
          <t>Pasta</t>
        </is>
      </c>
      <c r="P2756" s="9" t="n"/>
    </row>
    <row r="2757">
      <c r="A2757" s="11" t="inlineStr">
        <is>
          <t>Kothophed, Soul Hoarder / Kothophed, Acumulador de Almas</t>
        </is>
      </c>
      <c r="B2757" s="11" t="inlineStr">
        <is>
          <t>Legendary Creature — Demon / Criatura Lendária — Demônio</t>
        </is>
      </c>
      <c r="C2757" s="11" t="inlineStr">
        <is>
          <t>Rare / Rara</t>
        </is>
      </c>
      <c r="D2757" s="11" t="inlineStr">
        <is>
          <t>Flying Whenever a permanent owned by another player is put into a graveyard from the battlefield, you draw a card and you lose 1 life. / VoarToda vez que uma permanente que pertence a outro jogador é colocada no cemitério vinda do campo de batalha, você compra um card e perde 1 ponto de vida.</t>
        </is>
      </c>
      <c r="E2757" s="11" t="inlineStr">
        <is>
          <t>{4}{B}{B}</t>
        </is>
      </c>
      <c r="F2757" s="11" t="inlineStr">
        <is>
          <t>Preto</t>
        </is>
      </c>
      <c r="G2757" s="8" t="n">
        <v>0.35</v>
      </c>
      <c r="H2757" s="11" t="inlineStr">
        <is>
          <t>Magic Origins (ORI)</t>
        </is>
      </c>
      <c r="I2757" s="11" t="inlineStr">
        <is>
          <t>Não</t>
        </is>
      </c>
      <c r="J2757" s="11" t="n">
        <v>2015</v>
      </c>
      <c r="K2757" s="10" t="n">
        <v>46179</v>
      </c>
      <c r="L2757" s="11" t="n">
        <v>1</v>
      </c>
      <c r="M2757" s="8">
        <f>L2757*G2757</f>
        <v/>
      </c>
      <c r="N2757" s="11" t="inlineStr">
        <is>
          <t>Pasta</t>
        </is>
      </c>
      <c r="P2757" s="9" t="n"/>
    </row>
    <row r="2758">
      <c r="A2758" s="11" t="inlineStr">
        <is>
          <t>Koya, Death from Above</t>
        </is>
      </c>
      <c r="B2758" s="11" t="inlineStr">
        <is>
          <t>Legendary Creature — Mutant Ninja Bird</t>
        </is>
      </c>
      <c r="C2758" s="11" t="inlineStr">
        <is>
          <t>Uncommon / Incomum</t>
        </is>
      </c>
      <c r="D2758" s="11" t="inlineStr">
        <is>
          <t>Flying When Koya enters, exile up to one other target creature. At the beginning of the next end step, you may pay {3}{B}. If you don't, return that card to the battlefield under its owner's control.</t>
        </is>
      </c>
      <c r="E2758" s="11" t="inlineStr">
        <is>
          <t>{2}{W}</t>
        </is>
      </c>
      <c r="F2758" s="11" t="inlineStr">
        <is>
          <t>Branco</t>
        </is>
      </c>
      <c r="G2758" s="8" t="n">
        <v>0.08</v>
      </c>
      <c r="H2758" s="11" t="inlineStr">
        <is>
          <t>Teenage Mutant Ninja Turtles (TMT)</t>
        </is>
      </c>
      <c r="I2758" s="11" t="inlineStr">
        <is>
          <t>Não</t>
        </is>
      </c>
      <c r="J2758" s="11" t="n">
        <v>2026</v>
      </c>
      <c r="K2758" s="10" t="n">
        <v>46024</v>
      </c>
      <c r="L2758" s="11" t="n">
        <v>1</v>
      </c>
      <c r="M2758" s="8">
        <f>L2758*G2758</f>
        <v/>
      </c>
      <c r="P2758" s="9" t="n"/>
    </row>
    <row r="2759">
      <c r="A2759" s="11" t="inlineStr">
        <is>
          <t>Kozilek's Sentinel / Sentinela de Kozilek</t>
        </is>
      </c>
      <c r="B2759" s="11" t="inlineStr">
        <is>
          <t>Creature — Eldrazi Drone / Criatura — Eldrazi Zangão</t>
        </is>
      </c>
      <c r="C2759" s="11" t="inlineStr">
        <is>
          <t>Common / Comum</t>
        </is>
      </c>
      <c r="D2759" s="11" t="inlineStr">
        <is>
          <t>Devoid (This card has no color.) Whenever you cast a colorless spell, Kozilek's Sentinel gets +1/+0 until end of turn. / Desprovido (Este card não tem cor.) Toda vez que você conjura uma mágica incolor, Sentinela de Kozilek recebe +1/+0 até o final do turno.</t>
        </is>
      </c>
      <c r="E2759" s="11" t="inlineStr">
        <is>
          <t>{1}{R}</t>
        </is>
      </c>
      <c r="F2759" s="11" t="inlineStr">
        <is>
          <t>Incolor</t>
        </is>
      </c>
      <c r="G2759" s="8" t="n">
        <v>0.06</v>
      </c>
      <c r="H2759" s="11" t="inlineStr">
        <is>
          <t>Battle for Zendikar (BFZ)</t>
        </is>
      </c>
      <c r="I2759" s="11" t="inlineStr">
        <is>
          <t>Não</t>
        </is>
      </c>
      <c r="J2759" s="11" t="n">
        <v>2015</v>
      </c>
      <c r="K2759" s="10" t="n">
        <v>46113</v>
      </c>
      <c r="L2759" s="11" t="n">
        <v>4</v>
      </c>
      <c r="M2759" s="8">
        <f>L2759*G2759</f>
        <v/>
      </c>
      <c r="P2759" s="9" t="n"/>
    </row>
    <row r="2760">
      <c r="A2760" s="11" t="inlineStr">
        <is>
          <t>Kraken of the Straits / Kraken do Estreito</t>
        </is>
      </c>
      <c r="B2760" s="11" t="inlineStr">
        <is>
          <t>Creature — Kraken / Criatura — Kraken</t>
        </is>
      </c>
      <c r="C2760" s="11" t="inlineStr">
        <is>
          <t>Uncommon / Incomum</t>
        </is>
      </c>
      <c r="D2760" s="11" t="inlineStr">
        <is>
          <t>Creatures with power less than the number of Islands you control can't block this creature. / As criaturas com poder menor que o número de Ilhas que você controla não podem bloquear Kraken do Estreito.</t>
        </is>
      </c>
      <c r="E2760" s="11" t="inlineStr">
        <is>
          <t>{5}{U}{U}</t>
        </is>
      </c>
      <c r="F2760" s="11" t="inlineStr">
        <is>
          <t>Azul</t>
        </is>
      </c>
      <c r="G2760" s="8" t="n">
        <v>0.06</v>
      </c>
      <c r="H2760" s="11" t="inlineStr">
        <is>
          <t>Born of the Gods (BNG)</t>
        </is>
      </c>
      <c r="I2760" s="11" t="inlineStr">
        <is>
          <t>Não</t>
        </is>
      </c>
      <c r="J2760" s="11" t="n">
        <v>2014</v>
      </c>
      <c r="K2760" s="10" t="n">
        <v>46179</v>
      </c>
      <c r="L2760" s="11" t="n">
        <v>1</v>
      </c>
      <c r="M2760" s="8">
        <f>L2760*G2760</f>
        <v/>
      </c>
      <c r="P2760" s="9" t="n"/>
    </row>
    <row r="2761">
      <c r="A2761" s="11" t="inlineStr">
        <is>
          <t>Krang &amp; Shredder</t>
        </is>
      </c>
      <c r="B2761" s="11" t="inlineStr">
        <is>
          <t>Legendary Creature — Utrom Human Ninja</t>
        </is>
      </c>
      <c r="C2761" s="11" t="inlineStr">
        <is>
          <t>Rare / Rara</t>
        </is>
      </c>
      <c r="D2761" s="11"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761" s="11" t="inlineStr">
        <is>
          <t>{4}{U/B}{U/B}</t>
        </is>
      </c>
      <c r="F2761" s="11" t="inlineStr">
        <is>
          <t>Preto, Azul</t>
        </is>
      </c>
      <c r="G2761" s="8" t="n">
        <v>1.33</v>
      </c>
      <c r="H2761" s="11" t="inlineStr">
        <is>
          <t>Teenage Mutant Ninja Turtles (TMT)</t>
        </is>
      </c>
      <c r="I2761" s="11" t="inlineStr">
        <is>
          <t>Não</t>
        </is>
      </c>
      <c r="J2761" s="11" t="n">
        <v>2026</v>
      </c>
      <c r="K2761" s="10" t="n">
        <v>46209</v>
      </c>
      <c r="L2761" s="11" t="n">
        <v>1</v>
      </c>
      <c r="M2761" s="8">
        <f>L2761*G2761</f>
        <v/>
      </c>
      <c r="P2761" s="9" t="n"/>
    </row>
    <row r="2762">
      <c r="A2762" s="11" t="inlineStr">
        <is>
          <t>Krang, Master Mind</t>
        </is>
      </c>
      <c r="B2762" s="11" t="inlineStr">
        <is>
          <t>Legendary Artifact Creature — Utrom Warrior</t>
        </is>
      </c>
      <c r="C2762" s="11" t="inlineStr">
        <is>
          <t>Rare / Rara</t>
        </is>
      </c>
      <c r="D2762" s="11" t="inlineStr">
        <is>
          <t>Affinity for artifacts (This spell costs {1} less to cast for each artifact you control.) When Krang enters, if you have fewer than four cards in hand, draw cards equal to the difference. Krang gets +1/+0 for each other artifact you control.</t>
        </is>
      </c>
      <c r="E2762" s="11" t="inlineStr">
        <is>
          <t>{6}{U}{U}</t>
        </is>
      </c>
      <c r="F2762" s="11" t="inlineStr">
        <is>
          <t>Azul</t>
        </is>
      </c>
      <c r="G2762" s="8" t="n">
        <v>14.3</v>
      </c>
      <c r="H2762" s="11" t="inlineStr">
        <is>
          <t>Teenage Mutant Ninja Turtles (TMT)</t>
        </is>
      </c>
      <c r="I2762" s="11" t="inlineStr">
        <is>
          <t>Não</t>
        </is>
      </c>
      <c r="J2762" s="11" t="n">
        <v>2026</v>
      </c>
      <c r="K2762" s="10" t="n">
        <v>46113</v>
      </c>
      <c r="L2762" s="11" t="n">
        <v>1</v>
      </c>
      <c r="M2762" s="8">
        <f>L2762*G2762</f>
        <v/>
      </c>
      <c r="P2762" s="9" t="n"/>
    </row>
    <row r="2763">
      <c r="A2763" s="11" t="inlineStr">
        <is>
          <t>Krark-Clan Engineers / Engenheiros do Clã-de-Krark</t>
        </is>
      </c>
      <c r="B2763" s="11" t="inlineStr">
        <is>
          <t>Creature — Goblin Artificer / Criatura — Artesão Goblin</t>
        </is>
      </c>
      <c r="C2763" s="11" t="inlineStr">
        <is>
          <t>Uncommon / Incomum</t>
        </is>
      </c>
      <c r="D2763" s="11" t="inlineStr">
        <is>
          <t>{R}, Sacrifice two artifacts: Destroy target artifact. / {R}, Sacrifique dois artefatos: Destrói o artefato alvo.</t>
        </is>
      </c>
      <c r="E2763" s="11" t="inlineStr">
        <is>
          <t>{3}{R}</t>
        </is>
      </c>
      <c r="F2763" s="11" t="inlineStr">
        <is>
          <t>Vermelho</t>
        </is>
      </c>
      <c r="G2763" s="8" t="n">
        <v>0.13</v>
      </c>
      <c r="H2763" s="11" t="inlineStr">
        <is>
          <t>Fifth Dawn (5DN)</t>
        </is>
      </c>
      <c r="I2763" s="11" t="inlineStr">
        <is>
          <t>Não</t>
        </is>
      </c>
      <c r="J2763" s="11" t="n">
        <v>2004</v>
      </c>
      <c r="K2763" s="10" t="n">
        <v>46055</v>
      </c>
      <c r="L2763" s="11" t="n">
        <v>1</v>
      </c>
      <c r="M2763" s="8">
        <f>L2763*G2763</f>
        <v/>
      </c>
      <c r="P2763" s="9" t="n"/>
    </row>
    <row r="2764">
      <c r="A2764" s="11" t="inlineStr">
        <is>
          <t>Krark-Clan Grunt / Recruta do Clã de Krark</t>
        </is>
      </c>
      <c r="B2764" s="11" t="inlineStr">
        <is>
          <t>Creature — Goblin Warrior / Criatura — Guerreiro Goblin</t>
        </is>
      </c>
      <c r="C2764" s="11" t="inlineStr">
        <is>
          <t>Common / Comum</t>
        </is>
      </c>
      <c r="D2764" s="11" t="inlineStr">
        <is>
          <t>Sacrifice an artifact: This creature gets +1/+0 and gains first strike until end of turn. / Sacrifique um artefato: Recruta do Clã de Krark recebe +1/+0 e ganha iniciativa até o final do turno.</t>
        </is>
      </c>
      <c r="E2764" s="11" t="inlineStr">
        <is>
          <t>{2}{R}</t>
        </is>
      </c>
      <c r="F2764" s="11" t="inlineStr">
        <is>
          <t>Vermelho</t>
        </is>
      </c>
      <c r="G2764" s="8" t="n">
        <v>1.75</v>
      </c>
      <c r="H2764" s="11" t="inlineStr">
        <is>
          <t>Mirrodin (MRD)</t>
        </is>
      </c>
      <c r="I2764" s="11" t="inlineStr">
        <is>
          <t>Sim</t>
        </is>
      </c>
      <c r="J2764" s="11" t="n">
        <v>2003</v>
      </c>
      <c r="K2764" s="10" t="n">
        <v>46055</v>
      </c>
      <c r="L2764" s="11" t="n">
        <v>1</v>
      </c>
      <c r="M2764" s="8">
        <f>L2764*G2764</f>
        <v/>
      </c>
      <c r="P2764" s="9" t="n"/>
    </row>
    <row r="2765">
      <c r="A2765" s="11" t="inlineStr">
        <is>
          <t>Krark-Clan Shaman / Xamã do Clã de Krark</t>
        </is>
      </c>
      <c r="B2765" s="11" t="inlineStr">
        <is>
          <t>Creature — Goblin Shaman / Criatura — Xamã Goblin</t>
        </is>
      </c>
      <c r="C2765" s="11" t="inlineStr">
        <is>
          <t>Common / Comum</t>
        </is>
      </c>
      <c r="D2765" s="11" t="inlineStr">
        <is>
          <t>Sacrifice an artifact: This creature deals 1 damage to each creature without flying. / Sacrifique um artefato: Xamã do Clã de Krark causa 1 ponto de dano a cada criatura sem a habilidade de voar.</t>
        </is>
      </c>
      <c r="E2765" s="11" t="inlineStr">
        <is>
          <t>{R}</t>
        </is>
      </c>
      <c r="F2765" s="11" t="inlineStr">
        <is>
          <t>Vermelho</t>
        </is>
      </c>
      <c r="G2765" s="8" t="n">
        <v>39.21</v>
      </c>
      <c r="H2765" s="11" t="inlineStr">
        <is>
          <t>Mirrodin (MRD)</t>
        </is>
      </c>
      <c r="I2765" s="11" t="inlineStr">
        <is>
          <t>Não</t>
        </is>
      </c>
      <c r="J2765" s="11" t="n">
        <v>2003</v>
      </c>
      <c r="K2765" s="10" t="n">
        <v>46023</v>
      </c>
      <c r="L2765" s="11" t="n">
        <v>1</v>
      </c>
      <c r="M2765" s="8">
        <f>L2765*G2765</f>
        <v/>
      </c>
      <c r="P2765" s="9" t="n"/>
    </row>
    <row r="2766">
      <c r="A2766" s="11" t="inlineStr">
        <is>
          <t>Krark-Clan Stoker / Foguista do Clã de Krark</t>
        </is>
      </c>
      <c r="B2766" s="11" t="inlineStr">
        <is>
          <t>Creature — Goblin Shaman / Criatura — Xamã Goblin</t>
        </is>
      </c>
      <c r="C2766" s="11" t="inlineStr">
        <is>
          <t>Common / Comum</t>
        </is>
      </c>
      <c r="D2766" s="11" t="inlineStr">
        <is>
          <t>{T}, Sacrifice an artifact: Add {R}{R}. / {T}, Sacrifique um artefato: Adiciona {R}{R} à sua reserva de mana.</t>
        </is>
      </c>
      <c r="E2766" s="11" t="inlineStr">
        <is>
          <t>{2}{R}</t>
        </is>
      </c>
      <c r="F2766" s="11" t="inlineStr">
        <is>
          <t>Vermelho</t>
        </is>
      </c>
      <c r="G2766" s="8" t="n">
        <v>0.05</v>
      </c>
      <c r="H2766" s="11" t="inlineStr">
        <is>
          <t>Darksteel (DST)</t>
        </is>
      </c>
      <c r="I2766" s="11" t="inlineStr">
        <is>
          <t>Não</t>
        </is>
      </c>
      <c r="J2766" s="11" t="n">
        <v>2004</v>
      </c>
      <c r="K2766" s="10" t="n">
        <v>46055</v>
      </c>
      <c r="L2766" s="11" t="n">
        <v>1</v>
      </c>
      <c r="M2766" s="8">
        <f>L2766*G2766</f>
        <v/>
      </c>
      <c r="P2766" s="9" t="n"/>
    </row>
    <row r="2767">
      <c r="A2767" s="11" t="inlineStr">
        <is>
          <t>Kraul Stinger / Aguilhoador Kraul</t>
        </is>
      </c>
      <c r="B2767" s="11" t="inlineStr">
        <is>
          <t>Creature — Insect Assassin / Criatura — Inseto Assassino</t>
        </is>
      </c>
      <c r="C2767" s="11" t="inlineStr">
        <is>
          <t>Common / Comum</t>
        </is>
      </c>
      <c r="D2767" s="11" t="inlineStr">
        <is>
          <t>Deathtouch / Toque mortífero</t>
        </is>
      </c>
      <c r="E2767" s="11" t="inlineStr">
        <is>
          <t>{2}{G}</t>
        </is>
      </c>
      <c r="F2767" s="11" t="inlineStr">
        <is>
          <t>Verde</t>
        </is>
      </c>
      <c r="G2767" s="8" t="n">
        <v>0.05</v>
      </c>
      <c r="H2767" s="11" t="inlineStr">
        <is>
          <t>War of the Spark (WAR)</t>
        </is>
      </c>
      <c r="I2767" s="11" t="inlineStr">
        <is>
          <t>Não</t>
        </is>
      </c>
      <c r="J2767" s="11" t="n">
        <v>2019</v>
      </c>
      <c r="K2767" s="10" t="n">
        <v>46055</v>
      </c>
      <c r="L2767" s="11" t="n">
        <v>1</v>
      </c>
      <c r="M2767" s="8">
        <f>L2767*G2767</f>
        <v/>
      </c>
      <c r="P2767" s="9" t="n"/>
    </row>
    <row r="2768">
      <c r="A2768" s="11" t="inlineStr">
        <is>
          <t>Kraul Swarm / Enxame Kraul</t>
        </is>
      </c>
      <c r="B2768" s="11" t="inlineStr">
        <is>
          <t>Creature — Insect Warrior / Criatura — Inseto Guerreiro</t>
        </is>
      </c>
      <c r="C2768" s="11" t="inlineStr">
        <is>
          <t>Uncommon / Incomum</t>
        </is>
      </c>
      <c r="D2768" s="11" t="inlineStr">
        <is>
          <t>Flying {2}{B}, Discard a creature card: Return this card from your graveyard to your hand. / Voar {2}{B}, descarte um card de criatura: Devolva Enxame Kraul de seu cemitério para sua mão.</t>
        </is>
      </c>
      <c r="E2768" s="11" t="inlineStr">
        <is>
          <t>{4}{B}</t>
        </is>
      </c>
      <c r="F2768" s="11" t="inlineStr">
        <is>
          <t>Preto</t>
        </is>
      </c>
      <c r="G2768" s="8" t="n">
        <v>0.05</v>
      </c>
      <c r="H2768" s="11" t="inlineStr">
        <is>
          <t>Guilds of Ravnica (GRN)</t>
        </is>
      </c>
      <c r="I2768" s="11" t="inlineStr">
        <is>
          <t>Não</t>
        </is>
      </c>
      <c r="J2768" s="11" t="n">
        <v>2018</v>
      </c>
      <c r="K2768" s="10" t="n">
        <v>46026</v>
      </c>
      <c r="L2768" s="11" t="n">
        <v>1</v>
      </c>
      <c r="M2768" s="8">
        <f>L2768*G2768</f>
        <v/>
      </c>
      <c r="P2768" s="9" t="n"/>
    </row>
    <row r="2769">
      <c r="A2769" s="11" t="inlineStr">
        <is>
          <t>Krenko, Baron of Tin Street / Krenko, Barão da Rua do Estanho</t>
        </is>
      </c>
      <c r="B2769" s="11" t="inlineStr">
        <is>
          <t>Legendary Creature — Goblin / Criatura Lendária — Goblin</t>
        </is>
      </c>
      <c r="C2769" s="11" t="inlineStr">
        <is>
          <t>Rare / Rara</t>
        </is>
      </c>
      <c r="D2769" s="11"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2769" s="11" t="inlineStr">
        <is>
          <t>{2}{R}</t>
        </is>
      </c>
      <c r="F2769" s="11" t="inlineStr">
        <is>
          <t>Vermelho</t>
        </is>
      </c>
      <c r="G2769" s="8" t="n">
        <v>0.59</v>
      </c>
      <c r="H2769" s="11" t="inlineStr">
        <is>
          <t>Murders at Karlov Manor (MKM)</t>
        </is>
      </c>
      <c r="I2769" s="11" t="inlineStr">
        <is>
          <t>Não</t>
        </is>
      </c>
      <c r="J2769" s="11" t="n">
        <v>2024</v>
      </c>
      <c r="K2769" s="10" t="n">
        <v>46084</v>
      </c>
      <c r="L2769" s="11" t="n">
        <v>1</v>
      </c>
      <c r="M2769" s="8">
        <f>L2769*G2769</f>
        <v/>
      </c>
      <c r="P2769" s="9" t="n"/>
    </row>
    <row r="2770">
      <c r="A2770" s="11" t="inlineStr">
        <is>
          <t>Krenko, Mob Boss / Krenko, Chefe da Turba</t>
        </is>
      </c>
      <c r="B2770" s="11" t="inlineStr">
        <is>
          <t>Criatura Lendária — Goblino Guerreiro</t>
        </is>
      </c>
      <c r="C2770" s="11" t="inlineStr">
        <is>
          <t>Rara</t>
        </is>
      </c>
      <c r="D2770" s="11" t="inlineStr">
        <is>
          <t>{T}: Coloque no campo de batalha X fichas de criatura 1/1 vermelhas do tipo Goblino, sendo X o número de Goblinos que você controla.</t>
        </is>
      </c>
      <c r="E2770" s="11" t="inlineStr">
        <is>
          <t>2RR</t>
        </is>
      </c>
      <c r="F2770" s="11" t="inlineStr">
        <is>
          <t>Vermelho</t>
        </is>
      </c>
      <c r="G2770" s="8" t="n">
        <v>9.5</v>
      </c>
      <c r="H2770" s="11" t="inlineStr">
        <is>
          <t>Duel Decks: Speed vs. Cunning</t>
        </is>
      </c>
      <c r="I2770" s="11" t="inlineStr">
        <is>
          <t>Não</t>
        </is>
      </c>
      <c r="J2770" s="11" t="n">
        <v>2014</v>
      </c>
      <c r="K2770" s="10" t="n">
        <v>46084</v>
      </c>
      <c r="L2770" s="11" t="n">
        <v>1</v>
      </c>
      <c r="M2770" s="8">
        <f>L2770*G2770</f>
        <v/>
      </c>
      <c r="P2770" s="9" t="n"/>
    </row>
    <row r="2771">
      <c r="A2771" s="11" t="inlineStr">
        <is>
          <t>Krenko's Command / Comando de Krenko</t>
        </is>
      </c>
      <c r="B2771" s="11" t="inlineStr">
        <is>
          <t>Sorcery / Feitiço</t>
        </is>
      </c>
      <c r="C2771" s="11" t="inlineStr">
        <is>
          <t>Common / Comum</t>
        </is>
      </c>
      <c r="D2771" s="11" t="inlineStr">
        <is>
          <t>Create two 1/1 red Goblin creature tokens. / Coloque no campo de batalha duas fichas de criatura vermelhas 1/1 do tipo Goblin.</t>
        </is>
      </c>
      <c r="E2771" s="11" t="inlineStr">
        <is>
          <t>{1}{R}</t>
        </is>
      </c>
      <c r="F2771" s="11" t="inlineStr">
        <is>
          <t>Vermelho</t>
        </is>
      </c>
      <c r="G2771" s="8" t="n">
        <v>0.23</v>
      </c>
      <c r="H2771" s="11" t="inlineStr">
        <is>
          <t>Ravnica Remastered (RVR)</t>
        </is>
      </c>
      <c r="I2771" s="11" t="inlineStr">
        <is>
          <t>Não</t>
        </is>
      </c>
      <c r="J2771" s="11" t="n">
        <v>2024</v>
      </c>
      <c r="L2771" s="11" t="n">
        <v>1</v>
      </c>
      <c r="M2771" s="8">
        <f>L2771*G2771</f>
        <v/>
      </c>
      <c r="P2771" s="9" t="n"/>
    </row>
    <row r="2772">
      <c r="A2772" s="11" t="inlineStr">
        <is>
          <t>Krosan Druid / Druida Krosana</t>
        </is>
      </c>
      <c r="B2772" s="11" t="inlineStr">
        <is>
          <t>Creature — Centaur Druid / Criatura — Centauro Druida</t>
        </is>
      </c>
      <c r="C2772" s="11" t="inlineStr">
        <is>
          <t>Common / Comum</t>
        </is>
      </c>
      <c r="D2772" s="11" t="inlineStr">
        <is>
          <t>Kicker {4}{G} (You may pay an additional {4}{G} as you cast this spell.) When this creature enters, if it was kicked, you gain 10 life. / Reforçar {4}{G} (Você pode pagar um custo adicional de {4}{G} ao conjurar esta mágica.) Quando Druida Krosana entra no campo de batalha, se ela foi reforçada, você ganha 10 pontos de vida.</t>
        </is>
      </c>
      <c r="E2772" s="11" t="inlineStr">
        <is>
          <t>{2}{G}</t>
        </is>
      </c>
      <c r="F2772" s="11" t="inlineStr">
        <is>
          <t>Verde</t>
        </is>
      </c>
      <c r="G2772" s="8" t="n">
        <v>0.03</v>
      </c>
      <c r="H2772" s="11" t="inlineStr">
        <is>
          <t>Dominaria (DOM)</t>
        </is>
      </c>
      <c r="I2772" s="11" t="inlineStr">
        <is>
          <t>Não</t>
        </is>
      </c>
      <c r="J2772" s="11" t="n">
        <v>2018</v>
      </c>
      <c r="K2772" s="10" t="n">
        <v>46083</v>
      </c>
      <c r="L2772" s="11" t="n">
        <v>1</v>
      </c>
      <c r="M2772" s="8">
        <f>L2772*G2772</f>
        <v/>
      </c>
      <c r="P2772" s="9" t="n"/>
    </row>
    <row r="2773">
      <c r="A2773" s="11" t="inlineStr">
        <is>
          <t>Krosan Tusker / Javali Krosano</t>
        </is>
      </c>
      <c r="B2773" s="11" t="inlineStr">
        <is>
          <t>Creature — Boar Beast / Criatura — Javali Besta</t>
        </is>
      </c>
      <c r="C2773" s="11" t="inlineStr">
        <is>
          <t>Common / Comum</t>
        </is>
      </c>
      <c r="D2773" s="11" t="inlineStr">
        <is>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is>
      </c>
      <c r="E2773" s="11" t="inlineStr">
        <is>
          <t>{5}{G}{G}</t>
        </is>
      </c>
      <c r="F2773" s="11" t="inlineStr">
        <is>
          <t>Verde</t>
        </is>
      </c>
      <c r="G2773" s="8" t="n">
        <v>0.15</v>
      </c>
      <c r="H2773" s="11" t="inlineStr">
        <is>
          <t>Commander Masters (CMM)</t>
        </is>
      </c>
      <c r="I2773" s="11" t="inlineStr">
        <is>
          <t>Não</t>
        </is>
      </c>
      <c r="J2773" s="11" t="n">
        <v>2023</v>
      </c>
      <c r="K2773" s="10" t="n">
        <v>46148</v>
      </c>
      <c r="L2773" s="11" t="n">
        <v>1</v>
      </c>
      <c r="M2773" s="8">
        <f>L2773*G2773</f>
        <v/>
      </c>
      <c r="P2773" s="9" t="n"/>
    </row>
    <row r="2774">
      <c r="A2774" s="11" t="inlineStr">
        <is>
          <t>Krovikan Elementalist / Elementalista Krovikano</t>
        </is>
      </c>
      <c r="B2774" s="11" t="inlineStr">
        <is>
          <t>Creature — Human Wizard</t>
        </is>
      </c>
      <c r="C2774" s="11" t="inlineStr">
        <is>
          <t>Uncommon / Incomum</t>
        </is>
      </c>
      <c r="D2774" s="11" t="inlineStr">
        <is>
          <t>{2}{R}: Target creature gets +1/+0 until end of turn. {U}{U}: Target creature you control gains flying until end of turn. Sacrifice it at the beginning of the next end step.</t>
        </is>
      </c>
      <c r="E2774" s="11" t="inlineStr">
        <is>
          <t>{B}{B}</t>
        </is>
      </c>
      <c r="F2774" s="11" t="inlineStr">
        <is>
          <t>Preto</t>
        </is>
      </c>
      <c r="G2774" s="8" t="n">
        <v>0.03</v>
      </c>
      <c r="H2774" s="11" t="inlineStr">
        <is>
          <t>Ice Age (ICE)</t>
        </is>
      </c>
      <c r="I2774" s="11" t="inlineStr">
        <is>
          <t>Não</t>
        </is>
      </c>
      <c r="J2774" s="11" t="n">
        <v>1995</v>
      </c>
      <c r="K2774" s="10" t="n">
        <v>46023</v>
      </c>
      <c r="L2774" s="11" t="n">
        <v>2</v>
      </c>
      <c r="M2774" s="8">
        <f>L2774*G2774</f>
        <v/>
      </c>
      <c r="P2774" s="9" t="n"/>
    </row>
    <row r="2775">
      <c r="A2775" s="11" t="inlineStr">
        <is>
          <t>Krovikan Fetish / Fetiche Krovikano</t>
        </is>
      </c>
      <c r="B2775" s="11" t="inlineStr">
        <is>
          <t>Enchantment — Aura</t>
        </is>
      </c>
      <c r="C2775" s="11" t="inlineStr">
        <is>
          <t>Common / Comum</t>
        </is>
      </c>
      <c r="D2775" s="11" t="inlineStr">
        <is>
          <t>Enchant creature When this Aura enters, draw a card at the beginning of the next turn's upkeep. Enchanted creature gets +1/+1.</t>
        </is>
      </c>
      <c r="E2775" s="11" t="inlineStr">
        <is>
          <t>{2}{B}</t>
        </is>
      </c>
      <c r="F2775" s="11" t="inlineStr">
        <is>
          <t>Preto</t>
        </is>
      </c>
      <c r="G2775" s="8" t="n">
        <v>0.08</v>
      </c>
      <c r="H2775" s="11" t="inlineStr">
        <is>
          <t>Ice Age (ICE)</t>
        </is>
      </c>
      <c r="I2775" s="11" t="inlineStr">
        <is>
          <t>Não</t>
        </is>
      </c>
      <c r="J2775" s="11" t="n">
        <v>1995</v>
      </c>
      <c r="L2775" s="11" t="n">
        <v>1</v>
      </c>
      <c r="M2775" s="8">
        <f>L2775*G2775</f>
        <v/>
      </c>
      <c r="P2775" s="9" t="n"/>
    </row>
    <row r="2776">
      <c r="A2776" s="11" t="inlineStr">
        <is>
          <t>Krovikan Plague / Peste Krovikana</t>
        </is>
      </c>
      <c r="B2776" s="11" t="inlineStr">
        <is>
          <t>Enchantment — Aura</t>
        </is>
      </c>
      <c r="C2776" s="11" t="inlineStr">
        <is>
          <t>Uncommon / Incomum</t>
        </is>
      </c>
      <c r="D2776" s="11"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776" s="11" t="inlineStr">
        <is>
          <t>{2}{B}</t>
        </is>
      </c>
      <c r="F2776" s="11" t="inlineStr">
        <is>
          <t>Preto</t>
        </is>
      </c>
      <c r="G2776" s="8" t="n">
        <v>0.12</v>
      </c>
      <c r="H2776" s="11" t="inlineStr">
        <is>
          <t>Alliances (ALL)</t>
        </is>
      </c>
      <c r="I2776" s="11" t="inlineStr">
        <is>
          <t>Não</t>
        </is>
      </c>
      <c r="J2776" s="11" t="n">
        <v>1996</v>
      </c>
      <c r="L2776" s="11" t="n">
        <v>1</v>
      </c>
      <c r="M2776" s="8">
        <f>L2776*G2776</f>
        <v/>
      </c>
      <c r="P2776" s="9" t="n"/>
    </row>
    <row r="2777">
      <c r="A2777" s="11" t="inlineStr">
        <is>
          <t>Kruphix, God of Horizons / Crufix, Deus dos Horizontes</t>
        </is>
      </c>
      <c r="B2777" s="11" t="inlineStr">
        <is>
          <t>Criatura Encantamento Lendária — Deus</t>
        </is>
      </c>
      <c r="C2777" s="11" t="inlineStr">
        <is>
          <t>Mítica</t>
        </is>
      </c>
      <c r="D2777" s="11"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2777" s="11" t="inlineStr">
        <is>
          <t>3GU</t>
        </is>
      </c>
      <c r="F2777" s="11" t="inlineStr">
        <is>
          <t>Multicolorido</t>
        </is>
      </c>
      <c r="G2777" s="8" t="n">
        <v>5.95</v>
      </c>
      <c r="H2777" s="11" t="inlineStr">
        <is>
          <t>Journey into Nyx</t>
        </is>
      </c>
      <c r="I2777" s="11" t="inlineStr">
        <is>
          <t>Não</t>
        </is>
      </c>
      <c r="J2777" s="11" t="n">
        <v>2014</v>
      </c>
      <c r="K2777" s="10" t="n">
        <v>46207</v>
      </c>
      <c r="L2777" s="11" t="n">
        <v>1</v>
      </c>
      <c r="M2777" s="8">
        <f>L2777*G2777</f>
        <v/>
      </c>
      <c r="P2777" s="9" t="n"/>
    </row>
    <row r="2778">
      <c r="A2778" s="11" t="inlineStr">
        <is>
          <t>Kruphix's Insight / Visão de Crufix</t>
        </is>
      </c>
      <c r="B2778" s="11" t="inlineStr">
        <is>
          <t>Sorcery / Feitiço</t>
        </is>
      </c>
      <c r="C2778" s="11" t="inlineStr">
        <is>
          <t>Common / Comum</t>
        </is>
      </c>
      <c r="D2778" s="11"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778" s="11" t="inlineStr">
        <is>
          <t>{2}{G}</t>
        </is>
      </c>
      <c r="F2778" s="11" t="inlineStr">
        <is>
          <t>Verde</t>
        </is>
      </c>
      <c r="G2778" s="8" t="n">
        <v>0.09</v>
      </c>
      <c r="H2778" s="11" t="inlineStr">
        <is>
          <t>Journey into Nyx (JOU)</t>
        </is>
      </c>
      <c r="I2778" s="11" t="inlineStr">
        <is>
          <t>Não</t>
        </is>
      </c>
      <c r="J2778" s="11" t="n">
        <v>2014</v>
      </c>
      <c r="L2778" s="11" t="n">
        <v>4</v>
      </c>
      <c r="M2778" s="8">
        <f>L2778*G2778</f>
        <v/>
      </c>
      <c r="P2778" s="9" t="n"/>
    </row>
    <row r="2779">
      <c r="A2779" s="11" t="inlineStr">
        <is>
          <t>Kruphix's Insight / Visão de Crufix</t>
        </is>
      </c>
      <c r="B2779" s="11" t="inlineStr">
        <is>
          <t>Sorcery / Feitiço</t>
        </is>
      </c>
      <c r="C2779" s="11" t="inlineStr">
        <is>
          <t>Common / Comum</t>
        </is>
      </c>
      <c r="D2779" s="11"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779" s="11" t="inlineStr">
        <is>
          <t>{2}{G}</t>
        </is>
      </c>
      <c r="F2779" s="11" t="inlineStr">
        <is>
          <t>Verde</t>
        </is>
      </c>
      <c r="G2779" s="8" t="n">
        <v>0.09</v>
      </c>
      <c r="H2779" s="11" t="inlineStr">
        <is>
          <t>Journey into Nyx (JOU)</t>
        </is>
      </c>
      <c r="I2779" s="11" t="inlineStr">
        <is>
          <t>Não</t>
        </is>
      </c>
      <c r="J2779" s="11" t="n">
        <v>2014</v>
      </c>
      <c r="L2779" s="11" t="n">
        <v>1</v>
      </c>
      <c r="M2779" s="8">
        <f>L2779*G2779</f>
        <v/>
      </c>
      <c r="P2779" s="9" t="n"/>
    </row>
    <row r="2780">
      <c r="A2780" s="11" t="inlineStr">
        <is>
          <t>Kuldotha Ringleader / Chefe de Bando de Kuldotha</t>
        </is>
      </c>
      <c r="B2780" s="11" t="inlineStr">
        <is>
          <t>Creature — Giant Berserker / Criatura — Gigante Amoque</t>
        </is>
      </c>
      <c r="C2780" s="11" t="inlineStr">
        <is>
          <t>Common / Comum</t>
        </is>
      </c>
      <c r="D2780" s="11" t="inlineStr">
        <is>
          <t>Battle cry (Whenever this creature attacks, each other attacking creature gets +1/+0 until end of turn.) This creature attacks each combat if able. / Grito de guerra (Toda vez que esta criatura ataca, cada outra criatura atacante recebe +1/+0 até o final do turno.) Chefe de Bando de Kuldotha ataca a cada turno se estiver apto.</t>
        </is>
      </c>
      <c r="E2780" s="11" t="inlineStr">
        <is>
          <t>{4}{R}</t>
        </is>
      </c>
      <c r="F2780" s="11" t="inlineStr">
        <is>
          <t>Vermelho</t>
        </is>
      </c>
      <c r="G2780" s="8" t="n">
        <v>0.06</v>
      </c>
      <c r="H2780" s="11" t="inlineStr">
        <is>
          <t>Mirrodin Besieged (MBS)</t>
        </is>
      </c>
      <c r="I2780" s="11" t="inlineStr">
        <is>
          <t>Não</t>
        </is>
      </c>
      <c r="J2780" s="11" t="n">
        <v>2011</v>
      </c>
      <c r="K2780" s="10" t="n">
        <v>46116</v>
      </c>
      <c r="L2780" s="11" t="n">
        <v>7</v>
      </c>
      <c r="M2780" s="8">
        <f>L2780*G2780</f>
        <v/>
      </c>
      <c r="P2780" s="9" t="n"/>
    </row>
    <row r="2781">
      <c r="A2781" s="11" t="inlineStr">
        <is>
          <t>Kulrath Zealot</t>
        </is>
      </c>
      <c r="B2781" s="11" t="inlineStr">
        <is>
          <t>Creature — Elemental Warrior</t>
        </is>
      </c>
      <c r="C2781" s="11" t="inlineStr">
        <is>
          <t>Common</t>
        </is>
      </c>
      <c r="D2781" s="11" t="inlineStr">
        <is>
          <t>When this creature enters, exile the top card of your library. Until the end of your next turn, you may play that card. Basic landcycling {1}{R} ({1}{R}, Discard this card: Search your library for a basic land card, reveal it, put it into your hand, then shuffle.)</t>
        </is>
      </c>
      <c r="E2781" s="11" t="inlineStr">
        <is>
          <t>{5}{R}</t>
        </is>
      </c>
      <c r="F2781" s="11" t="inlineStr">
        <is>
          <t>Red</t>
        </is>
      </c>
      <c r="G2781" s="8" t="n">
        <v>0.09</v>
      </c>
      <c r="H2781" s="11" t="inlineStr">
        <is>
          <t>Lorwyn Eclipsed (ECL)</t>
        </is>
      </c>
      <c r="I2781" s="11" t="inlineStr">
        <is>
          <t>Não</t>
        </is>
      </c>
      <c r="J2781" s="11" t="n">
        <v>2026</v>
      </c>
      <c r="K2781" s="10" t="n">
        <v>46148</v>
      </c>
      <c r="L2781" s="11" t="n">
        <v>1</v>
      </c>
      <c r="M2781" s="8">
        <f>L2781*G2781</f>
        <v/>
      </c>
      <c r="P2781" s="9" t="n"/>
    </row>
    <row r="2782">
      <c r="A2782" s="11" t="inlineStr">
        <is>
          <t>Kwende, Pride of Femeref / Kwende, Orgulho de Femeref</t>
        </is>
      </c>
      <c r="B2782" s="11" t="inlineStr">
        <is>
          <t>Legendary Creature — Human Knight / Criatura Lendária — Humano Cavaleiro</t>
        </is>
      </c>
      <c r="C2782" s="11" t="inlineStr">
        <is>
          <t>Uncommon / Incomum</t>
        </is>
      </c>
      <c r="D2782" s="11" t="inlineStr">
        <is>
          <t>Double strike Creatures you control with first strike have double strike. / Golpe duplo As criaturas que você controla com iniciativa têm golpe duplo.</t>
        </is>
      </c>
      <c r="E2782" s="11" t="inlineStr">
        <is>
          <t>{3}{W}</t>
        </is>
      </c>
      <c r="F2782" s="11" t="inlineStr">
        <is>
          <t>Branco</t>
        </is>
      </c>
      <c r="G2782" s="8" t="n">
        <v>0.05</v>
      </c>
      <c r="H2782" s="11" t="inlineStr">
        <is>
          <t>Dominaria (DOM)</t>
        </is>
      </c>
      <c r="I2782" s="11" t="inlineStr">
        <is>
          <t>Não</t>
        </is>
      </c>
      <c r="J2782" s="11" t="n">
        <v>2018</v>
      </c>
      <c r="K2782" s="10" t="n">
        <v>46055</v>
      </c>
      <c r="L2782" s="11" t="n">
        <v>3</v>
      </c>
      <c r="M2782" s="8">
        <f>L2782*G2782</f>
        <v/>
      </c>
      <c r="P2782" s="9" t="n"/>
    </row>
    <row r="2783">
      <c r="A2783" s="11" t="inlineStr">
        <is>
          <t>Kyoshi Battle Fan</t>
        </is>
      </c>
      <c r="B2783" s="11" t="inlineStr">
        <is>
          <t>Artifact — Equipment</t>
        </is>
      </c>
      <c r="C2783" s="11" t="inlineStr">
        <is>
          <t>Common / Comum</t>
        </is>
      </c>
      <c r="D2783" s="11" t="inlineStr">
        <is>
          <t>When this Equipment enters, create a 1/1 white Ally creature token, then attach this Equipment to it. Equipped creature gets +1/+0. Equip {2} ({2}: Attach to target creature you control. Equip only as a sorcery.)</t>
        </is>
      </c>
      <c r="E2783" s="11" t="inlineStr">
        <is>
          <t>{2}</t>
        </is>
      </c>
      <c r="F2783" s="11" t="inlineStr">
        <is>
          <t>Incolor</t>
        </is>
      </c>
      <c r="G2783" s="8" t="n">
        <v>0.04</v>
      </c>
      <c r="H2783" s="11" t="inlineStr">
        <is>
          <t>Avatar: The Last Airbender (TLA)</t>
        </is>
      </c>
      <c r="I2783" s="11" t="inlineStr">
        <is>
          <t>Não</t>
        </is>
      </c>
      <c r="J2783" s="11" t="n">
        <v>2025</v>
      </c>
      <c r="L2783" s="11" t="n">
        <v>2</v>
      </c>
      <c r="M2783" s="8">
        <f>L2783*G2783</f>
        <v/>
      </c>
      <c r="P2783" s="9" t="n"/>
    </row>
    <row r="2784">
      <c r="A2784" s="11" t="inlineStr">
        <is>
          <t>Kyoshi Island Plaza</t>
        </is>
      </c>
      <c r="B2784" s="11" t="inlineStr">
        <is>
          <t>Legendary Enchantment — Shrine</t>
        </is>
      </c>
      <c r="C2784" s="11" t="inlineStr">
        <is>
          <t>Uncommon / Incomum</t>
        </is>
      </c>
      <c r="D2784" s="11"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784" s="11" t="inlineStr">
        <is>
          <t>{3}{G}</t>
        </is>
      </c>
      <c r="F2784" s="11" t="inlineStr">
        <is>
          <t>Verde</t>
        </is>
      </c>
      <c r="G2784" s="8" t="n">
        <v>0.1</v>
      </c>
      <c r="H2784" s="11" t="inlineStr">
        <is>
          <t>Avatar: The Last Airbender (TLA)</t>
        </is>
      </c>
      <c r="I2784" s="11" t="inlineStr">
        <is>
          <t>Não</t>
        </is>
      </c>
      <c r="J2784" s="11" t="n">
        <v>2025</v>
      </c>
      <c r="L2784" s="11" t="n">
        <v>1</v>
      </c>
      <c r="M2784" s="8">
        <f>L2784*G2784</f>
        <v/>
      </c>
      <c r="P2784" s="9" t="n"/>
    </row>
    <row r="2785">
      <c r="A2785" s="11" t="inlineStr">
        <is>
          <t>Kyoshi Village</t>
        </is>
      </c>
      <c r="B2785" s="11" t="inlineStr">
        <is>
          <t>Land</t>
        </is>
      </c>
      <c r="C2785" s="11" t="inlineStr">
        <is>
          <t>Common / Comum</t>
        </is>
      </c>
      <c r="D2785" s="11" t="inlineStr">
        <is>
          <t>This land enters tapped. {T}: Add {G} or {W}. {4}, {T}, Sacrifice this land: Draw a card.</t>
        </is>
      </c>
      <c r="F2785" s="11" t="inlineStr">
        <is>
          <t>Verde, Branco</t>
        </is>
      </c>
      <c r="G2785" s="8" t="n">
        <v>0.1</v>
      </c>
      <c r="H2785" s="11" t="inlineStr">
        <is>
          <t>Avatar: The Last Airbender (TLA)</t>
        </is>
      </c>
      <c r="I2785" s="11" t="inlineStr">
        <is>
          <t>Não</t>
        </is>
      </c>
      <c r="J2785" s="11" t="n">
        <v>2025</v>
      </c>
      <c r="L2785" s="11" t="n">
        <v>1</v>
      </c>
      <c r="M2785" s="8">
        <f>L2785*G2785</f>
        <v/>
      </c>
      <c r="P2785" s="9" t="n"/>
    </row>
    <row r="2786">
      <c r="A2786" s="11" t="inlineStr">
        <is>
          <t>Kyoshi Warriors</t>
        </is>
      </c>
      <c r="B2786" s="11" t="inlineStr">
        <is>
          <t>Creature — Human Warrior Ally</t>
        </is>
      </c>
      <c r="C2786" s="11" t="inlineStr">
        <is>
          <t>Common / Comum</t>
        </is>
      </c>
      <c r="D2786" s="11" t="inlineStr">
        <is>
          <t>When this creature enters, create a 1/1 white Ally creature token.</t>
        </is>
      </c>
      <c r="E2786" s="11" t="inlineStr">
        <is>
          <t>{3}{W}</t>
        </is>
      </c>
      <c r="F2786" s="11" t="inlineStr">
        <is>
          <t>Branco</t>
        </is>
      </c>
      <c r="G2786" s="8" t="n">
        <v>0.08</v>
      </c>
      <c r="H2786" s="11" t="inlineStr">
        <is>
          <t>Avatar: The Last Airbender (TLA)</t>
        </is>
      </c>
      <c r="I2786" s="11" t="inlineStr">
        <is>
          <t>Não</t>
        </is>
      </c>
      <c r="J2786" s="11" t="n">
        <v>2025</v>
      </c>
      <c r="K2786" s="10" t="n">
        <v>46084</v>
      </c>
      <c r="L2786" s="11" t="n">
        <v>1</v>
      </c>
      <c r="M2786" s="8">
        <f>L2786*G2786</f>
        <v/>
      </c>
      <c r="P2786" s="9" t="n"/>
    </row>
    <row r="2787">
      <c r="A2787" s="11" t="inlineStr">
        <is>
          <t>Kyoshi Warriors</t>
        </is>
      </c>
      <c r="B2787" s="11" t="inlineStr">
        <is>
          <t>Creature — Human Warrior Ally</t>
        </is>
      </c>
      <c r="C2787" s="11" t="inlineStr">
        <is>
          <t>Common / Comum</t>
        </is>
      </c>
      <c r="D2787" s="11" t="inlineStr">
        <is>
          <t>When this creature enters, create a 1/1 white Ally creature token.</t>
        </is>
      </c>
      <c r="E2787" s="11" t="inlineStr">
        <is>
          <t>{3}{W}</t>
        </is>
      </c>
      <c r="F2787" s="11" t="inlineStr">
        <is>
          <t>Branco</t>
        </is>
      </c>
      <c r="G2787" s="8" t="n">
        <v>0.08</v>
      </c>
      <c r="H2787" s="11" t="inlineStr">
        <is>
          <t>Avatar: The Last Airbender (TLA)</t>
        </is>
      </c>
      <c r="I2787" s="11" t="inlineStr">
        <is>
          <t>Não</t>
        </is>
      </c>
      <c r="J2787" s="11" t="n">
        <v>2025</v>
      </c>
      <c r="K2787" s="10" t="n">
        <v>46084</v>
      </c>
      <c r="L2787" s="11" t="n">
        <v>9</v>
      </c>
      <c r="M2787" s="8">
        <f>L2787*G2787</f>
        <v/>
      </c>
      <c r="P2787" s="9" t="n"/>
    </row>
    <row r="2788">
      <c r="A2788" s="11" t="inlineStr">
        <is>
          <t>Kytheon's Irregulars / Subversivos de Quiteon</t>
        </is>
      </c>
      <c r="B2788" s="11" t="inlineStr">
        <is>
          <t>Creature — Human Soldier / Criatura — Humano Soldado</t>
        </is>
      </c>
      <c r="C2788" s="11" t="inlineStr">
        <is>
          <t>Rare / Rara</t>
        </is>
      </c>
      <c r="D2788" s="11"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2788" s="11" t="inlineStr">
        <is>
          <t>{2}{W}{W}</t>
        </is>
      </c>
      <c r="F2788" s="11" t="inlineStr">
        <is>
          <t>Branco</t>
        </is>
      </c>
      <c r="G2788" s="8" t="n">
        <v>0.12</v>
      </c>
      <c r="H2788" s="11" t="inlineStr">
        <is>
          <t>Magic Origins (ORI)</t>
        </is>
      </c>
      <c r="I2788" s="11" t="inlineStr">
        <is>
          <t>Não</t>
        </is>
      </c>
      <c r="J2788" s="11" t="n">
        <v>2015</v>
      </c>
      <c r="K2788" s="10" t="n">
        <v>46085</v>
      </c>
      <c r="L2788" s="11" t="n">
        <v>1</v>
      </c>
      <c r="M2788" s="8">
        <f>L2788*G2788</f>
        <v/>
      </c>
      <c r="P2788" s="9" t="n"/>
    </row>
    <row r="2789">
      <c r="A2789" s="11" t="inlineStr">
        <is>
          <t>Kytheon's Tactics / Táticas de Quiteon</t>
        </is>
      </c>
      <c r="B2789" s="11" t="inlineStr">
        <is>
          <t>Sorcery / Feitiço</t>
        </is>
      </c>
      <c r="C2789" s="11" t="inlineStr">
        <is>
          <t>Common / Comum</t>
        </is>
      </c>
      <c r="D2789" s="11" t="inlineStr">
        <is>
          <t>Creatures you control get +2/+1 until end of turn. Spell mastery — If there are two or more instant and/or sorcery cards in your graveyard, those creatures also gain vigilance until end of turn. (Attacking doesn't cause them to tap.) / As criaturas que você controla recebem +2/+1 até o final do turno.Maestria em magia — Se houver dois ou mais cards de mágica instantânea ou feitiço no seu cemitério, aquelas criaturas também ganharão vigilância até o final do turno. (Elas não são viradas para atacar.)</t>
        </is>
      </c>
      <c r="E2789" s="11" t="inlineStr">
        <is>
          <t>{1}{W}{W}</t>
        </is>
      </c>
      <c r="F2789" s="11" t="inlineStr">
        <is>
          <t>Branco</t>
        </is>
      </c>
      <c r="G2789" s="8" t="n">
        <v>0.06</v>
      </c>
      <c r="H2789" s="11" t="inlineStr">
        <is>
          <t>Magic Origins (ORI)</t>
        </is>
      </c>
      <c r="I2789" s="11" t="inlineStr">
        <is>
          <t>Não</t>
        </is>
      </c>
      <c r="J2789" s="11" t="n">
        <v>2015</v>
      </c>
      <c r="L2789" s="11" t="n">
        <v>6</v>
      </c>
      <c r="M2789" s="8">
        <f>L2789*G2789</f>
        <v/>
      </c>
      <c r="P2789" s="9" t="n"/>
    </row>
    <row r="2790">
      <c r="A2790" s="11" t="inlineStr">
        <is>
          <t>Ladrão Ousado</t>
        </is>
      </c>
      <c r="B2790" s="11" t="inlineStr">
        <is>
          <t>Criatura — Humano Ladino</t>
        </is>
      </c>
      <c r="C2790" s="11" t="inlineStr">
        <is>
          <t>Rara</t>
        </is>
      </c>
      <c r="D2790" s="11" t="inlineStr">
        <is>
          <t>Inspirado — Toda vez que Ladrão Ousado é desvirado, você pode permutar o controle de uma permanente alvo que não seja terreno sob seu controle por uma permanente alvo sob o controle de um oponente que tenha o mesmo tipo de card.</t>
        </is>
      </c>
      <c r="E2790" s="11" t="inlineStr">
        <is>
          <t>2U</t>
        </is>
      </c>
      <c r="F2790" s="11" t="inlineStr">
        <is>
          <t>Azul</t>
        </is>
      </c>
      <c r="G2790" s="8" t="n">
        <v>0.03</v>
      </c>
      <c r="H2790" s="11" t="inlineStr">
        <is>
          <t>Journey into Nyx</t>
        </is>
      </c>
      <c r="I2790" s="11" t="inlineStr">
        <is>
          <t>Não</t>
        </is>
      </c>
      <c r="J2790" s="11" t="n">
        <v>2014</v>
      </c>
      <c r="K2790" s="10" t="n">
        <v>46083</v>
      </c>
      <c r="L2790" s="11" t="n">
        <v>1</v>
      </c>
      <c r="M2790" s="8">
        <f>L2790*G2790</f>
        <v/>
      </c>
      <c r="P2790" s="9" t="n"/>
    </row>
    <row r="2791">
      <c r="A2791" s="11" t="inlineStr">
        <is>
          <t>Lagarto Rúnico</t>
        </is>
      </c>
      <c r="B2791" s="11" t="inlineStr">
        <is>
          <t>Criatura — Lagarto</t>
        </is>
      </c>
      <c r="C2791" s="11" t="inlineStr">
        <is>
          <t>Comum</t>
        </is>
      </c>
      <c r="D2791" s="11" t="inlineStr">
        <is>
          <t>Toda vez que Lagarto Rúnico atacar, use vidência 1. (Olhe o card do topo de seu grimório. Você pode colocar aquele card no fundo de seu grimório.)</t>
        </is>
      </c>
      <c r="E2791" s="11" t="inlineStr">
        <is>
          <t>1R</t>
        </is>
      </c>
      <c r="F2791" s="11" t="inlineStr">
        <is>
          <t>Vermelha</t>
        </is>
      </c>
      <c r="G2791" s="8" t="n">
        <v>0.04</v>
      </c>
      <c r="H2791" s="11" t="inlineStr">
        <is>
          <t>Journey into Nyx</t>
        </is>
      </c>
      <c r="I2791" s="11" t="inlineStr">
        <is>
          <t>Não</t>
        </is>
      </c>
      <c r="J2791" s="11" t="n">
        <v>2014</v>
      </c>
      <c r="K2791" s="10" t="n">
        <v>46024</v>
      </c>
      <c r="L2791" s="11" t="n">
        <v>2</v>
      </c>
      <c r="M2791" s="8">
        <f>L2791*G2791</f>
        <v/>
      </c>
      <c r="P2791" s="9" t="n"/>
    </row>
    <row r="2792">
      <c r="A2792" s="11" t="inlineStr">
        <is>
          <t>Lagomos, Hand of Hatred / Lagomos, Mão do Ódio</t>
        </is>
      </c>
      <c r="B2792" s="11" t="inlineStr">
        <is>
          <t>Legendary Creature — Human Shaman / Criatura Lendária — Humano Xamã</t>
        </is>
      </c>
      <c r="C2792" s="11" t="inlineStr">
        <is>
          <t>Uncommon / Incomum</t>
        </is>
      </c>
      <c r="D2792" s="11" t="inlineStr">
        <is>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is>
      </c>
      <c r="E2792" s="11" t="inlineStr">
        <is>
          <t>{1}{B}{R}</t>
        </is>
      </c>
      <c r="F2792" s="11" t="inlineStr">
        <is>
          <t>Preto, Vermelho</t>
        </is>
      </c>
      <c r="G2792" s="8" t="n">
        <v>0.16</v>
      </c>
      <c r="H2792" s="11" t="inlineStr">
        <is>
          <t>Dominaria United (DMU)</t>
        </is>
      </c>
      <c r="I2792" s="11" t="inlineStr">
        <is>
          <t>Não</t>
        </is>
      </c>
      <c r="J2792" s="11" t="n">
        <v>2022</v>
      </c>
      <c r="K2792" s="10" t="n">
        <v>46082</v>
      </c>
      <c r="L2792" s="11" t="n">
        <v>1</v>
      </c>
      <c r="M2792" s="8">
        <f>L2792*G2792</f>
        <v/>
      </c>
      <c r="P2792" s="9" t="n"/>
    </row>
    <row r="2793">
      <c r="A2793" s="11" t="inlineStr">
        <is>
          <t>Lagonna-Band Trailblazer / Pioneira do Bando de Lagonna</t>
        </is>
      </c>
      <c r="B2793" s="11" t="inlineStr">
        <is>
          <t>Creature — Centaur Scout / Criatura — Centauro Batedor</t>
        </is>
      </c>
      <c r="C2793" s="11" t="inlineStr">
        <is>
          <t>Common / Comum</t>
        </is>
      </c>
      <c r="D2793" s="11" t="inlineStr">
        <is>
          <t>Heroic — Whenever you cast a spell that targets this creature, put a +1/+1 counter on it. / Heroico — Toda vez que você conjurar uma mágica que tenha como alvo Pioneira do Bando de Lagonna, coloque um marcador +1/+1 em Pioneira do Bando de Lagonna.</t>
        </is>
      </c>
      <c r="E2793" s="11" t="inlineStr">
        <is>
          <t>{W}</t>
        </is>
      </c>
      <c r="F2793" s="11" t="inlineStr">
        <is>
          <t>Branco</t>
        </is>
      </c>
      <c r="G2793" s="8" t="n">
        <v>0.64</v>
      </c>
      <c r="H2793" s="11" t="inlineStr">
        <is>
          <t>Journey into Nyx (JOU)</t>
        </is>
      </c>
      <c r="I2793" s="11" t="inlineStr">
        <is>
          <t>Não</t>
        </is>
      </c>
      <c r="J2793" s="11" t="n">
        <v>2014</v>
      </c>
      <c r="K2793" s="11" t="inlineStr">
        <is>
          <t>0/4</t>
        </is>
      </c>
      <c r="L2793" s="11" t="n">
        <v>5</v>
      </c>
      <c r="M2793" s="8">
        <f>L2793*G2793</f>
        <v/>
      </c>
      <c r="P2793" s="9" t="n"/>
    </row>
    <row r="2794">
      <c r="A2794" s="11" t="inlineStr">
        <is>
          <t>Lampad of Death's Vigil / Lâmpade da Vigília da Morte</t>
        </is>
      </c>
      <c r="B2794" s="11" t="inlineStr">
        <is>
          <t>Enchantment Creature — Nymph / Criatura Encantamento — Ninfa</t>
        </is>
      </c>
      <c r="C2794" s="11" t="inlineStr">
        <is>
          <t>Common / Comum</t>
        </is>
      </c>
      <c r="D2794" s="11" t="inlineStr">
        <is>
          <t>{1}, Sacrifice a creature: Each opponent loses 1 life and you gain 1 life. / {1}, sacrifique uma criatura: Cada oponente perde 1 ponto de vida e você ganha 1 ponto de vida.</t>
        </is>
      </c>
      <c r="E2794" s="11" t="inlineStr">
        <is>
          <t>{1}{B}</t>
        </is>
      </c>
      <c r="F2794" s="11" t="inlineStr">
        <is>
          <t>Preto</t>
        </is>
      </c>
      <c r="G2794" s="8" t="n">
        <v>0.06</v>
      </c>
      <c r="H2794" s="11" t="inlineStr">
        <is>
          <t>Theros Beyond Death (THB)</t>
        </is>
      </c>
      <c r="I2794" s="11" t="inlineStr">
        <is>
          <t>Não</t>
        </is>
      </c>
      <c r="J2794" s="11" t="n">
        <v>2020</v>
      </c>
      <c r="K2794" s="10" t="n">
        <v>46082</v>
      </c>
      <c r="L2794" s="11" t="n">
        <v>2</v>
      </c>
      <c r="M2794" s="8">
        <f>L2794*G2794</f>
        <v/>
      </c>
      <c r="P2794" s="9" t="n"/>
    </row>
    <row r="2795">
      <c r="A2795" s="11" t="inlineStr">
        <is>
          <t>Lance</t>
        </is>
      </c>
      <c r="B2795" s="11" t="inlineStr">
        <is>
          <t>Enchantment — Aura</t>
        </is>
      </c>
      <c r="C2795" s="11" t="inlineStr">
        <is>
          <t>Uncommon / Incomum</t>
        </is>
      </c>
      <c r="D2795" s="11" t="inlineStr">
        <is>
          <t>Enchant creature Enchanted creature has first strike.</t>
        </is>
      </c>
      <c r="E2795" s="11" t="inlineStr">
        <is>
          <t>{W}</t>
        </is>
      </c>
      <c r="F2795" s="11" t="inlineStr">
        <is>
          <t>Branco</t>
        </is>
      </c>
      <c r="G2795" s="8" t="n">
        <v>0.3</v>
      </c>
      <c r="H2795" s="11" t="inlineStr">
        <is>
          <t>Revised Edition</t>
        </is>
      </c>
      <c r="I2795" s="11" t="inlineStr">
        <is>
          <t>Não</t>
        </is>
      </c>
      <c r="J2795" s="11" t="n">
        <v>1994</v>
      </c>
      <c r="L2795" s="11" t="n">
        <v>1</v>
      </c>
      <c r="M2795" s="8">
        <f>L2795*G2795</f>
        <v/>
      </c>
      <c r="P2795" s="9" t="n"/>
    </row>
    <row r="2796">
      <c r="A2796" s="11" t="inlineStr">
        <is>
          <t>Landroval, Horizon Witness / Landroval, Testemunha do Horizonte</t>
        </is>
      </c>
      <c r="B2796" s="11" t="inlineStr">
        <is>
          <t>Legendary Creature — Bird Noble / Criatura Lendária — Ave Nobre</t>
        </is>
      </c>
      <c r="C2796" s="11" t="inlineStr">
        <is>
          <t>Uncommon / Incomum</t>
        </is>
      </c>
      <c r="D2796" s="11"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2796" s="11" t="inlineStr">
        <is>
          <t>{4}{W}</t>
        </is>
      </c>
      <c r="F2796" s="11" t="inlineStr">
        <is>
          <t>Branco</t>
        </is>
      </c>
      <c r="G2796" s="8" t="n">
        <v>0.14</v>
      </c>
      <c r="H2796" s="11" t="inlineStr">
        <is>
          <t>The Lord of the Rings: Tales of Middle-earth (LTR)</t>
        </is>
      </c>
      <c r="I2796" s="11" t="inlineStr">
        <is>
          <t>Não</t>
        </is>
      </c>
      <c r="J2796" s="11" t="n">
        <v>2023</v>
      </c>
      <c r="K2796" s="10" t="n">
        <v>46115</v>
      </c>
      <c r="L2796" s="11" t="n">
        <v>1</v>
      </c>
      <c r="M2796" s="8">
        <f>L2796*G2796</f>
        <v/>
      </c>
      <c r="P2796" s="9" t="n"/>
    </row>
    <row r="2797">
      <c r="A2797" s="11" t="inlineStr">
        <is>
          <t>Landscape Painter / Pintor de Paisagens</t>
        </is>
      </c>
      <c r="B2797" s="11" t="inlineStr">
        <is>
          <t>Creature — Merfolk Wizard / Criatura — Tritão Mago</t>
        </is>
      </c>
      <c r="C2797" s="11" t="inlineStr">
        <is>
          <t>Common / Comum</t>
        </is>
      </c>
      <c r="D2797" s="11"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2797" s="11" t="inlineStr">
        <is>
          <t>{1}{U}</t>
        </is>
      </c>
      <c r="F2797" s="11" t="inlineStr">
        <is>
          <t>Azul</t>
        </is>
      </c>
      <c r="G2797" s="8" t="n">
        <v>0.04</v>
      </c>
      <c r="H2797" s="11" t="inlineStr">
        <is>
          <t>Shadows of Sothia (SOS)</t>
        </is>
      </c>
      <c r="I2797" s="11" t="inlineStr">
        <is>
          <t>Não</t>
        </is>
      </c>
      <c r="J2797" s="11" t="n">
        <v>2026</v>
      </c>
      <c r="K2797" s="10" t="n">
        <v>46024</v>
      </c>
      <c r="L2797" s="11" t="n">
        <v>3</v>
      </c>
      <c r="M2797" s="8">
        <f>L2797*G2797</f>
        <v/>
      </c>
      <c r="P2797" s="9" t="n"/>
    </row>
    <row r="2798">
      <c r="A2798" s="11" t="inlineStr">
        <is>
          <t>Larval Scoutlander / Sonda-larval Terrestre</t>
        </is>
      </c>
      <c r="B2798" s="11" t="inlineStr">
        <is>
          <t>Artefato — Nave Espacial</t>
        </is>
      </c>
      <c r="C2798" s="11" t="inlineStr">
        <is>
          <t>Incomum</t>
        </is>
      </c>
      <c r="D2798" s="11"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2798" s="11" t="inlineStr">
        <is>
          <t>2{G}</t>
        </is>
      </c>
      <c r="F2798" s="11" t="inlineStr">
        <is>
          <t>Verde</t>
        </is>
      </c>
      <c r="G2798" s="8" t="n">
        <v>0.15</v>
      </c>
      <c r="H2798" s="11" t="inlineStr">
        <is>
          <t>Edge of Eternity</t>
        </is>
      </c>
      <c r="I2798" s="11" t="inlineStr">
        <is>
          <t>Não</t>
        </is>
      </c>
      <c r="J2798" s="11" t="n">
        <v>2025</v>
      </c>
      <c r="K2798" s="10" t="n">
        <v>46084</v>
      </c>
      <c r="L2798" s="11" t="n">
        <v>1</v>
      </c>
      <c r="M2798" s="8">
        <f>L2798*G2798</f>
        <v/>
      </c>
      <c r="P2798" s="9" t="n"/>
    </row>
    <row r="2799">
      <c r="A2799" s="11" t="inlineStr">
        <is>
          <t>Lash of the Whip / Estalar do Chicote</t>
        </is>
      </c>
      <c r="B2799" s="11" t="inlineStr">
        <is>
          <t>Instant / Mágica Instantânea</t>
        </is>
      </c>
      <c r="C2799" s="11" t="inlineStr">
        <is>
          <t>Common / Comum</t>
        </is>
      </c>
      <c r="D2799" s="11" t="inlineStr">
        <is>
          <t>Target creature gets -4/-4 until end of turn. / A criatura alvo recebe -4/-4 até o final do turno.</t>
        </is>
      </c>
      <c r="E2799" s="11" t="inlineStr">
        <is>
          <t>{4}{B}</t>
        </is>
      </c>
      <c r="F2799" s="11" t="inlineStr">
        <is>
          <t>Preto</t>
        </is>
      </c>
      <c r="G2799" s="8" t="n">
        <v>0.05</v>
      </c>
      <c r="H2799" s="11" t="inlineStr">
        <is>
          <t>Theros (THS)</t>
        </is>
      </c>
      <c r="I2799" s="11" t="inlineStr">
        <is>
          <t>Não</t>
        </is>
      </c>
      <c r="J2799" s="11" t="n">
        <v>2013</v>
      </c>
      <c r="L2799" s="11" t="n">
        <v>6</v>
      </c>
      <c r="M2799" s="8">
        <f>L2799*G2799</f>
        <v/>
      </c>
      <c r="P2799" s="9" t="n"/>
    </row>
    <row r="2800">
      <c r="A2800" s="11" t="inlineStr">
        <is>
          <t>Lash Out / Açoitar</t>
        </is>
      </c>
      <c r="B2800" s="11" t="inlineStr">
        <is>
          <t>Instant / Mágica Instantânea</t>
        </is>
      </c>
      <c r="C2800" s="11" t="inlineStr">
        <is>
          <t>Common / Comum</t>
        </is>
      </c>
      <c r="D2800" s="11" t="inlineStr">
        <is>
          <t>Lash Out deals 3 damage to target creature. Clash with an opponent. If you win, Lash Out deals 3 damage to that creature's controller. (Each clashing player reveals the top card of their library, then puts that card on their choice of the top or bottom. A player wins if their card had a greater mana value.) / Açoitar causa 3 pontos de dano à criatura alvo. Confronte um oponente. Se você vencer, Açoitar causa 3 pontos de dano ao controlador daquela criatura. (Cada jogador confrontante revela o card do topo de seu próprio grimório, e então coloca aquele card no topo ou no fundo deste. Vence o jogador que tiver o card com o maior custo de mana convertido.)</t>
        </is>
      </c>
      <c r="E2800" s="11" t="inlineStr">
        <is>
          <t>{1}{R}</t>
        </is>
      </c>
      <c r="F2800" s="11" t="inlineStr">
        <is>
          <t>Vermelho</t>
        </is>
      </c>
      <c r="G2800" s="8" t="n">
        <v>0.09</v>
      </c>
      <c r="H2800" s="11" t="inlineStr">
        <is>
          <t>Lorwyn (LRW)</t>
        </is>
      </c>
      <c r="I2800" s="11" t="inlineStr">
        <is>
          <t>Não</t>
        </is>
      </c>
      <c r="J2800" s="11" t="n">
        <v>2007</v>
      </c>
      <c r="L2800" s="11" t="n">
        <v>1</v>
      </c>
      <c r="M2800" s="8">
        <f>L2800*G2800</f>
        <v/>
      </c>
      <c r="P2800" s="9" t="n"/>
    </row>
    <row r="2801">
      <c r="A2801" s="11" t="inlineStr">
        <is>
          <t>Lashknife / Faca de Chicote</t>
        </is>
      </c>
      <c r="B2801" s="11" t="inlineStr">
        <is>
          <t>Enchantment — Aura / Encantamento — Aura</t>
        </is>
      </c>
      <c r="C2801" s="11" t="inlineStr">
        <is>
          <t>Common / Comum</t>
        </is>
      </c>
      <c r="D2801" s="11"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2801" s="11" t="inlineStr">
        <is>
          <t>{1}{W}</t>
        </is>
      </c>
      <c r="F2801" s="11" t="inlineStr">
        <is>
          <t>Branco</t>
        </is>
      </c>
      <c r="G2801" s="8" t="n">
        <v>0.1</v>
      </c>
      <c r="H2801" s="11" t="inlineStr">
        <is>
          <t>Nemesis (NMS)</t>
        </is>
      </c>
      <c r="I2801" s="11" t="inlineStr">
        <is>
          <t>Não</t>
        </is>
      </c>
      <c r="J2801" s="11" t="n">
        <v>2000</v>
      </c>
      <c r="L2801" s="11" t="n">
        <v>1</v>
      </c>
      <c r="M2801" s="8">
        <f>L2801*G2801</f>
        <v/>
      </c>
      <c r="P2801" s="9" t="n"/>
    </row>
    <row r="2802">
      <c r="A2802" s="11" t="inlineStr">
        <is>
          <t>Lashweed Lurker / Espreitador Erva-de-açoite</t>
        </is>
      </c>
      <c r="B2802" s="11" t="inlineStr">
        <is>
          <t>Creature — Eldrazi Horror / Criatura — Eldrazi Horror</t>
        </is>
      </c>
      <c r="C2802" s="11" t="inlineStr">
        <is>
          <t>Uncommon / Incomum</t>
        </is>
      </c>
      <c r="D2802" s="11" t="inlineStr">
        <is>
          <t>Emerge {5}{G}{U} (You may cast this spell by sacrificing a creature and paying the emerge cost reduced by that creature's mana value.) When you cast this spell, you may put target nonland permanent on top of its owner's library. / Emergir {5}{G}{U} (Você pode conjurar esta mágica sacrificando uma criatura e pagando o custo de emergir menos o custo de mana convertido daquela criatura.) Quando conjura Espreitador Erva-de-açoite, você pode colocar a permanente alvo que não seja um terreno no topo do grimório de seu dono.</t>
        </is>
      </c>
      <c r="E2802" s="11" t="inlineStr">
        <is>
          <t>{8}</t>
        </is>
      </c>
      <c r="F2802" s="11" t="inlineStr">
        <is>
          <t>Verde, Azul</t>
        </is>
      </c>
      <c r="G2802" s="8" t="n">
        <v>0.06</v>
      </c>
      <c r="H2802" s="11" t="inlineStr">
        <is>
          <t>Eldritch Moon (EMN)</t>
        </is>
      </c>
      <c r="I2802" s="11" t="inlineStr">
        <is>
          <t>Não</t>
        </is>
      </c>
      <c r="J2802" s="11" t="n">
        <v>2016</v>
      </c>
      <c r="K2802" s="10" t="n">
        <v>46117</v>
      </c>
      <c r="L2802" s="11" t="n">
        <v>2</v>
      </c>
      <c r="M2802" s="8">
        <f>L2802*G2802</f>
        <v/>
      </c>
      <c r="P2802" s="9" t="n"/>
    </row>
    <row r="2803">
      <c r="A2803" s="11" t="inlineStr">
        <is>
          <t>Last Breath / Último Fôlego</t>
        </is>
      </c>
      <c r="B2803" s="11" t="inlineStr">
        <is>
          <t>Instant / Mágica Instantânea</t>
        </is>
      </c>
      <c r="C2803" s="11" t="inlineStr">
        <is>
          <t>Common / Comum</t>
        </is>
      </c>
      <c r="D2803" s="11" t="inlineStr">
        <is>
          <t>Exile target creature with power 2 or less. Its controller gains 4 life. / Exile a criatura alvo com poder menor ou igual a 2. Seu controlador ganha 4 pontos de vida.</t>
        </is>
      </c>
      <c r="E2803" s="11" t="inlineStr">
        <is>
          <t>{1}{W}</t>
        </is>
      </c>
      <c r="F2803" s="11" t="inlineStr">
        <is>
          <t>Branco</t>
        </is>
      </c>
      <c r="G2803" s="8" t="n">
        <v>0.35</v>
      </c>
      <c r="H2803" s="11" t="inlineStr">
        <is>
          <t>Double Masters 2022 (2X2)</t>
        </is>
      </c>
      <c r="I2803" s="11" t="inlineStr">
        <is>
          <t>Sim</t>
        </is>
      </c>
      <c r="J2803" s="11" t="n">
        <v>2022</v>
      </c>
      <c r="L2803" s="11" t="n">
        <v>2</v>
      </c>
      <c r="M2803" s="8">
        <f>L2803*G2803</f>
        <v/>
      </c>
      <c r="P2803" s="9" t="n"/>
    </row>
    <row r="2804">
      <c r="A2804" s="11" t="inlineStr">
        <is>
          <t>Last Breath / Último Fôlego</t>
        </is>
      </c>
      <c r="B2804" s="11" t="inlineStr">
        <is>
          <t>Instant / Mágica Instantânea</t>
        </is>
      </c>
      <c r="C2804" s="11" t="inlineStr">
        <is>
          <t>Common / Comum</t>
        </is>
      </c>
      <c r="D2804" s="11" t="inlineStr">
        <is>
          <t>Exile target creature with power 2 or less. Its controller gains 4 life. / Exile a criatura alvo com poder menor ou igual a 2. Seu controlador ganha 4 pontos de vida.</t>
        </is>
      </c>
      <c r="E2804" s="11" t="inlineStr">
        <is>
          <t>{1}{W}</t>
        </is>
      </c>
      <c r="F2804" s="11" t="inlineStr">
        <is>
          <t>Branco</t>
        </is>
      </c>
      <c r="G2804" s="8" t="n">
        <v>0.05</v>
      </c>
      <c r="H2804" s="11" t="inlineStr">
        <is>
          <t>Theros (THS)</t>
        </is>
      </c>
      <c r="I2804" s="11" t="inlineStr">
        <is>
          <t>Não</t>
        </is>
      </c>
      <c r="J2804" s="11" t="n">
        <v>2013</v>
      </c>
      <c r="L2804" s="11" t="n">
        <v>1</v>
      </c>
      <c r="M2804" s="8">
        <f>L2804*G2804</f>
        <v/>
      </c>
      <c r="P2804" s="9" t="n"/>
    </row>
    <row r="2805">
      <c r="A2805" s="11" t="inlineStr">
        <is>
          <t>Lasting Tarfire</t>
        </is>
      </c>
      <c r="B2805" s="11" t="inlineStr">
        <is>
          <t>Enchantment</t>
        </is>
      </c>
      <c r="C2805" s="11" t="inlineStr">
        <is>
          <t>Uncommon</t>
        </is>
      </c>
      <c r="D2805" s="11" t="inlineStr">
        <is>
          <t>At the beginning of each end step, if you put a counter on a creature this turn, this enchantment deals 2 damage to each opponent.</t>
        </is>
      </c>
      <c r="E2805" s="11" t="inlineStr">
        <is>
          <t>{1}{R}</t>
        </is>
      </c>
      <c r="F2805" s="11" t="inlineStr">
        <is>
          <t>Red</t>
        </is>
      </c>
      <c r="G2805" s="8" t="n">
        <v>0.15</v>
      </c>
      <c r="H2805" s="11" t="inlineStr">
        <is>
          <t>Lorwyn Eclipsed (ECL)</t>
        </is>
      </c>
      <c r="I2805" s="11" t="inlineStr">
        <is>
          <t>Não</t>
        </is>
      </c>
      <c r="J2805" s="11" t="n">
        <v>2026</v>
      </c>
      <c r="L2805" s="11" t="n">
        <v>1</v>
      </c>
      <c r="M2805" s="8">
        <f>L2805*G2805</f>
        <v/>
      </c>
      <c r="P2805" s="9" t="n"/>
    </row>
    <row r="2806">
      <c r="A2806" s="11" t="inlineStr">
        <is>
          <t>Lathnu Sailback / Dorsoveleiro de Lathnu</t>
        </is>
      </c>
      <c r="B2806" s="11" t="inlineStr">
        <is>
          <t>Creature — Lizard / Criatura — Lagarto</t>
        </is>
      </c>
      <c r="C2806" s="11" t="inlineStr">
        <is>
          <t>Common / Comum</t>
        </is>
      </c>
      <c r="E2806" s="11" t="inlineStr">
        <is>
          <t>{4}{R}</t>
        </is>
      </c>
      <c r="F2806" s="11" t="inlineStr">
        <is>
          <t>Vermelho</t>
        </is>
      </c>
      <c r="G2806" s="8" t="n">
        <v>0.03</v>
      </c>
      <c r="H2806" s="11" t="inlineStr">
        <is>
          <t>Aether Revolt (AER)</t>
        </is>
      </c>
      <c r="I2806" s="11" t="inlineStr">
        <is>
          <t>Não</t>
        </is>
      </c>
      <c r="J2806" s="11" t="n">
        <v>2017</v>
      </c>
      <c r="K2806" s="10" t="n">
        <v>46117</v>
      </c>
      <c r="L2806" s="11" t="n">
        <v>5</v>
      </c>
      <c r="M2806" s="8">
        <f>L2806*G2806</f>
        <v/>
      </c>
      <c r="P2806" s="9" t="n"/>
    </row>
    <row r="2807">
      <c r="A2807" s="11" t="inlineStr">
        <is>
          <t>Laughing Mad / Loucura Risonha</t>
        </is>
      </c>
      <c r="B2807" s="11" t="inlineStr">
        <is>
          <t>Mágica Instantânea</t>
        </is>
      </c>
      <c r="C2807" s="11" t="inlineStr">
        <is>
          <t>Comum</t>
        </is>
      </c>
      <c r="D2807" s="11" t="inlineStr">
        <is>
          <t>Como custo adicional para conjurar esta mágica, descarte um card. Compre dois cards. Recapitular {3}{R} (Você pode conjurar este card de seu cemitério pagando seu custo de recapitular e quaisquer custos adicionais. Depois, exile-o.)</t>
        </is>
      </c>
      <c r="E2807" s="11" t="inlineStr">
        <is>
          <t>2R</t>
        </is>
      </c>
      <c r="F2807" s="11" t="inlineStr">
        <is>
          <t>Vermelho</t>
        </is>
      </c>
      <c r="G2807" s="8" t="n">
        <v>0.1</v>
      </c>
      <c r="H2807" s="11" t="inlineStr">
        <is>
          <t>Final Fantasy</t>
        </is>
      </c>
      <c r="I2807" s="11" t="inlineStr">
        <is>
          <t>Não</t>
        </is>
      </c>
      <c r="J2807" s="11" t="n">
        <v>2025</v>
      </c>
      <c r="L2807" s="11" t="n">
        <v>7</v>
      </c>
      <c r="M2807" s="8">
        <f>L2807*G2807</f>
        <v/>
      </c>
      <c r="P2807" s="9" t="n"/>
    </row>
    <row r="2808">
      <c r="A2808" s="11" t="inlineStr">
        <is>
          <t>Launch the Fleet / Lançar a Frota</t>
        </is>
      </c>
      <c r="B2808" s="11" t="inlineStr">
        <is>
          <t>Sorcery / Feitiço</t>
        </is>
      </c>
      <c r="C2808" s="11" t="inlineStr">
        <is>
          <t>Rare / Rara</t>
        </is>
      </c>
      <c r="D2808" s="11"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808" s="11" t="inlineStr">
        <is>
          <t>{W}</t>
        </is>
      </c>
      <c r="F2808" s="11" t="inlineStr">
        <is>
          <t>Branco</t>
        </is>
      </c>
      <c r="G2808" s="8" t="n">
        <v>0.3</v>
      </c>
      <c r="H2808" s="11" t="inlineStr">
        <is>
          <t>Journey into Nyx (JOU)</t>
        </is>
      </c>
      <c r="I2808" s="11" t="inlineStr">
        <is>
          <t>Não</t>
        </is>
      </c>
      <c r="J2808" s="11" t="n">
        <v>2014</v>
      </c>
      <c r="L2808" s="11" t="n">
        <v>2</v>
      </c>
      <c r="M2808" s="8">
        <f>L2808*G2808</f>
        <v/>
      </c>
      <c r="P2808" s="9" t="n"/>
    </row>
    <row r="2809">
      <c r="A2809" s="11" t="inlineStr">
        <is>
          <t>Lava Axe / Machado de Lava</t>
        </is>
      </c>
      <c r="B2809" s="11" t="inlineStr">
        <is>
          <t>Sorcery / Feitiço</t>
        </is>
      </c>
      <c r="C2809" s="11" t="inlineStr">
        <is>
          <t>Common / Comum</t>
        </is>
      </c>
      <c r="D2809" s="11" t="inlineStr">
        <is>
          <t>Lava Axe deals 5 damage to target player or planeswalker. / Machado de Lava causa 5 pontos de dano ao jogador ou planeswalker alvo.</t>
        </is>
      </c>
      <c r="E2809" s="11" t="inlineStr">
        <is>
          <t>{4}{R}</t>
        </is>
      </c>
      <c r="F2809" s="11" t="inlineStr">
        <is>
          <t>Vermelho</t>
        </is>
      </c>
      <c r="G2809" s="8" t="n">
        <v>0.26</v>
      </c>
      <c r="H2809" s="11" t="inlineStr">
        <is>
          <t>Portal</t>
        </is>
      </c>
      <c r="I2809" s="11" t="inlineStr">
        <is>
          <t>Não</t>
        </is>
      </c>
      <c r="J2809" s="11" t="n">
        <v>1997</v>
      </c>
      <c r="L2809" s="11" t="n">
        <v>1</v>
      </c>
      <c r="M2809" s="8">
        <f>L2809*G2809</f>
        <v/>
      </c>
      <c r="P2809" s="9" t="n"/>
    </row>
    <row r="2810">
      <c r="A2810" s="11" t="inlineStr">
        <is>
          <t>Lava Burst / Explosão de Lava</t>
        </is>
      </c>
      <c r="B2810" s="11" t="inlineStr">
        <is>
          <t>Sorcery</t>
        </is>
      </c>
      <c r="C2810" s="11" t="inlineStr">
        <is>
          <t>Common / Comum</t>
        </is>
      </c>
      <c r="D2810" s="11" t="inlineStr">
        <is>
          <t>Lava Burst deals X damage to any target. If Lava Burst would deal damage to a creature, that damage can't be prevented or dealt instead to another permanent or player.</t>
        </is>
      </c>
      <c r="E2810" s="11" t="inlineStr">
        <is>
          <t>{X}{R}</t>
        </is>
      </c>
      <c r="F2810" s="11" t="inlineStr">
        <is>
          <t>Vermelho</t>
        </is>
      </c>
      <c r="G2810" s="8" t="n">
        <v>0.05</v>
      </c>
      <c r="H2810" s="11" t="inlineStr">
        <is>
          <t>Ice Age (ICE)</t>
        </is>
      </c>
      <c r="I2810" s="11" t="inlineStr">
        <is>
          <t>Não</t>
        </is>
      </c>
      <c r="J2810" s="11" t="n">
        <v>1995</v>
      </c>
      <c r="L2810" s="11" t="n">
        <v>1</v>
      </c>
      <c r="M2810" s="8">
        <f>L2810*G2810</f>
        <v/>
      </c>
      <c r="P2810" s="9" t="n"/>
    </row>
    <row r="2811">
      <c r="A2811" s="11" t="inlineStr">
        <is>
          <t>Lava Coil / Hélice de Lava</t>
        </is>
      </c>
      <c r="B2811" s="11" t="inlineStr">
        <is>
          <t>Feitiço</t>
        </is>
      </c>
      <c r="C2811" s="11" t="inlineStr">
        <is>
          <t>Incomum</t>
        </is>
      </c>
      <c r="D2811" s="11" t="inlineStr">
        <is>
          <t>Hélice de Lava causa 4 pontos de dano à criatura alvo. Se aquela criatura for morrer neste turno, em vez disso, exile-a.</t>
        </is>
      </c>
      <c r="E2811" s="11" t="inlineStr">
        <is>
          <t>1{R}</t>
        </is>
      </c>
      <c r="F2811" s="11" t="inlineStr">
        <is>
          <t>Vermelho</t>
        </is>
      </c>
      <c r="G2811" s="8" t="n">
        <v>0.08</v>
      </c>
      <c r="H2811" s="11" t="inlineStr">
        <is>
          <t>Guilds of Ravnica</t>
        </is>
      </c>
      <c r="I2811" s="11" t="inlineStr">
        <is>
          <t>Não</t>
        </is>
      </c>
      <c r="J2811" s="11" t="n">
        <v>2018</v>
      </c>
      <c r="L2811" s="11" t="n">
        <v>2</v>
      </c>
      <c r="M2811" s="8">
        <f>L2811*G2811</f>
        <v/>
      </c>
      <c r="P2811" s="9" t="n"/>
    </row>
    <row r="2812">
      <c r="A2812" s="11" t="inlineStr">
        <is>
          <t>Lavaball Trap / Armadilha de Bola de Lava</t>
        </is>
      </c>
      <c r="B2812" s="11" t="inlineStr">
        <is>
          <t>Instant — Trap / Mágica Instantânea — Armadilha</t>
        </is>
      </c>
      <c r="C2812" s="11" t="inlineStr">
        <is>
          <t>Rare / Rara</t>
        </is>
      </c>
      <c r="D2812" s="11" t="inlineStr">
        <is>
          <t>If an opponent had two or more lands enter the battlefield under their control this turn, you may pay {3}{R}{R} rather than pay this spell's mana cost. Destroy two target lands. Lavaball Trap deals 4 damage to each creature. / Se um oponente teve dois ou mais terrenos que entraram no campo de batalha sob o controle dele neste turno, você pode pagar {3}{R}{R} em vez de pagar o custo de mana de Armadilha de Bola de Lava. Destrua dois terrenos alvo. Armadilha de Bola de Lava causa 4 pontos de dano a cada criatura.</t>
        </is>
      </c>
      <c r="E2812" s="11" t="inlineStr">
        <is>
          <t>{6}{R}{R}</t>
        </is>
      </c>
      <c r="F2812" s="11" t="inlineStr">
        <is>
          <t>Vermelho</t>
        </is>
      </c>
      <c r="G2812" s="8" t="n">
        <v>0.23</v>
      </c>
      <c r="H2812" s="11" t="inlineStr">
        <is>
          <t>Zendikar (ZEN)</t>
        </is>
      </c>
      <c r="I2812" s="11" t="inlineStr">
        <is>
          <t>Não</t>
        </is>
      </c>
      <c r="J2812" s="11" t="n">
        <v>2009</v>
      </c>
      <c r="L2812" s="11" t="n">
        <v>1</v>
      </c>
      <c r="M2812" s="8">
        <f>L2812*G2812</f>
        <v/>
      </c>
      <c r="P2812" s="9" t="n"/>
    </row>
    <row r="2813">
      <c r="A2813" s="11" t="inlineStr">
        <is>
          <t>Lavagem Cerebral / Brainwash</t>
        </is>
      </c>
      <c r="B2813" s="11" t="inlineStr">
        <is>
          <t>Encantar Criatura / Enchant Creature</t>
        </is>
      </c>
      <c r="C2813" s="11" t="inlineStr">
        <is>
          <t>Comum / Common</t>
        </is>
      </c>
      <c r="D2813" s="11" t="inlineStr">
        <is>
          <t>A criatura-alvo não poderá atacar a menos que o jogador que a controla pague {3} adicionais. / Enchanted creature can't attack unless its controller pays {3}.</t>
        </is>
      </c>
      <c r="E2813" s="11" t="inlineStr">
        <is>
          <t>{W}</t>
        </is>
      </c>
      <c r="F2813" s="11" t="inlineStr">
        <is>
          <t>Branco</t>
        </is>
      </c>
      <c r="G2813" s="8" t="n">
        <v>0.09</v>
      </c>
      <c r="H2813" s="11" t="inlineStr">
        <is>
          <t>Fourth Edition</t>
        </is>
      </c>
      <c r="I2813" s="11" t="inlineStr">
        <is>
          <t>Não</t>
        </is>
      </c>
      <c r="J2813" s="11" t="n">
        <v>1995</v>
      </c>
      <c r="L2813" s="11" t="n">
        <v>4</v>
      </c>
      <c r="M2813" s="8">
        <f>L2813*G2813</f>
        <v/>
      </c>
      <c r="P2813" s="9" t="n"/>
    </row>
    <row r="2814">
      <c r="A2814" s="11" t="inlineStr">
        <is>
          <t>Lavagem Cerebral / Brainwash</t>
        </is>
      </c>
      <c r="B2814" s="11" t="inlineStr">
        <is>
          <t>Encantar Criatura</t>
        </is>
      </c>
      <c r="C2814" s="11" t="inlineStr">
        <is>
          <t>Comum</t>
        </is>
      </c>
      <c r="D2814" s="11" t="inlineStr">
        <is>
          <t>A criatura-alvo não poderá atacar a menos que o jogador que a controla pague {3} adicionais.</t>
        </is>
      </c>
      <c r="E2814" s="11" t="inlineStr">
        <is>
          <t>{W}</t>
        </is>
      </c>
      <c r="F2814" s="11" t="inlineStr">
        <is>
          <t>Branco</t>
        </is>
      </c>
      <c r="G2814" s="8" t="n">
        <v>0.13</v>
      </c>
      <c r="H2814" s="11" t="inlineStr">
        <is>
          <t>Fourth Edition (4ED)</t>
        </is>
      </c>
      <c r="I2814" s="11" t="inlineStr">
        <is>
          <t>Não</t>
        </is>
      </c>
      <c r="J2814" s="11" t="n">
        <v>1995</v>
      </c>
      <c r="L2814" s="11" t="n">
        <v>1</v>
      </c>
      <c r="M2814" s="8">
        <f>L2814*G2814</f>
        <v/>
      </c>
      <c r="P2814" s="9" t="n"/>
    </row>
    <row r="2815">
      <c r="A2815" s="11" t="inlineStr">
        <is>
          <t>Lavagem Cerebral / Brainwash</t>
        </is>
      </c>
      <c r="B2815" s="11" t="inlineStr">
        <is>
          <t>Encantar Criatura</t>
        </is>
      </c>
      <c r="C2815" s="11" t="inlineStr">
        <is>
          <t>Comum</t>
        </is>
      </c>
      <c r="D2815" s="11" t="inlineStr">
        <is>
          <t>A criatura-alvo não poderá atacar a menos que o jogador que a controla pague {3} adicionais.</t>
        </is>
      </c>
      <c r="E2815" s="11" t="inlineStr">
        <is>
          <t>{W}</t>
        </is>
      </c>
      <c r="F2815" s="11" t="inlineStr">
        <is>
          <t>Branco</t>
        </is>
      </c>
      <c r="G2815" s="8" t="n">
        <v>0.09</v>
      </c>
      <c r="H2815" s="11" t="inlineStr">
        <is>
          <t>Fourth Edition (4ED) Reprint</t>
        </is>
      </c>
      <c r="I2815" s="11" t="inlineStr">
        <is>
          <t>Não</t>
        </is>
      </c>
      <c r="J2815" s="11" t="n">
        <v>1995</v>
      </c>
      <c r="L2815" s="11" t="n">
        <v>1</v>
      </c>
      <c r="M2815" s="8">
        <f>L2815*G2815</f>
        <v/>
      </c>
      <c r="P2815" s="9" t="n"/>
    </row>
    <row r="2816">
      <c r="A2816" s="11" t="inlineStr">
        <is>
          <t>Lavagem Cerebral / Brainwash</t>
        </is>
      </c>
      <c r="B2816" s="11" t="inlineStr">
        <is>
          <t>Encantar Criatura / Enchant Creature</t>
        </is>
      </c>
      <c r="C2816" s="11" t="inlineStr">
        <is>
          <t>Comum / Common</t>
        </is>
      </c>
      <c r="D2816" s="11" t="inlineStr">
        <is>
          <t>A criatura-alvo não poderá atacar a menos que o jogador que a controla pague {3} adicionais. / Enchanted creature can't attack unless its controller pays {3}.</t>
        </is>
      </c>
      <c r="E2816" s="11" t="inlineStr">
        <is>
          <t>{W}</t>
        </is>
      </c>
      <c r="F2816" s="11" t="inlineStr">
        <is>
          <t>Branco</t>
        </is>
      </c>
      <c r="G2816" s="8" t="n">
        <v>0.13</v>
      </c>
      <c r="H2816" s="11" t="inlineStr">
        <is>
          <t>Fourth Edition (BB)</t>
        </is>
      </c>
      <c r="I2816" s="11" t="inlineStr">
        <is>
          <t>Não</t>
        </is>
      </c>
      <c r="J2816" s="11" t="n">
        <v>1995</v>
      </c>
      <c r="L2816" s="11" t="n">
        <v>3</v>
      </c>
      <c r="M2816" s="8">
        <f>L2816*G2816</f>
        <v/>
      </c>
      <c r="P2816" s="9" t="n"/>
    </row>
    <row r="2817">
      <c r="A2817" s="11" t="inlineStr">
        <is>
          <t>Lawmage's Binding / Selamento do Mago Legista</t>
        </is>
      </c>
      <c r="B2817" s="11" t="inlineStr">
        <is>
          <t>Enchantment — Aura / Encantamento — Aura</t>
        </is>
      </c>
      <c r="C2817" s="11" t="inlineStr">
        <is>
          <t>Common / Comum</t>
        </is>
      </c>
      <c r="D2817" s="11" t="inlineStr">
        <is>
          <t>Flash Enchant creature Enchanted creature can't attack or block, and its activated abilities can't be activated. / Lampejo Encantar criatura A criatura encantada não pode atacar nem bloquear e suas habilidades ativadas não podem ser ativadas.</t>
        </is>
      </c>
      <c r="E2817" s="11" t="inlineStr">
        <is>
          <t>{1}{W}{U}</t>
        </is>
      </c>
      <c r="F2817" s="11" t="inlineStr">
        <is>
          <t>Azul, Branco</t>
        </is>
      </c>
      <c r="G2817" s="8" t="n">
        <v>0.03</v>
      </c>
      <c r="H2817" s="11" t="inlineStr">
        <is>
          <t>Ravnica Allegiance (RNA)</t>
        </is>
      </c>
      <c r="I2817" s="11" t="inlineStr">
        <is>
          <t>Não</t>
        </is>
      </c>
      <c r="J2817" s="11" t="n">
        <v>2019</v>
      </c>
      <c r="L2817" s="11" t="n">
        <v>1</v>
      </c>
      <c r="M2817" s="8">
        <f>L2817*G2817</f>
        <v/>
      </c>
      <c r="P2817" s="9" t="n"/>
    </row>
    <row r="2818">
      <c r="A2818" s="11" t="inlineStr">
        <is>
          <t>Lay of the Land / Configuração do Terreno</t>
        </is>
      </c>
      <c r="B2818" s="11" t="inlineStr">
        <is>
          <t>Sorcery / Feitiço</t>
        </is>
      </c>
      <c r="C2818" s="11" t="inlineStr">
        <is>
          <t>Common / Comum</t>
        </is>
      </c>
      <c r="D2818" s="11" t="inlineStr">
        <is>
          <t>Search your library for a basic land card, reveal it, put it into your hand, then shuffle. / Procure um card de terreno básico em seu grimório, revele-o, coloque-o em sua mão e, depois, embaralhe seu grimório.</t>
        </is>
      </c>
      <c r="E2818" s="11" t="inlineStr">
        <is>
          <t>{G}</t>
        </is>
      </c>
      <c r="F2818" s="11" t="inlineStr">
        <is>
          <t>Verde</t>
        </is>
      </c>
      <c r="G2818" s="8" t="n">
        <v>0.08</v>
      </c>
      <c r="H2818" s="11" t="inlineStr">
        <is>
          <t>Magic 2014 (M14)</t>
        </is>
      </c>
      <c r="I2818" s="11" t="inlineStr">
        <is>
          <t>Não</t>
        </is>
      </c>
      <c r="J2818" s="11" t="n">
        <v>2013</v>
      </c>
      <c r="L2818" s="11" t="n">
        <v>2</v>
      </c>
      <c r="M2818" s="8">
        <f>L2818*G2818</f>
        <v/>
      </c>
      <c r="P2818" s="9" t="n"/>
    </row>
    <row r="2819">
      <c r="A2819" s="11" t="inlineStr">
        <is>
          <t>Lazotep Reaver / Despojador de Lazotep</t>
        </is>
      </c>
      <c r="B2819" s="11" t="inlineStr">
        <is>
          <t>Creature — Zombie Beast / Criatura — Zumbi Besta</t>
        </is>
      </c>
      <c r="C2819" s="11" t="inlineStr">
        <is>
          <t>Common / Comum</t>
        </is>
      </c>
      <c r="D2819" s="11" t="inlineStr">
        <is>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is>
      </c>
      <c r="E2819" s="11" t="inlineStr">
        <is>
          <t>{1}{B}</t>
        </is>
      </c>
      <c r="F2819" s="11" t="inlineStr">
        <is>
          <t>Preto</t>
        </is>
      </c>
      <c r="G2819" s="8" t="n">
        <v>0.04</v>
      </c>
      <c r="H2819" s="11" t="inlineStr">
        <is>
          <t>War of the Spark (WAR)</t>
        </is>
      </c>
      <c r="I2819" s="11" t="inlineStr">
        <is>
          <t>Não</t>
        </is>
      </c>
      <c r="J2819" s="11" t="n">
        <v>2019</v>
      </c>
      <c r="K2819" s="10" t="n">
        <v>46054</v>
      </c>
      <c r="L2819" s="11" t="n">
        <v>1</v>
      </c>
      <c r="M2819" s="8">
        <f>L2819*G2819</f>
        <v/>
      </c>
      <c r="P2819" s="9" t="n"/>
    </row>
    <row r="2820">
      <c r="A2820" s="11" t="inlineStr">
        <is>
          <t>Lead the Stampede / Guiar o Estouro</t>
        </is>
      </c>
      <c r="B2820" s="11" t="inlineStr">
        <is>
          <t>Sorcery / Feitiço</t>
        </is>
      </c>
      <c r="C2820" s="11" t="inlineStr">
        <is>
          <t>Uncommon / Incomum</t>
        </is>
      </c>
      <c r="D2820" s="11" t="inlineStr">
        <is>
          <t>Look at the top five cards of your library. You may reveal any number of creature cards from among them and put the revealed cards into your hand. Put the rest on the bottom of your library in any order. / Olhe os cinco cards do topo de seu grimório. Você pode revelar qualquer número de cards de criatura dentre eles e colocar os cards revelados na sua mão. Coloque o restante no fundo de seu grimório em qualquer ordem.</t>
        </is>
      </c>
      <c r="E2820" s="11" t="inlineStr">
        <is>
          <t>{2}{G}</t>
        </is>
      </c>
      <c r="F2820" s="11" t="inlineStr">
        <is>
          <t>Verde</t>
        </is>
      </c>
      <c r="G2820" s="8" t="n">
        <v>2.5</v>
      </c>
      <c r="H2820" s="11" t="inlineStr">
        <is>
          <t>Mirrodin Besieged (MBS)</t>
        </is>
      </c>
      <c r="I2820" s="11" t="inlineStr">
        <is>
          <t>Não</t>
        </is>
      </c>
      <c r="J2820" s="11" t="n">
        <v>2011</v>
      </c>
      <c r="L2820" s="11" t="n">
        <v>1</v>
      </c>
      <c r="M2820" s="8">
        <f>L2820*G2820</f>
        <v/>
      </c>
      <c r="N2820" s="11" t="inlineStr">
        <is>
          <t>Caixa</t>
        </is>
      </c>
      <c r="P2820" s="9" t="n"/>
    </row>
    <row r="2821">
      <c r="A2821" s="11" t="inlineStr">
        <is>
          <t>Leaden Myr / Myr de Chumbo</t>
        </is>
      </c>
      <c r="B2821" s="11" t="inlineStr">
        <is>
          <t>Artifact Creature — Myr / Criatura Artefato — Myr</t>
        </is>
      </c>
      <c r="C2821" s="11" t="inlineStr">
        <is>
          <t>Common / Comum</t>
        </is>
      </c>
      <c r="D2821" s="11" t="inlineStr">
        <is>
          <t>{T}: Add {B}. / {T}: Adicione {B} à sua reserva de mana.</t>
        </is>
      </c>
      <c r="E2821" s="11" t="inlineStr">
        <is>
          <t>{2}</t>
        </is>
      </c>
      <c r="F2821" s="11" t="inlineStr">
        <is>
          <t>Preto</t>
        </is>
      </c>
      <c r="G2821" s="8" t="n">
        <v>0.48</v>
      </c>
      <c r="H2821" s="11" t="inlineStr">
        <is>
          <t>Scars of Mirrodin (SOM)</t>
        </is>
      </c>
      <c r="I2821" s="11" t="inlineStr">
        <is>
          <t>Não</t>
        </is>
      </c>
      <c r="J2821" s="11" t="n">
        <v>2010</v>
      </c>
      <c r="K2821" s="10" t="n">
        <v>46023</v>
      </c>
      <c r="L2821" s="11" t="n">
        <v>3</v>
      </c>
      <c r="M2821" s="8">
        <f>L2821*G2821</f>
        <v/>
      </c>
      <c r="N2821" s="11" t="inlineStr">
        <is>
          <t>Pasta</t>
        </is>
      </c>
      <c r="P2821" s="9" t="n"/>
    </row>
    <row r="2822">
      <c r="A2822" s="11" t="inlineStr">
        <is>
          <t>League Guildmage / Maga da Guilda da Liga</t>
        </is>
      </c>
      <c r="B2822" s="11" t="inlineStr">
        <is>
          <t>Creature — Human Wizard / Criatura — Humano Mago</t>
        </is>
      </c>
      <c r="C2822" s="11" t="inlineStr">
        <is>
          <t>Uncommon / Incomum</t>
        </is>
      </c>
      <c r="D2822" s="11" t="inlineStr">
        <is>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is>
      </c>
      <c r="E2822" s="11" t="inlineStr">
        <is>
          <t>{U}{R}</t>
        </is>
      </c>
      <c r="F2822" s="11" t="inlineStr">
        <is>
          <t>Vermelho, Azul</t>
        </is>
      </c>
      <c r="G2822" s="8" t="n">
        <v>0.04</v>
      </c>
      <c r="H2822" s="11" t="inlineStr">
        <is>
          <t>Guilds of Ravnica (GRN)</t>
        </is>
      </c>
      <c r="I2822" s="11" t="inlineStr">
        <is>
          <t>Não</t>
        </is>
      </c>
      <c r="J2822" s="11" t="n">
        <v>2018</v>
      </c>
      <c r="K2822" s="10" t="n">
        <v>46055</v>
      </c>
      <c r="L2822" s="11" t="n">
        <v>1</v>
      </c>
      <c r="M2822" s="8">
        <f>L2822*G2822</f>
        <v/>
      </c>
      <c r="P2822" s="9" t="n"/>
    </row>
    <row r="2823">
      <c r="A2823" s="11" t="inlineStr">
        <is>
          <t>Leapfrog / Sapo-saltador</t>
        </is>
      </c>
      <c r="B2823" s="11" t="inlineStr">
        <is>
          <t>Creature — Frog / Criatura — Sapo</t>
        </is>
      </c>
      <c r="C2823" s="11" t="inlineStr">
        <is>
          <t>Common / Comum</t>
        </is>
      </c>
      <c r="D2823" s="11" t="inlineStr">
        <is>
          <t>This creature has flying as long as you've cast an instant or sorcery spell this turn. / Sapo-saltador tem voar contanto que você tenha conjurado uma mágica instantânea ou feitiço neste turno.</t>
        </is>
      </c>
      <c r="E2823" s="11" t="inlineStr">
        <is>
          <t>{2}{U}</t>
        </is>
      </c>
      <c r="F2823" s="11" t="inlineStr">
        <is>
          <t>Azul</t>
        </is>
      </c>
      <c r="G2823" s="8" t="n">
        <v>0.03</v>
      </c>
      <c r="H2823" s="11" t="inlineStr">
        <is>
          <t>Guilds of Ravnica (GRN)</t>
        </is>
      </c>
      <c r="I2823" s="11" t="inlineStr">
        <is>
          <t>Não</t>
        </is>
      </c>
      <c r="J2823" s="11" t="n">
        <v>2018</v>
      </c>
      <c r="K2823" s="10" t="n">
        <v>46025</v>
      </c>
      <c r="L2823" s="11" t="n">
        <v>2</v>
      </c>
      <c r="M2823" s="8">
        <f>L2823*G2823</f>
        <v/>
      </c>
      <c r="P2823" s="9" t="n"/>
    </row>
    <row r="2824">
      <c r="A2824" s="11" t="inlineStr">
        <is>
          <t>Learn from the Past / Aprender com o Passado</t>
        </is>
      </c>
      <c r="B2824" s="11" t="inlineStr">
        <is>
          <t>Instant / Mágica Instantânea</t>
        </is>
      </c>
      <c r="C2824" s="11" t="inlineStr">
        <is>
          <t>Uncommon / Incomum</t>
        </is>
      </c>
      <c r="D2824" s="11" t="inlineStr">
        <is>
          <t>Target player shuffles their graveyard into their library. Draw a card. / O jogador alvo embaralha seu próprio cemitério em seu próprio grimório. Compre um card.</t>
        </is>
      </c>
      <c r="E2824" s="11" t="inlineStr">
        <is>
          <t>{3}{U}</t>
        </is>
      </c>
      <c r="F2824" s="11" t="inlineStr">
        <is>
          <t>Azul</t>
        </is>
      </c>
      <c r="G2824" s="8" t="n">
        <v>0.15</v>
      </c>
      <c r="H2824" s="11" t="inlineStr">
        <is>
          <t>Dragons of Tarkir (DTK)</t>
        </is>
      </c>
      <c r="I2824" s="11" t="inlineStr">
        <is>
          <t>Não</t>
        </is>
      </c>
      <c r="J2824" s="11" t="n">
        <v>2015</v>
      </c>
      <c r="L2824" s="11" t="n">
        <v>1</v>
      </c>
      <c r="M2824" s="8">
        <f>L2824*G2824</f>
        <v/>
      </c>
      <c r="P2824" s="9" t="n"/>
    </row>
    <row r="2825">
      <c r="A2825" s="11" t="inlineStr">
        <is>
          <t>Leatherhead, Swamp Stalker</t>
        </is>
      </c>
      <c r="B2825" s="11" t="inlineStr">
        <is>
          <t>Legendary Creature — Crocodile Mutant Rogue</t>
        </is>
      </c>
      <c r="C2825" s="11" t="inlineStr">
        <is>
          <t>Rare / Rara</t>
        </is>
      </c>
      <c r="D2825" s="11" t="inlineStr">
        <is>
          <t>Trample Leatherhead enters with a hexproof counter on her. Whenever Leatherhead deals combat damage to a player, you may remove a counter from her. When you do, destroy target artifact or enchantment that player controls.</t>
        </is>
      </c>
      <c r="E2825" s="11" t="inlineStr">
        <is>
          <t>{2}{G}{G}</t>
        </is>
      </c>
      <c r="F2825" s="11" t="inlineStr">
        <is>
          <t>Verde</t>
        </is>
      </c>
      <c r="G2825" s="8" t="n">
        <v>3.44</v>
      </c>
      <c r="H2825" s="11" t="inlineStr">
        <is>
          <t>Teenage Mutant Ninja Turtles (TMT)</t>
        </is>
      </c>
      <c r="I2825" s="11" t="inlineStr">
        <is>
          <t>Não</t>
        </is>
      </c>
      <c r="J2825" s="11" t="n">
        <v>2026</v>
      </c>
      <c r="K2825" s="10" t="n">
        <v>46117</v>
      </c>
      <c r="L2825" s="11" t="n">
        <v>1</v>
      </c>
      <c r="M2825" s="8">
        <f>L2825*G2825</f>
        <v/>
      </c>
      <c r="P2825" s="9" t="n"/>
    </row>
    <row r="2826">
      <c r="A2826" s="11" t="inlineStr">
        <is>
          <t>Leave // Chance / Deixar // Acaso</t>
        </is>
      </c>
      <c r="B2826" s="11" t="inlineStr">
        <is>
          <t>Instant // Sorcery / Mágica Instantânea</t>
        </is>
      </c>
      <c r="C2826" s="11" t="inlineStr">
        <is>
          <t>Rare / Rara</t>
        </is>
      </c>
      <c r="D2826" s="11" t="inlineStr">
        <is>
          <t>Leave: Return any number of target permanents you own to your hand. // Chance: Aftermath (Cast this spell only from your graveyard. Then exile it.) Discard any number of cards, then draw that many cards. / Devolva qualquer número de permanentes alvo que você possui para sua mão.</t>
        </is>
      </c>
      <c r="E2826" s="11" t="inlineStr">
        <is>
          <t>{1}{W} // {3}{R}</t>
        </is>
      </c>
      <c r="F2826" s="11" t="inlineStr">
        <is>
          <t>Vermelho, Branco</t>
        </is>
      </c>
      <c r="G2826" s="8" t="n">
        <v>0.2</v>
      </c>
      <c r="H2826" s="11" t="inlineStr">
        <is>
          <t>Hour of Devastation (HOU)</t>
        </is>
      </c>
      <c r="I2826" s="11" t="inlineStr">
        <is>
          <t>Não</t>
        </is>
      </c>
      <c r="J2826" s="11" t="n">
        <v>2017</v>
      </c>
      <c r="L2826" s="11" t="n">
        <v>1</v>
      </c>
      <c r="M2826" s="8">
        <f>L2826*G2826</f>
        <v/>
      </c>
      <c r="P2826" s="9" t="n"/>
    </row>
    <row r="2827">
      <c r="A2827" s="11" t="inlineStr">
        <is>
          <t>Leave in the Dust / Dar Poeira</t>
        </is>
      </c>
      <c r="B2827" s="11" t="inlineStr">
        <is>
          <t>Instant / Mágica Instantânea</t>
        </is>
      </c>
      <c r="C2827" s="11" t="inlineStr">
        <is>
          <t>Common / Comum</t>
        </is>
      </c>
      <c r="D2827" s="11" t="inlineStr">
        <is>
          <t>Return target nonland permanent to its owner's hand. Draw a card. / Devolva a permanente alvo que não seja um terreno para a mão de seu dono. Compre um card.</t>
        </is>
      </c>
      <c r="E2827" s="11" t="inlineStr">
        <is>
          <t>{3}{U}</t>
        </is>
      </c>
      <c r="F2827" s="11" t="inlineStr">
        <is>
          <t>Azul</t>
        </is>
      </c>
      <c r="G2827" s="8" t="n">
        <v>0.03</v>
      </c>
      <c r="H2827" s="11" t="inlineStr">
        <is>
          <t>Aether Revolt (AER)</t>
        </is>
      </c>
      <c r="I2827" s="11" t="inlineStr">
        <is>
          <t>Não</t>
        </is>
      </c>
      <c r="J2827" s="11" t="n">
        <v>2017</v>
      </c>
      <c r="L2827" s="11" t="n">
        <v>4</v>
      </c>
      <c r="M2827" s="8">
        <f>L2827*G2827</f>
        <v/>
      </c>
      <c r="P2827" s="9" t="n"/>
    </row>
    <row r="2828">
      <c r="A2828" s="11" t="inlineStr">
        <is>
          <t>Leave No Trace / Sem vestígios</t>
        </is>
      </c>
      <c r="B2828" s="11" t="inlineStr">
        <is>
          <t>Instant / Mágica Instantânea</t>
        </is>
      </c>
      <c r="C2828" s="11" t="inlineStr">
        <is>
          <t>Common / Comum</t>
        </is>
      </c>
      <c r="D2828" s="11" t="inlineStr">
        <is>
          <t>Radiance — Destroy target enchantment and each other enchantment that shares a color with it. / Radiação Destrói o encantamento alvo e cada outro encantamento que compartilhe uma cor com ele.</t>
        </is>
      </c>
      <c r="E2828" s="11" t="inlineStr">
        <is>
          <t>{1}{W}</t>
        </is>
      </c>
      <c r="F2828" s="11" t="inlineStr">
        <is>
          <t>Branco</t>
        </is>
      </c>
      <c r="G2828" s="8" t="n">
        <v>0.4</v>
      </c>
      <c r="H2828" s="11" t="inlineStr">
        <is>
          <t>Ravnica: City of Guilds (RAV)</t>
        </is>
      </c>
      <c r="I2828" s="11" t="inlineStr">
        <is>
          <t>Não</t>
        </is>
      </c>
      <c r="J2828" s="11" t="n">
        <v>2005</v>
      </c>
      <c r="L2828" s="11" t="n">
        <v>3</v>
      </c>
      <c r="M2828" s="8">
        <f>L2828*G2828</f>
        <v/>
      </c>
      <c r="P2828" s="9" t="n"/>
    </row>
    <row r="2829">
      <c r="A2829" s="11" t="inlineStr">
        <is>
          <t>Leaves from the Vine</t>
        </is>
      </c>
      <c r="B2829" s="11" t="inlineStr">
        <is>
          <t>Enchantment — Saga</t>
        </is>
      </c>
      <c r="C2829" s="11" t="inlineStr">
        <is>
          <t>Uncommon / Incomum</t>
        </is>
      </c>
      <c r="D2829" s="11"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829" s="11" t="inlineStr">
        <is>
          <t>{1}{G}</t>
        </is>
      </c>
      <c r="F2829" s="11" t="inlineStr">
        <is>
          <t>Verde</t>
        </is>
      </c>
      <c r="G2829" s="8" t="n">
        <v>0.2</v>
      </c>
      <c r="H2829" s="11" t="inlineStr">
        <is>
          <t>Avatar: The Last Airbender (TLA)</t>
        </is>
      </c>
      <c r="I2829" s="11" t="inlineStr">
        <is>
          <t>Não</t>
        </is>
      </c>
      <c r="J2829" s="11" t="n">
        <v>2025</v>
      </c>
      <c r="L2829" s="11" t="n">
        <v>1</v>
      </c>
      <c r="M2829" s="8">
        <f>L2829*G2829</f>
        <v/>
      </c>
      <c r="P2829" s="9" t="n"/>
    </row>
    <row r="2830">
      <c r="A2830" s="11" t="inlineStr">
        <is>
          <t>Ledev Champion / Campeão Ledev</t>
        </is>
      </c>
      <c r="B2830" s="11" t="inlineStr">
        <is>
          <t>Creature — Elf Knight / Criatura — Elfo Cavaleiro</t>
        </is>
      </c>
      <c r="C2830" s="11" t="inlineStr">
        <is>
          <t>Uncommon / Incomum</t>
        </is>
      </c>
      <c r="D2830" s="11" t="inlineStr">
        <is>
          <t>Whenever this creature attacks, you may tap any number of untapped creatures you control. This creature gets +1/+1 until end of turn for each creature tapped this way. {3}{G}{W}: Create a 1/1 white Soldier creature token with lifelink. / Toda vez que Campeão Ledev ataca, você pode virar qualquer número de criaturas desviradas que você controla. Campeão Ledev recebe +1/+1 até o final do turno para cada criatura virada dessa forma. {3}{G}{W}: Crie uma ficha de criatura branca 1/1 do tipo Soldado com vínculo com a vida.</t>
        </is>
      </c>
      <c r="E2830" s="11" t="inlineStr">
        <is>
          <t>{1}{G}{W}</t>
        </is>
      </c>
      <c r="F2830" s="11" t="inlineStr">
        <is>
          <t>Verde, Branco</t>
        </is>
      </c>
      <c r="G2830" s="8" t="n">
        <v>0.06</v>
      </c>
      <c r="H2830" s="11" t="inlineStr">
        <is>
          <t>Guilds of Ravnica (GRN)</t>
        </is>
      </c>
      <c r="I2830" s="11" t="inlineStr">
        <is>
          <t>Não</t>
        </is>
      </c>
      <c r="J2830" s="11" t="n">
        <v>2018</v>
      </c>
      <c r="K2830" s="10" t="n">
        <v>46055</v>
      </c>
      <c r="L2830" s="11" t="n">
        <v>1</v>
      </c>
      <c r="M2830" s="8">
        <f>L2830*G2830</f>
        <v/>
      </c>
      <c r="P2830" s="9" t="n"/>
    </row>
    <row r="2831">
      <c r="A2831" s="11" t="inlineStr">
        <is>
          <t>Leech Bonder / Aplicador de Sanguessuga</t>
        </is>
      </c>
      <c r="B2831" s="11" t="inlineStr">
        <is>
          <t>Creature — Merfolk Soldier / Criatura — Tritão Soldado</t>
        </is>
      </c>
      <c r="C2831" s="11" t="inlineStr">
        <is>
          <t>Uncommon / Incomum</t>
        </is>
      </c>
      <c r="D2831" s="11"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2831" s="11" t="inlineStr">
        <is>
          <t>{2}{U}</t>
        </is>
      </c>
      <c r="F2831" s="11" t="inlineStr">
        <is>
          <t>Azul</t>
        </is>
      </c>
      <c r="G2831" s="8" t="n">
        <v>0.08</v>
      </c>
      <c r="H2831" s="11" t="inlineStr">
        <is>
          <t>Shadowmoor (SHM)</t>
        </is>
      </c>
      <c r="I2831" s="11" t="inlineStr">
        <is>
          <t>Não</t>
        </is>
      </c>
      <c r="J2831" s="11" t="n">
        <v>2008</v>
      </c>
      <c r="K2831" s="10" t="n">
        <v>46084</v>
      </c>
      <c r="L2831" s="11" t="n">
        <v>1</v>
      </c>
      <c r="M2831" s="8">
        <f>L2831*G2831</f>
        <v/>
      </c>
      <c r="P2831" s="9" t="n"/>
    </row>
    <row r="2832">
      <c r="A2832" s="11" t="inlineStr">
        <is>
          <t>Leeches / Sanguessugas</t>
        </is>
      </c>
      <c r="B2832" s="11" t="inlineStr">
        <is>
          <t>Sorcery</t>
        </is>
      </c>
      <c r="C2832" s="11" t="inlineStr">
        <is>
          <t>Rare / Rara</t>
        </is>
      </c>
      <c r="D2832" s="11" t="inlineStr">
        <is>
          <t>Target player loses all poison counters. Leeches deals that much damage to that player.</t>
        </is>
      </c>
      <c r="E2832" s="11" t="inlineStr">
        <is>
          <t>{1}{W}{W}</t>
        </is>
      </c>
      <c r="F2832" s="11" t="inlineStr">
        <is>
          <t>Branco</t>
        </is>
      </c>
      <c r="G2832" s="8" t="n">
        <v>2.79</v>
      </c>
      <c r="H2832" s="11" t="inlineStr">
        <is>
          <t>Homelands (HML)</t>
        </is>
      </c>
      <c r="I2832" s="11" t="inlineStr">
        <is>
          <t>Não</t>
        </is>
      </c>
      <c r="J2832" s="11" t="n">
        <v>1995</v>
      </c>
      <c r="L2832" s="11" t="n">
        <v>1</v>
      </c>
      <c r="M2832" s="8">
        <f>L2832*G2832</f>
        <v/>
      </c>
      <c r="N2832" s="11" t="inlineStr">
        <is>
          <t>Pasta</t>
        </is>
      </c>
      <c r="P2832" s="9" t="n"/>
    </row>
    <row r="2833">
      <c r="A2833" s="11" t="inlineStr">
        <is>
          <t>Legion Conquistador / Conquistador da Legião</t>
        </is>
      </c>
      <c r="B2833" s="11" t="inlineStr">
        <is>
          <t>Creature — Vampire Soldier / Criatura — Vampiro Soldado</t>
        </is>
      </c>
      <c r="C2833" s="11" t="inlineStr">
        <is>
          <t>Common / Comum</t>
        </is>
      </c>
      <c r="D2833"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2833" s="11" t="inlineStr">
        <is>
          <t>{2}{W}</t>
        </is>
      </c>
      <c r="F2833" s="11" t="inlineStr">
        <is>
          <t>Branco</t>
        </is>
      </c>
      <c r="G2833" s="8" t="n">
        <v>0.03</v>
      </c>
      <c r="H2833" s="11" t="inlineStr">
        <is>
          <t>Ixalan (XLN)</t>
        </is>
      </c>
      <c r="I2833" s="11" t="inlineStr">
        <is>
          <t>Não</t>
        </is>
      </c>
      <c r="J2833" s="11" t="n">
        <v>2017</v>
      </c>
      <c r="K2833" s="10" t="n">
        <v>46055</v>
      </c>
      <c r="L2833" s="11" t="n">
        <v>1</v>
      </c>
      <c r="M2833" s="8">
        <f>L2833*G2833</f>
        <v/>
      </c>
      <c r="P2833" s="9" t="n"/>
    </row>
    <row r="2834">
      <c r="A2834" s="11" t="inlineStr">
        <is>
          <t>Legion Conquistador / Conquistador da Legião</t>
        </is>
      </c>
      <c r="B2834" s="11" t="inlineStr">
        <is>
          <t>Creature — Vampire Soldier / Criatura — Vampiro Soldado</t>
        </is>
      </c>
      <c r="C2834" s="11" t="inlineStr">
        <is>
          <t>Common / Comum</t>
        </is>
      </c>
      <c r="D2834"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2834" s="11" t="inlineStr">
        <is>
          <t>{2}{W}</t>
        </is>
      </c>
      <c r="F2834" s="11" t="inlineStr">
        <is>
          <t>Branco</t>
        </is>
      </c>
      <c r="G2834" s="8" t="n">
        <v>0.03</v>
      </c>
      <c r="H2834" s="11" t="inlineStr">
        <is>
          <t>Rivals of Ixalan (RIX)</t>
        </is>
      </c>
      <c r="I2834" s="11" t="inlineStr">
        <is>
          <t>Não</t>
        </is>
      </c>
      <c r="J2834" s="11" t="n">
        <v>2018</v>
      </c>
      <c r="K2834" s="10" t="n">
        <v>46055</v>
      </c>
      <c r="L2834" s="11" t="n">
        <v>12</v>
      </c>
      <c r="M2834" s="8">
        <f>L2834*G2834</f>
        <v/>
      </c>
      <c r="P2834" s="9" t="n"/>
    </row>
    <row r="2835">
      <c r="A2835" s="11" t="inlineStr">
        <is>
          <t>Legions of Lim-Dûl / Legiões de Lim-Dûl</t>
        </is>
      </c>
      <c r="B2835" s="11" t="inlineStr">
        <is>
          <t>Creature — Zombie</t>
        </is>
      </c>
      <c r="C2835" s="11" t="inlineStr">
        <is>
          <t>Common / Comum</t>
        </is>
      </c>
      <c r="D2835" s="11" t="inlineStr">
        <is>
          <t>Snow swampwalk (This creature can't be blocked as long as defending player controls a snow Swamp.)</t>
        </is>
      </c>
      <c r="E2835" s="11" t="inlineStr">
        <is>
          <t>{1}{B}{B}</t>
        </is>
      </c>
      <c r="F2835" s="11" t="inlineStr">
        <is>
          <t>Preto</t>
        </is>
      </c>
      <c r="G2835" s="8" t="n">
        <v>0.05</v>
      </c>
      <c r="H2835" s="11" t="inlineStr">
        <is>
          <t>Ice Age (ICE)</t>
        </is>
      </c>
      <c r="I2835" s="11" t="inlineStr">
        <is>
          <t>Não</t>
        </is>
      </c>
      <c r="J2835" s="11" t="n">
        <v>1995</v>
      </c>
      <c r="K2835" s="10" t="n">
        <v>46083</v>
      </c>
      <c r="L2835" s="11" t="n">
        <v>2</v>
      </c>
      <c r="M2835" s="8">
        <f>L2835*G2835</f>
        <v/>
      </c>
      <c r="P2835" s="9" t="n"/>
    </row>
    <row r="2836">
      <c r="A2836" s="11" t="inlineStr">
        <is>
          <t>Legolas, Contador de Abates / Legolas, Counter of Kills</t>
        </is>
      </c>
      <c r="B2836" s="11" t="inlineStr">
        <is>
          <t>Criatura Lendária — Elfo Arqueiro</t>
        </is>
      </c>
      <c r="C2836" s="11" t="inlineStr">
        <is>
          <t>Incomum</t>
        </is>
      </c>
      <c r="D2836"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2836" s="8" t="n">
        <v>0.25</v>
      </c>
      <c r="H2836" s="11" t="inlineStr">
        <is>
          <t>The Lord of the Rings: Tales of Middle-earth (LTR)</t>
        </is>
      </c>
      <c r="I2836" s="11" t="inlineStr">
        <is>
          <t>Não</t>
        </is>
      </c>
      <c r="J2836" s="11" t="n">
        <v>2023</v>
      </c>
      <c r="K2836" s="10" t="n">
        <v>46083</v>
      </c>
      <c r="L2836" s="11" t="n">
        <v>2</v>
      </c>
      <c r="M2836" s="8">
        <f>L2836*G2836</f>
        <v/>
      </c>
      <c r="P2836" s="9" t="n"/>
    </row>
    <row r="2837">
      <c r="A2837" s="11" t="inlineStr">
        <is>
          <t>Legolas, Contador de Abates / Legolas, Counter of Kills</t>
        </is>
      </c>
      <c r="B2837" s="11" t="inlineStr">
        <is>
          <t>Criatura Lendária — Elfo Arqueiro</t>
        </is>
      </c>
      <c r="C2837" s="11" t="inlineStr">
        <is>
          <t>Incomum</t>
        </is>
      </c>
      <c r="D2837"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2837" s="8" t="n">
        <v>0.18</v>
      </c>
      <c r="H2837" s="11" t="inlineStr">
        <is>
          <t>The Lord of the Rings: Tales of Middle-earth (LTR)</t>
        </is>
      </c>
      <c r="I2837" s="11" t="inlineStr">
        <is>
          <t>Não</t>
        </is>
      </c>
      <c r="J2837" s="11" t="n">
        <v>2023</v>
      </c>
      <c r="K2837" s="10" t="n">
        <v>46083</v>
      </c>
      <c r="L2837" s="11" t="n">
        <v>1</v>
      </c>
      <c r="M2837" s="8">
        <f>L2837*G2837</f>
        <v/>
      </c>
      <c r="P2837" s="9" t="n"/>
    </row>
    <row r="2838">
      <c r="A2838" s="11" t="inlineStr">
        <is>
          <t>Leia os Ossos / Read the Bones</t>
        </is>
      </c>
      <c r="B2838" s="11" t="inlineStr">
        <is>
          <t>Feitiço / Sorcery</t>
        </is>
      </c>
      <c r="C2838" s="11" t="inlineStr">
        <is>
          <t>Comum / Common</t>
        </is>
      </c>
      <c r="D2838" s="11"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2838" s="11" t="inlineStr">
        <is>
          <t>{2}{B}</t>
        </is>
      </c>
      <c r="F2838" s="11" t="inlineStr">
        <is>
          <t>Preto</t>
        </is>
      </c>
      <c r="G2838" s="8" t="n">
        <v>0.32</v>
      </c>
      <c r="H2838" s="11" t="inlineStr">
        <is>
          <t>Magic Origins (ORI)</t>
        </is>
      </c>
      <c r="I2838" s="11" t="inlineStr">
        <is>
          <t>Não</t>
        </is>
      </c>
      <c r="J2838" s="11" t="n">
        <v>2015</v>
      </c>
      <c r="L2838" s="11" t="n">
        <v>3</v>
      </c>
      <c r="M2838" s="8">
        <f>L2838*G2838</f>
        <v/>
      </c>
      <c r="P2838" s="9" t="n"/>
    </row>
    <row r="2839">
      <c r="A2839" s="11" t="inlineStr">
        <is>
          <t>Lens Flare / Reflexo da Lente</t>
        </is>
      </c>
      <c r="B2839" s="11" t="inlineStr">
        <is>
          <t>Instant / Mágica Instantânea</t>
        </is>
      </c>
      <c r="C2839" s="11" t="inlineStr">
        <is>
          <t>Common / Comum</t>
        </is>
      </c>
      <c r="D2839" s="11" t="inlineStr">
        <is>
          <t>Affinity for artifacts (This spell costs {1} less to cast for each artifact you control.) Lens Flare deals 5 damage to target attacking or blocking creature. / Afinidade por artefatos Reflexo da Lente causa 5 pontos de dano à criatura atacante ou bloqueadora alvo.</t>
        </is>
      </c>
      <c r="E2839" s="11" t="inlineStr">
        <is>
          <t>{4}{W}</t>
        </is>
      </c>
      <c r="F2839" s="11" t="inlineStr">
        <is>
          <t>Branco</t>
        </is>
      </c>
      <c r="G2839" s="8" t="n">
        <v>0.04</v>
      </c>
      <c r="H2839" s="11" t="inlineStr">
        <is>
          <t>Modern Horizons 2 (MH2)</t>
        </is>
      </c>
      <c r="I2839" s="11" t="inlineStr">
        <is>
          <t>Não</t>
        </is>
      </c>
      <c r="J2839" s="11" t="n">
        <v>2021</v>
      </c>
      <c r="L2839" s="11" t="n">
        <v>1</v>
      </c>
      <c r="M2839" s="8">
        <f>L2839*G2839</f>
        <v/>
      </c>
      <c r="P2839" s="9" t="n"/>
    </row>
    <row r="2840">
      <c r="A2840" s="11" t="inlineStr">
        <is>
          <t>Lente de Aumento / Magnifying Glass</t>
        </is>
      </c>
      <c r="B2840" s="11" t="inlineStr">
        <is>
          <t>Artifact / Artefato</t>
        </is>
      </c>
      <c r="C2840" s="11" t="inlineStr">
        <is>
          <t>Common / Comum</t>
        </is>
      </c>
      <c r="D2840" s="11" t="inlineStr">
        <is>
          <t>{T}: Add {C}. {4}, {T}: Investigate. (Create a Clue token. It's an artifact with “{2}, Sacrifice this artifact: Draw a card.”) / {T}: Adicione {C}. {4}, {T}: Investigue. (Crie uma ficha de Pista. Ela é um artefato com “{2}, Sacrifique este artefato: Compre um card”.)</t>
        </is>
      </c>
      <c r="E2840" s="11" t="inlineStr">
        <is>
          <t>{3}</t>
        </is>
      </c>
      <c r="F2840" s="11" t="inlineStr">
        <is>
          <t>Incolor</t>
        </is>
      </c>
      <c r="G2840" s="8" t="n">
        <v>0.09</v>
      </c>
      <c r="H2840" s="11" t="inlineStr">
        <is>
          <t>Murders at Karlov Manor (MKM)</t>
        </is>
      </c>
      <c r="I2840" s="11" t="inlineStr">
        <is>
          <t>Não</t>
        </is>
      </c>
      <c r="J2840" s="11" t="n">
        <v>2024</v>
      </c>
      <c r="L2840" s="11" t="n">
        <v>1</v>
      </c>
      <c r="M2840" s="8">
        <f>L2840*G2840</f>
        <v/>
      </c>
      <c r="P2840" s="9" t="n"/>
    </row>
    <row r="2841">
      <c r="A2841" s="11" t="inlineStr">
        <is>
          <t>Leo's Guidance / Orientação de Leo</t>
        </is>
      </c>
      <c r="B2841" s="11" t="inlineStr">
        <is>
          <t>Mágica Instantânea</t>
        </is>
      </c>
      <c r="C2841" s="11" t="inlineStr">
        <is>
          <t>Incomum</t>
        </is>
      </c>
      <c r="D2841" s="11" t="inlineStr">
        <is>
          <t>Coloque um marcador +1/+1 em cada uma de até três criaturas alvo. Desvire-as.</t>
        </is>
      </c>
      <c r="E2841" s="11" t="inlineStr">
        <is>
          <t>2{W}</t>
        </is>
      </c>
      <c r="F2841" s="11" t="inlineStr">
        <is>
          <t>Branco</t>
        </is>
      </c>
      <c r="G2841" s="8" t="n">
        <v>1.3</v>
      </c>
      <c r="H2841" s="11" t="inlineStr">
        <is>
          <t>Teenage Mutant Ninja Turtles</t>
        </is>
      </c>
      <c r="I2841" s="11" t="inlineStr">
        <is>
          <t>Não</t>
        </is>
      </c>
      <c r="J2841" s="11" t="n">
        <v>2026</v>
      </c>
      <c r="L2841" s="11" t="n">
        <v>2</v>
      </c>
      <c r="M2841" s="8">
        <f>L2841*G2841</f>
        <v/>
      </c>
      <c r="P2841" s="9" t="n"/>
    </row>
    <row r="2842">
      <c r="A2842" s="11" t="inlineStr">
        <is>
          <t>Leonardo, Big Brother</t>
        </is>
      </c>
      <c r="B2842" s="11" t="inlineStr">
        <is>
          <t>Legendary Creature — Mutant Ninja Turtle</t>
        </is>
      </c>
      <c r="C2842" s="11" t="inlineStr">
        <is>
          <t>Common / Comum</t>
        </is>
      </c>
      <c r="D2842" s="11" t="inlineStr">
        <is>
          <t>Sneak {W} (You may cast this spell for {W} if you also return an unblocked attacker you control to hand during the declare blockers step. He enters tapped and attacking.) Leonardo gets +1/+0 for each other creature you control.</t>
        </is>
      </c>
      <c r="E2842" s="11" t="inlineStr">
        <is>
          <t>{2}{W}</t>
        </is>
      </c>
      <c r="F2842" s="11" t="inlineStr">
        <is>
          <t>Branco</t>
        </is>
      </c>
      <c r="G2842" s="8" t="n">
        <v>1.7</v>
      </c>
      <c r="H2842" s="11" t="inlineStr">
        <is>
          <t>Teenage Mutant Ninja Turtles (TMT)</t>
        </is>
      </c>
      <c r="I2842" s="11" t="inlineStr">
        <is>
          <t>Não</t>
        </is>
      </c>
      <c r="J2842" s="11" t="n">
        <v>2026</v>
      </c>
      <c r="K2842" s="10" t="n">
        <v>46082</v>
      </c>
      <c r="L2842" s="11" t="n">
        <v>1</v>
      </c>
      <c r="M2842" s="8">
        <f>L2842*G2842</f>
        <v/>
      </c>
      <c r="P2842" s="9" t="n"/>
    </row>
    <row r="2843">
      <c r="A2843" s="11" t="inlineStr">
        <is>
          <t>Leonardo, Leader in Blue</t>
        </is>
      </c>
      <c r="B2843" s="11" t="inlineStr">
        <is>
          <t>Legendary Creature — Mutant Ninja Turtle</t>
        </is>
      </c>
      <c r="C2843" s="11" t="inlineStr">
        <is>
          <t>Uncommon / Incomum</t>
        </is>
      </c>
      <c r="D2843" s="11"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843" s="11" t="inlineStr">
        <is>
          <t>{W}</t>
        </is>
      </c>
      <c r="F2843" s="11" t="inlineStr">
        <is>
          <t>Branco</t>
        </is>
      </c>
      <c r="G2843" s="8" t="n">
        <v>0.6</v>
      </c>
      <c r="H2843" s="11" t="inlineStr">
        <is>
          <t>Teenage Mutant Ninja Turtles (TMT)</t>
        </is>
      </c>
      <c r="I2843" s="11" t="inlineStr">
        <is>
          <t>Sim</t>
        </is>
      </c>
      <c r="J2843" s="11" t="n">
        <v>2026</v>
      </c>
      <c r="K2843" s="10" t="n">
        <v>46024</v>
      </c>
      <c r="L2843" s="11" t="n">
        <v>1</v>
      </c>
      <c r="M2843" s="8">
        <f>L2843*G2843</f>
        <v/>
      </c>
      <c r="P2843" s="9" t="n"/>
    </row>
    <row r="2844">
      <c r="A2844" s="11" t="inlineStr">
        <is>
          <t>Leonin Bola / Boleadeiras dos Leoninos</t>
        </is>
      </c>
      <c r="B2844" s="11" t="inlineStr">
        <is>
          <t>Artifact — Equipment / Artefato — Equipamento</t>
        </is>
      </c>
      <c r="C2844" s="11" t="inlineStr">
        <is>
          <t>Common / Comum</t>
        </is>
      </c>
      <c r="D2844" s="11" t="inlineStr">
        <is>
          <t>Equipped creature has "{T}, Unattach Leonin Bola: Tap target creature." Equip {1} ({1}: Attach to target creature you control. Equip only as a sorcery.) / A criatura equipada tem "{T}, Solte Boleadeiras dos Leoninos: Vira a criatura alvo." Equipar {1} ({1}: Anexe a uma criatura alvo que você controla. Equipe somente qundo pudesse jogar um feitiço. Este card entra em jogo solto e permanece em jogo se a criatura sair de jogo.)</t>
        </is>
      </c>
      <c r="E2844" s="11" t="inlineStr">
        <is>
          <t>{1}</t>
        </is>
      </c>
      <c r="F2844" s="11" t="inlineStr">
        <is>
          <t>Incolor</t>
        </is>
      </c>
      <c r="G2844" s="8" t="n">
        <v>0.06</v>
      </c>
      <c r="H2844" s="11" t="inlineStr">
        <is>
          <t>Darksteel (DST)</t>
        </is>
      </c>
      <c r="I2844" s="11" t="inlineStr">
        <is>
          <t>Não</t>
        </is>
      </c>
      <c r="J2844" s="11" t="n">
        <v>2004</v>
      </c>
      <c r="L2844" s="11" t="n">
        <v>1</v>
      </c>
      <c r="M2844" s="8">
        <f>L2844*G2844</f>
        <v/>
      </c>
      <c r="P2844" s="9" t="n"/>
    </row>
    <row r="2845">
      <c r="A2845" s="11" t="inlineStr">
        <is>
          <t>Leonin Skyhunter / Caçadora Celeste Leonina</t>
        </is>
      </c>
      <c r="B2845" s="11" t="inlineStr">
        <is>
          <t>Creature — Cat Knight / Criatura — Felino Cavaleiro</t>
        </is>
      </c>
      <c r="C2845" s="11" t="inlineStr">
        <is>
          <t>Common / Comum</t>
        </is>
      </c>
      <c r="D2845" s="11" t="inlineStr">
        <is>
          <t>Flying / Voar</t>
        </is>
      </c>
      <c r="E2845" s="11" t="inlineStr">
        <is>
          <t>{W}{W}</t>
        </is>
      </c>
      <c r="F2845" s="11" t="inlineStr">
        <is>
          <t>Branco</t>
        </is>
      </c>
      <c r="G2845" s="8" t="n">
        <v>0.09</v>
      </c>
      <c r="H2845" s="11" t="inlineStr">
        <is>
          <t>Mirrodin Besieged (MBS)</t>
        </is>
      </c>
      <c r="I2845" s="11" t="inlineStr">
        <is>
          <t>Não</t>
        </is>
      </c>
      <c r="J2845" s="11" t="n">
        <v>2011</v>
      </c>
      <c r="K2845" s="10" t="n">
        <v>46055</v>
      </c>
      <c r="L2845" s="11" t="n">
        <v>1</v>
      </c>
      <c r="M2845" s="8">
        <f>L2845*G2845</f>
        <v/>
      </c>
      <c r="P2845" s="9" t="n"/>
    </row>
    <row r="2846">
      <c r="A2846" s="11" t="inlineStr">
        <is>
          <t>Leonin Snarecaster / Lançador de Redes Leonino</t>
        </is>
      </c>
      <c r="B2846" s="11" t="inlineStr">
        <is>
          <t>Criatura — Gato Soldado</t>
        </is>
      </c>
      <c r="C2846" s="11" t="inlineStr">
        <is>
          <t>Comum</t>
        </is>
      </c>
      <c r="D2846" s="11" t="inlineStr">
        <is>
          <t>Quando Lançador de Redes Leonino entra no campo de batalha, você pode virar a criatura alvo.</t>
        </is>
      </c>
      <c r="E2846" s="11" t="inlineStr">
        <is>
          <t>1W</t>
        </is>
      </c>
      <c r="F2846" s="11" t="inlineStr">
        <is>
          <t>Branco</t>
        </is>
      </c>
      <c r="G2846" s="8" t="n">
        <v>0.06</v>
      </c>
      <c r="H2846" s="11" t="inlineStr">
        <is>
          <t>Duel Decks: Speed vs. Cunning</t>
        </is>
      </c>
      <c r="I2846" s="11" t="inlineStr">
        <is>
          <t>Não</t>
        </is>
      </c>
      <c r="J2846" s="11" t="n">
        <v>2014</v>
      </c>
      <c r="K2846" s="10" t="n">
        <v>46024</v>
      </c>
      <c r="L2846" s="11" t="n">
        <v>2</v>
      </c>
      <c r="M2846" s="8">
        <f>L2846*G2846</f>
        <v/>
      </c>
      <c r="P2846" s="9" t="n"/>
    </row>
    <row r="2847">
      <c r="A2847" s="11" t="inlineStr">
        <is>
          <t>Lethal Exploit / Façanha Letal</t>
        </is>
      </c>
      <c r="B2847" s="11" t="inlineStr">
        <is>
          <t>Instant / Mágica Instantânea</t>
        </is>
      </c>
      <c r="C2847" s="11" t="inlineStr">
        <is>
          <t>Common / Comum</t>
        </is>
      </c>
      <c r="D2847" s="11"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847" s="11" t="inlineStr">
        <is>
          <t>{1}{B}</t>
        </is>
      </c>
      <c r="F2847" s="11" t="inlineStr">
        <is>
          <t>Preto</t>
        </is>
      </c>
      <c r="G2847" s="8" t="n">
        <v>0.06</v>
      </c>
      <c r="H2847" s="11" t="inlineStr">
        <is>
          <t>Kamigawa: Neon Dynasty (NEO)</t>
        </is>
      </c>
      <c r="I2847" s="11" t="inlineStr">
        <is>
          <t>Não</t>
        </is>
      </c>
      <c r="J2847" s="11" t="n">
        <v>2022</v>
      </c>
      <c r="L2847" s="11" t="n">
        <v>1</v>
      </c>
      <c r="M2847" s="8">
        <f>L2847*G2847</f>
        <v/>
      </c>
      <c r="P2847" s="9" t="n"/>
    </row>
    <row r="2848">
      <c r="A2848" s="11" t="inlineStr">
        <is>
          <t>Levitation / Levitação</t>
        </is>
      </c>
      <c r="B2848" s="11" t="inlineStr">
        <is>
          <t>Enchantment / Encantamento</t>
        </is>
      </c>
      <c r="C2848" s="11" t="inlineStr">
        <is>
          <t>Uncommon / Incomum</t>
        </is>
      </c>
      <c r="D2848" s="11" t="inlineStr">
        <is>
          <t>Creatures you control have flying. / As criaturas que você controla têm voar.</t>
        </is>
      </c>
      <c r="E2848" s="11" t="inlineStr">
        <is>
          <t>{2}{U}{U}</t>
        </is>
      </c>
      <c r="F2848" s="11" t="inlineStr">
        <is>
          <t>Azul</t>
        </is>
      </c>
      <c r="G2848" s="8" t="n">
        <v>0.23</v>
      </c>
      <c r="H2848" s="11" t="inlineStr">
        <is>
          <t>Magic 2010 (M10)</t>
        </is>
      </c>
      <c r="I2848" s="11" t="inlineStr">
        <is>
          <t>Não</t>
        </is>
      </c>
      <c r="J2848" s="11" t="n">
        <v>2009</v>
      </c>
      <c r="L2848" s="11" t="n">
        <v>1</v>
      </c>
      <c r="M2848" s="8">
        <f>L2848*G2848</f>
        <v/>
      </c>
      <c r="P2848" s="9" t="n"/>
    </row>
    <row r="2849">
      <c r="A2849" s="11" t="inlineStr">
        <is>
          <t>Leyline of Punishment / Linha de Força da Punição</t>
        </is>
      </c>
      <c r="B2849" s="11" t="inlineStr">
        <is>
          <t>Enchantment / Encantamento</t>
        </is>
      </c>
      <c r="C2849" s="11" t="inlineStr">
        <is>
          <t>Rare / Rara</t>
        </is>
      </c>
      <c r="D2849" s="11" t="inlineStr">
        <is>
          <t>If this card is in your opening hand, you may begin the game with it on the battlefield. Players can't gain life. Damage can't be prevented. / Se Linha de Força da Punição estiver em sua mão de abertura, você poderá começar o jogo com ela no campo de batalha. Os jogadores não podem ganhar pontos de vida. O dano não pode ser prevenido.</t>
        </is>
      </c>
      <c r="E2849" s="11" t="inlineStr">
        <is>
          <t>{2}{R}{R}</t>
        </is>
      </c>
      <c r="F2849" s="11" t="inlineStr">
        <is>
          <t>Vermelho</t>
        </is>
      </c>
      <c r="G2849" s="8" t="n">
        <v>1.54</v>
      </c>
      <c r="H2849" s="11" t="inlineStr">
        <is>
          <t>Magic 2011 (M11)</t>
        </is>
      </c>
      <c r="I2849" s="11" t="inlineStr">
        <is>
          <t>Não</t>
        </is>
      </c>
      <c r="J2849" s="11" t="n">
        <v>2010</v>
      </c>
      <c r="L2849" s="11" t="n">
        <v>1</v>
      </c>
      <c r="M2849" s="8">
        <f>L2849*G2849</f>
        <v/>
      </c>
      <c r="P2849" s="9" t="n"/>
    </row>
    <row r="2850">
      <c r="A2850" s="11" t="inlineStr">
        <is>
          <t>Lhurgoyf</t>
        </is>
      </c>
      <c r="B2850" s="11" t="inlineStr">
        <is>
          <t>Criatura — Lhurgoyf / Creature — Lhurgoyf</t>
        </is>
      </c>
      <c r="C2850" s="11" t="inlineStr">
        <is>
          <t>Rara / Rare</t>
        </is>
      </c>
      <c r="D2850" s="11" t="inlineStr">
        <is>
          <t>Lhurgoyf's power is equal to the number of creature cards in all graveyards and its toughness is equal to that number plus 1.</t>
        </is>
      </c>
      <c r="E2850" s="11" t="inlineStr">
        <is>
          <t>{2}{G}{G}</t>
        </is>
      </c>
      <c r="F2850" s="11" t="inlineStr">
        <is>
          <t>Verde</t>
        </is>
      </c>
      <c r="G2850" s="8" t="n">
        <v>0.6</v>
      </c>
      <c r="H2850" s="11" t="inlineStr">
        <is>
          <t>Magic 2011 (M11)</t>
        </is>
      </c>
      <c r="I2850" s="11" t="inlineStr">
        <is>
          <t>Não</t>
        </is>
      </c>
      <c r="J2850" s="11" t="n">
        <v>2010</v>
      </c>
      <c r="K2850" s="11" t="inlineStr">
        <is>
          <t>*/1+*</t>
        </is>
      </c>
      <c r="L2850" s="11" t="n">
        <v>1</v>
      </c>
      <c r="M2850" s="8">
        <f>L2850*G2850</f>
        <v/>
      </c>
      <c r="P2850" s="9" t="n"/>
    </row>
    <row r="2851">
      <c r="A2851" s="11" t="inlineStr">
        <is>
          <t>Lich's Caress / Carícia do Lich</t>
        </is>
      </c>
      <c r="B2851" s="11" t="inlineStr">
        <is>
          <t>Sorcery / Feitiço</t>
        </is>
      </c>
      <c r="C2851" s="11" t="inlineStr">
        <is>
          <t>Common / Comum</t>
        </is>
      </c>
      <c r="D2851" s="11" t="inlineStr">
        <is>
          <t>Destroy target creature. You gain 3 life. / Destrua a criatura alvo. Você ganha 3 pontos de vida.</t>
        </is>
      </c>
      <c r="E2851" s="11" t="inlineStr">
        <is>
          <t>{3}{B}{B}</t>
        </is>
      </c>
      <c r="F2851" s="11" t="inlineStr">
        <is>
          <t>Preto</t>
        </is>
      </c>
      <c r="G2851" s="8" t="n">
        <v>0.03</v>
      </c>
      <c r="H2851" s="11" t="inlineStr">
        <is>
          <t>Core Set 2019 (M19)</t>
        </is>
      </c>
      <c r="I2851" s="11" t="inlineStr">
        <is>
          <t>Não</t>
        </is>
      </c>
      <c r="J2851" s="11" t="n">
        <v>2018</v>
      </c>
      <c r="L2851" s="11" t="n">
        <v>1</v>
      </c>
      <c r="M2851" s="8">
        <f>L2851*G2851</f>
        <v/>
      </c>
      <c r="P2851" s="9" t="n"/>
    </row>
    <row r="2852">
      <c r="A2852" s="11" t="inlineStr">
        <is>
          <t>Lich's Mastery / Maestria do Lich</t>
        </is>
      </c>
      <c r="B2852" s="11" t="inlineStr">
        <is>
          <t>Legendary Enchantment / Encantamento Lendário</t>
        </is>
      </c>
      <c r="C2852" s="11" t="inlineStr">
        <is>
          <t>Rare / Rara</t>
        </is>
      </c>
      <c r="D2852" s="11"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2852" s="11" t="inlineStr">
        <is>
          <t>{3}{B}{B}{B}</t>
        </is>
      </c>
      <c r="F2852" s="11" t="inlineStr">
        <is>
          <t>Preto</t>
        </is>
      </c>
      <c r="G2852" s="8" t="n">
        <v>0.34</v>
      </c>
      <c r="H2852" s="11" t="inlineStr">
        <is>
          <t>Dominaria (DOM)</t>
        </is>
      </c>
      <c r="I2852" s="11" t="inlineStr">
        <is>
          <t>Não</t>
        </is>
      </c>
      <c r="J2852" s="11" t="n">
        <v>2018</v>
      </c>
      <c r="L2852" s="11" t="n">
        <v>1</v>
      </c>
      <c r="M2852" s="8">
        <f>L2852*G2852</f>
        <v/>
      </c>
      <c r="P2852" s="9" t="n"/>
    </row>
    <row r="2853">
      <c r="A2853" s="11" t="inlineStr">
        <is>
          <t>Lich's Mastery / Maestria do Lich</t>
        </is>
      </c>
      <c r="B2853" s="11" t="inlineStr">
        <is>
          <t>Legendary Enchantment / Encantamento Lendário</t>
        </is>
      </c>
      <c r="C2853" s="11" t="inlineStr">
        <is>
          <t>Rare / Rara</t>
        </is>
      </c>
      <c r="D2853" s="11"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2853" s="11" t="inlineStr">
        <is>
          <t>{3}{B}{B}{B}</t>
        </is>
      </c>
      <c r="F2853" s="11" t="inlineStr">
        <is>
          <t>Preto</t>
        </is>
      </c>
      <c r="G2853" s="8" t="n">
        <v>0.3</v>
      </c>
      <c r="H2853" s="11" t="inlineStr">
        <is>
          <t>Dominaria (DOM)</t>
        </is>
      </c>
      <c r="I2853" s="11" t="inlineStr">
        <is>
          <t>Não</t>
        </is>
      </c>
      <c r="J2853" s="11" t="n">
        <v>2018</v>
      </c>
      <c r="L2853" s="11" t="n">
        <v>1</v>
      </c>
      <c r="M2853" s="8">
        <f>L2853*G2853</f>
        <v/>
      </c>
      <c r="P2853" s="9" t="n"/>
    </row>
    <row r="2854">
      <c r="A2854" s="11" t="inlineStr">
        <is>
          <t>Life Goes On / A Vida Continua</t>
        </is>
      </c>
      <c r="B2854" s="11" t="inlineStr">
        <is>
          <t>Instant / Mágica Instantânea</t>
        </is>
      </c>
      <c r="C2854" s="11" t="inlineStr">
        <is>
          <t>Common / Comum</t>
        </is>
      </c>
      <c r="D2854" s="11" t="inlineStr">
        <is>
          <t>You gain 4 life. If a creature died this turn, you gain 8 life instead. / Você ganha 4 pontos de vida. Se uma criatura morreu neste turno, em vez disso, você ganha 8 pontos de vida.</t>
        </is>
      </c>
      <c r="E2854" s="11" t="inlineStr">
        <is>
          <t>{G}</t>
        </is>
      </c>
      <c r="F2854" s="11" t="inlineStr">
        <is>
          <t>Verde</t>
        </is>
      </c>
      <c r="G2854" s="8" t="n">
        <v>0.13</v>
      </c>
      <c r="H2854" s="11" t="inlineStr">
        <is>
          <t>Hour of Devastation (HOU)</t>
        </is>
      </c>
      <c r="I2854" s="11" t="inlineStr">
        <is>
          <t>Não</t>
        </is>
      </c>
      <c r="J2854" s="11" t="n">
        <v>2017</v>
      </c>
      <c r="L2854" s="11" t="n">
        <v>2</v>
      </c>
      <c r="M2854" s="8">
        <f>L2854*G2854</f>
        <v/>
      </c>
      <c r="P2854" s="9" t="n"/>
    </row>
    <row r="2855">
      <c r="A2855" s="11" t="inlineStr">
        <is>
          <t>Lifecraft Cavalry / Cavalaria Vivideira</t>
        </is>
      </c>
      <c r="B2855" s="11" t="inlineStr">
        <is>
          <t>Creature — Elf Warrior / Criatura — Elfo Guerreiro</t>
        </is>
      </c>
      <c r="C2855" s="11" t="inlineStr">
        <is>
          <t>Common / Comum</t>
        </is>
      </c>
      <c r="D2855" s="11" t="inlineStr">
        <is>
          <t>Trample Revolt — This creature enters with two +1/+1 counters on it if a permanent left the battlefield under your control this turn. / Atropelar Revolta — Cavalaria Vivideira entra no campo de batalha com dois marcadores +1/+1 se uma permanente que você controlava deixou o campo de batalha neste turno.</t>
        </is>
      </c>
      <c r="E2855" s="11" t="inlineStr">
        <is>
          <t>{4}{G}</t>
        </is>
      </c>
      <c r="F2855" s="11" t="inlineStr">
        <is>
          <t>Verde</t>
        </is>
      </c>
      <c r="G2855" s="8" t="n">
        <v>0.03</v>
      </c>
      <c r="H2855" s="11" t="inlineStr">
        <is>
          <t>Aether Revolt (AER)</t>
        </is>
      </c>
      <c r="I2855" s="11" t="inlineStr">
        <is>
          <t>Não</t>
        </is>
      </c>
      <c r="J2855" s="11" t="n">
        <v>2017</v>
      </c>
      <c r="K2855" s="10" t="n">
        <v>46116</v>
      </c>
      <c r="L2855" s="11" t="n">
        <v>1</v>
      </c>
      <c r="M2855" s="8">
        <f>L2855*G2855</f>
        <v/>
      </c>
      <c r="P2855" s="9" t="n"/>
    </row>
    <row r="2856">
      <c r="A2856" s="11" t="inlineStr">
        <is>
          <t>Lifecreed Duo</t>
        </is>
      </c>
      <c r="B2856" s="11" t="inlineStr">
        <is>
          <t>Creature — Bat Bird</t>
        </is>
      </c>
      <c r="C2856" s="11" t="inlineStr">
        <is>
          <t>Common / Comum</t>
        </is>
      </c>
      <c r="D2856" s="11" t="inlineStr">
        <is>
          <t>Flying Whenever another creature you control enters, you gain 1 life.</t>
        </is>
      </c>
      <c r="E2856" s="11" t="inlineStr">
        <is>
          <t>{1}{W}</t>
        </is>
      </c>
      <c r="F2856" s="11" t="inlineStr">
        <is>
          <t>Branco</t>
        </is>
      </c>
      <c r="G2856" s="8" t="n">
        <v>0.25</v>
      </c>
      <c r="H2856" s="11" t="inlineStr">
        <is>
          <t>Bloomburrow (BLB)</t>
        </is>
      </c>
      <c r="I2856" s="11" t="inlineStr">
        <is>
          <t>Sim</t>
        </is>
      </c>
      <c r="J2856" s="11" t="n">
        <v>2024</v>
      </c>
      <c r="K2856" s="10" t="n">
        <v>46054</v>
      </c>
      <c r="L2856" s="11" t="n">
        <v>4</v>
      </c>
      <c r="M2856" s="8">
        <f>L2856*G2856</f>
        <v/>
      </c>
      <c r="P2856" s="9" t="n"/>
    </row>
    <row r="2857">
      <c r="A2857" s="11" t="inlineStr">
        <is>
          <t>Lifelink / Vínculo com a Vida</t>
        </is>
      </c>
      <c r="B2857" s="11" t="inlineStr">
        <is>
          <t>Enchantment — Aura / Encantamento — Aura</t>
        </is>
      </c>
      <c r="C2857" s="11" t="inlineStr">
        <is>
          <t>Common / Comum</t>
        </is>
      </c>
      <c r="D2857" s="11"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2857" s="11" t="inlineStr">
        <is>
          <t>{W}</t>
        </is>
      </c>
      <c r="F2857" s="11" t="inlineStr">
        <is>
          <t>Branco</t>
        </is>
      </c>
      <c r="G2857" s="8" t="n">
        <v>1.48</v>
      </c>
      <c r="H2857" s="11" t="inlineStr">
        <is>
          <t>Magic 2010 (M10)</t>
        </is>
      </c>
      <c r="I2857" s="11" t="inlineStr">
        <is>
          <t>Não</t>
        </is>
      </c>
      <c r="J2857" s="11" t="n">
        <v>2009</v>
      </c>
      <c r="L2857" s="11" t="n">
        <v>2</v>
      </c>
      <c r="M2857" s="8">
        <f>L2857*G2857</f>
        <v/>
      </c>
      <c r="P2857" s="9" t="n"/>
    </row>
    <row r="2858">
      <c r="A2858" s="11" t="inlineStr">
        <is>
          <t>Light of Judgment / Luz do Julgamento</t>
        </is>
      </c>
      <c r="B2858" s="11" t="inlineStr">
        <is>
          <t>Mágica Instantânea</t>
        </is>
      </c>
      <c r="C2858" s="11" t="inlineStr">
        <is>
          <t>Comum</t>
        </is>
      </c>
      <c r="D2858" s="11" t="inlineStr">
        <is>
          <t>Luz do Julgamento causa 6 de dano à criatura alvo. Destrua até um Equipamento anexado àquela criatura.</t>
        </is>
      </c>
      <c r="E2858" s="11" t="inlineStr">
        <is>
          <t>4R</t>
        </is>
      </c>
      <c r="F2858" s="11" t="inlineStr">
        <is>
          <t>Vermelho</t>
        </is>
      </c>
      <c r="G2858" s="8" t="n">
        <v>0.05</v>
      </c>
      <c r="H2858" s="11" t="inlineStr">
        <is>
          <t>Final Fantasy</t>
        </is>
      </c>
      <c r="I2858" s="11" t="inlineStr">
        <is>
          <t>Não</t>
        </is>
      </c>
      <c r="J2858" s="11" t="n">
        <v>2025</v>
      </c>
      <c r="L2858" s="11" t="n">
        <v>11</v>
      </c>
      <c r="M2858" s="8">
        <f>L2858*G2858</f>
        <v/>
      </c>
      <c r="P2858" s="9" t="n"/>
    </row>
    <row r="2859">
      <c r="A2859" s="11" t="inlineStr">
        <is>
          <t>Lightning Angel / Anjo de Relâmpagos</t>
        </is>
      </c>
      <c r="B2859" s="11" t="inlineStr">
        <is>
          <t>Criatura — Anjo</t>
        </is>
      </c>
      <c r="C2859" s="11" t="inlineStr">
        <is>
          <t>Rara</t>
        </is>
      </c>
      <c r="D2859" s="11" t="inlineStr">
        <is>
          <t>Voar, vigilância, ímpeto</t>
        </is>
      </c>
      <c r="E2859" s="11" t="inlineStr">
        <is>
          <t>1RWU</t>
        </is>
      </c>
      <c r="F2859" s="11" t="inlineStr">
        <is>
          <t>Multicolorido</t>
        </is>
      </c>
      <c r="G2859" s="8" t="n">
        <v>0.9</v>
      </c>
      <c r="H2859" s="11" t="inlineStr">
        <is>
          <t>Duel Decks: Speed vs. Cunning</t>
        </is>
      </c>
      <c r="I2859" s="11" t="inlineStr">
        <is>
          <t>Não</t>
        </is>
      </c>
      <c r="J2859" s="11" t="n">
        <v>2014</v>
      </c>
      <c r="K2859" s="10" t="n">
        <v>46115</v>
      </c>
      <c r="L2859" s="11" t="n">
        <v>1</v>
      </c>
      <c r="M2859" s="8">
        <f>L2859*G2859</f>
        <v/>
      </c>
      <c r="P2859" s="9" t="n"/>
    </row>
    <row r="2860">
      <c r="A2860" s="11" t="inlineStr">
        <is>
          <t>Lightning Helix / Hélice de Raios</t>
        </is>
      </c>
      <c r="B2860" s="11" t="inlineStr">
        <is>
          <t>Mágica Instantânea</t>
        </is>
      </c>
      <c r="C2860" s="11" t="inlineStr">
        <is>
          <t>Incomum</t>
        </is>
      </c>
      <c r="D2860" s="11" t="inlineStr">
        <is>
          <t>Hélice de Raios causa 3 de dano à criatura ou ao jogador alvo e você ganha 3 de vida.</t>
        </is>
      </c>
      <c r="E2860" s="11" t="inlineStr">
        <is>
          <t>RW</t>
        </is>
      </c>
      <c r="F2860" s="11" t="inlineStr">
        <is>
          <t>Multicolorido</t>
        </is>
      </c>
      <c r="G2860" s="8" t="n">
        <v>0.44</v>
      </c>
      <c r="H2860" s="11" t="inlineStr">
        <is>
          <t>Duel Decks: Speed vs. Cunning</t>
        </is>
      </c>
      <c r="I2860" s="11" t="inlineStr">
        <is>
          <t>Não</t>
        </is>
      </c>
      <c r="J2860" s="11" t="n">
        <v>2014</v>
      </c>
      <c r="L2860" s="11" t="n">
        <v>1</v>
      </c>
      <c r="M2860" s="8">
        <f>L2860*G2860</f>
        <v/>
      </c>
      <c r="P2860" s="9" t="n"/>
    </row>
    <row r="2861">
      <c r="A2861" s="11" t="inlineStr">
        <is>
          <t>Lightning Javelin / Azagaia de Raio</t>
        </is>
      </c>
      <c r="B2861" s="11" t="inlineStr">
        <is>
          <t>Sorcery / Feitiço</t>
        </is>
      </c>
      <c r="C2861" s="11" t="inlineStr">
        <is>
          <t>Common / Comum</t>
        </is>
      </c>
      <c r="D2861" s="11" t="inlineStr">
        <is>
          <t>Lightning Javelin deals 3 damage to any target. Scry 1. (Look at the top card of your library. You may put that card on the bottom.) / Azagaia de Raio causa 3 pontos de dano à criatura ou ao jogador alvo. Vidência 1. (Olhe o card do topo de seu grimório. Você pode colocar aquele card no fundo de seu grimório.)</t>
        </is>
      </c>
      <c r="E2861" s="11" t="inlineStr">
        <is>
          <t>{3}{R}</t>
        </is>
      </c>
      <c r="F2861" s="11" t="inlineStr">
        <is>
          <t>Vermelho</t>
        </is>
      </c>
      <c r="G2861" s="8" t="n">
        <v>0.06</v>
      </c>
      <c r="H2861" s="11" t="inlineStr">
        <is>
          <t>Magic Origins (ORI)</t>
        </is>
      </c>
      <c r="I2861" s="11" t="inlineStr">
        <is>
          <t>Não</t>
        </is>
      </c>
      <c r="J2861" s="11" t="n">
        <v>2015</v>
      </c>
      <c r="L2861" s="11" t="n">
        <v>6</v>
      </c>
      <c r="M2861" s="8">
        <f>L2861*G2861</f>
        <v/>
      </c>
      <c r="P2861" s="9" t="n"/>
    </row>
    <row r="2862">
      <c r="A2862" s="11" t="inlineStr">
        <is>
          <t>Lightning Mauler / Esmagador dos Relâmpagos</t>
        </is>
      </c>
      <c r="B2862" s="11" t="inlineStr">
        <is>
          <t>Creature — Human Berserker / Criatura — Humano Amoque</t>
        </is>
      </c>
      <c r="C2862" s="11" t="inlineStr">
        <is>
          <t>Uncommon / Incomum</t>
        </is>
      </c>
      <c r="D2862" s="11" t="inlineStr">
        <is>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is>
      </c>
      <c r="E2862" s="11" t="inlineStr">
        <is>
          <t>{1}{R}</t>
        </is>
      </c>
      <c r="F2862" s="11" t="inlineStr">
        <is>
          <t>Vermelho</t>
        </is>
      </c>
      <c r="G2862" s="8" t="n">
        <v>0.1</v>
      </c>
      <c r="H2862" s="11" t="inlineStr">
        <is>
          <t>Innistrad Remastered (INR)</t>
        </is>
      </c>
      <c r="I2862" s="11" t="inlineStr">
        <is>
          <t>Não</t>
        </is>
      </c>
      <c r="J2862" s="11" t="n">
        <v>2025</v>
      </c>
      <c r="K2862" s="10" t="n">
        <v>46024</v>
      </c>
      <c r="L2862" s="11" t="n">
        <v>1</v>
      </c>
      <c r="M2862" s="8">
        <f>L2862*G2862</f>
        <v/>
      </c>
      <c r="P2862" s="9" t="n"/>
    </row>
    <row r="2863">
      <c r="A2863" s="11" t="inlineStr">
        <is>
          <t>Lightning Strike / Golpe Relampejante</t>
        </is>
      </c>
      <c r="B2863" s="11" t="inlineStr">
        <is>
          <t>Instant / Mágica Instantânea</t>
        </is>
      </c>
      <c r="C2863" s="11" t="inlineStr">
        <is>
          <t>Common / Comum</t>
        </is>
      </c>
      <c r="D2863" s="11" t="inlineStr">
        <is>
          <t>Lightning Strike deals 3 damage to any target. / Golpe Relampejante causa 3 pontos de dano à criatura ou ao jogador alvo.</t>
        </is>
      </c>
      <c r="E2863" s="11" t="inlineStr">
        <is>
          <t>{1}{R}</t>
        </is>
      </c>
      <c r="F2863" s="11" t="inlineStr">
        <is>
          <t>Vermelho</t>
        </is>
      </c>
      <c r="G2863" s="8" t="n">
        <v>0.15</v>
      </c>
      <c r="H2863" s="11" t="inlineStr">
        <is>
          <t>Dominaria United (DMU)</t>
        </is>
      </c>
      <c r="I2863" s="11" t="inlineStr">
        <is>
          <t>Não</t>
        </is>
      </c>
      <c r="J2863" s="11" t="n">
        <v>2022</v>
      </c>
      <c r="L2863" s="11" t="n">
        <v>1</v>
      </c>
      <c r="M2863" s="8">
        <f>L2863*G2863</f>
        <v/>
      </c>
      <c r="P2863" s="9" t="n"/>
    </row>
    <row r="2864">
      <c r="A2864" s="11" t="inlineStr">
        <is>
          <t>Lightning Strike / Golpe Relampejante</t>
        </is>
      </c>
      <c r="B2864" s="11" t="inlineStr">
        <is>
          <t>Instant / Mágica Instantânea</t>
        </is>
      </c>
      <c r="C2864" s="11" t="inlineStr">
        <is>
          <t>Uncommon / Incomum</t>
        </is>
      </c>
      <c r="D2864" s="11" t="inlineStr">
        <is>
          <t>Lightning Strike deals 3 damage to any target. / Golpe Relampejante causa 3 pontos de dano à criatura ou ao jogador alvo.</t>
        </is>
      </c>
      <c r="E2864" s="11" t="inlineStr">
        <is>
          <t>{1}{R}</t>
        </is>
      </c>
      <c r="F2864" s="11" t="inlineStr">
        <is>
          <t>Vermelho</t>
        </is>
      </c>
      <c r="G2864" s="8" t="n">
        <v>0.1</v>
      </c>
      <c r="H2864" s="11" t="inlineStr">
        <is>
          <t>Ixalan (XLN)</t>
        </is>
      </c>
      <c r="I2864" s="11" t="inlineStr">
        <is>
          <t>Não</t>
        </is>
      </c>
      <c r="J2864" s="11" t="n">
        <v>2017</v>
      </c>
      <c r="L2864" s="11" t="n">
        <v>2</v>
      </c>
      <c r="M2864" s="8">
        <f>L2864*G2864</f>
        <v/>
      </c>
      <c r="P2864" s="9" t="n"/>
    </row>
    <row r="2865">
      <c r="A2865" s="11" t="inlineStr">
        <is>
          <t>Lightning Strike / Golpe Relampejante</t>
        </is>
      </c>
      <c r="B2865" s="11" t="inlineStr">
        <is>
          <t>Instant / Mágica Instantânea</t>
        </is>
      </c>
      <c r="C2865" s="11" t="inlineStr">
        <is>
          <t>Common / Comum</t>
        </is>
      </c>
      <c r="D2865" s="11" t="inlineStr">
        <is>
          <t>Lightning Strike deals 3 damage to any target. / Golpe Relampejante causa 3 pontos de dano à criatura ou ao jogador alvo.</t>
        </is>
      </c>
      <c r="E2865" s="11" t="inlineStr">
        <is>
          <t>{1}{R}</t>
        </is>
      </c>
      <c r="F2865" s="11" t="inlineStr">
        <is>
          <t>Vermelho</t>
        </is>
      </c>
      <c r="G2865" s="8" t="n">
        <v>0.04</v>
      </c>
      <c r="H2865" s="11" t="inlineStr">
        <is>
          <t>Marvel Super Heroes (MSH)</t>
        </is>
      </c>
      <c r="I2865" s="11" t="inlineStr">
        <is>
          <t>Não</t>
        </is>
      </c>
      <c r="J2865" s="11" t="n">
        <v>2026</v>
      </c>
      <c r="L2865" s="11" t="n">
        <v>1</v>
      </c>
      <c r="M2865" s="8">
        <f>L2865*G2865</f>
        <v/>
      </c>
      <c r="P2865" s="9" t="n"/>
    </row>
    <row r="2866">
      <c r="A2866" s="11" t="inlineStr">
        <is>
          <t>Lightning Strike / Golpe Relampejante</t>
        </is>
      </c>
      <c r="B2866" s="11" t="inlineStr">
        <is>
          <t>Instant / Mágica Instantânea</t>
        </is>
      </c>
      <c r="C2866" s="11" t="inlineStr">
        <is>
          <t>Common / Comum</t>
        </is>
      </c>
      <c r="D2866" s="11" t="inlineStr">
        <is>
          <t>Lightning Strike deals 3 damage to any target. / Golpe Relampejante causa 3 pontos de dano à criatura ou ao jogador alvo.</t>
        </is>
      </c>
      <c r="E2866" s="11" t="inlineStr">
        <is>
          <t>{1}{R}</t>
        </is>
      </c>
      <c r="F2866" s="11" t="inlineStr">
        <is>
          <t>Vermelho</t>
        </is>
      </c>
      <c r="G2866" s="8" t="n">
        <v>0.09</v>
      </c>
      <c r="H2866" s="11" t="inlineStr">
        <is>
          <t>Theros (THS)</t>
        </is>
      </c>
      <c r="I2866" s="11" t="inlineStr">
        <is>
          <t>Não</t>
        </is>
      </c>
      <c r="J2866" s="11" t="n">
        <v>2013</v>
      </c>
      <c r="L2866" s="11" t="n">
        <v>4</v>
      </c>
      <c r="M2866" s="8">
        <f>L2866*G2866</f>
        <v/>
      </c>
      <c r="P2866" s="9" t="n"/>
    </row>
    <row r="2867">
      <c r="A2867" s="11" t="inlineStr">
        <is>
          <t>Lightning Strike / Raio de Solavanco</t>
        </is>
      </c>
      <c r="B2867" s="11" t="inlineStr">
        <is>
          <t>Mágica Instantânea</t>
        </is>
      </c>
      <c r="C2867" s="11" t="inlineStr">
        <is>
          <t>Comum</t>
        </is>
      </c>
      <c r="D2867" s="11" t="inlineStr">
        <is>
          <t>Raio de Solavanco causa 3 de pontos de dano a qualquer alvo.</t>
        </is>
      </c>
      <c r="E2867" s="11" t="inlineStr">
        <is>
          <t>1{R}</t>
        </is>
      </c>
      <c r="F2867" s="11" t="inlineStr">
        <is>
          <t>Vermelho</t>
        </is>
      </c>
      <c r="G2867" s="8" t="n">
        <v>0.13</v>
      </c>
      <c r="H2867" s="11" t="inlineStr">
        <is>
          <t>Marvel</t>
        </is>
      </c>
      <c r="I2867" s="11" t="inlineStr">
        <is>
          <t>Não</t>
        </is>
      </c>
      <c r="J2867" s="11" t="n">
        <v>2026</v>
      </c>
      <c r="L2867" s="11" t="n">
        <v>2</v>
      </c>
      <c r="M2867" s="8">
        <f>L2867*G2867</f>
        <v/>
      </c>
      <c r="P2867" s="9" t="n"/>
    </row>
    <row r="2868">
      <c r="A2868" s="11" t="inlineStr">
        <is>
          <t>Lignify / Lignificar</t>
        </is>
      </c>
      <c r="B2868" s="11" t="inlineStr">
        <is>
          <t>Kindred Enchantment — Treefolk Aura / Encantamento Tribal — Ent Aura</t>
        </is>
      </c>
      <c r="C2868" s="11" t="inlineStr">
        <is>
          <t>Common / Comum</t>
        </is>
      </c>
      <c r="D2868" s="11" t="inlineStr">
        <is>
          <t>Enchant creature Enchanted creature is a Treefolk with base power and toughness 0/4 and loses all abilities. / Encantar criatura A criatura encantada é um Ent 0/4 sem habilidades.</t>
        </is>
      </c>
      <c r="E2868" s="11" t="inlineStr">
        <is>
          <t>{1}{G}</t>
        </is>
      </c>
      <c r="F2868" s="11" t="inlineStr">
        <is>
          <t>Verde</t>
        </is>
      </c>
      <c r="G2868" s="8" t="n">
        <v>2.5</v>
      </c>
      <c r="H2868" s="11" t="inlineStr">
        <is>
          <t>Lorwyn (LRW)</t>
        </is>
      </c>
      <c r="I2868" s="11" t="inlineStr">
        <is>
          <t>Não</t>
        </is>
      </c>
      <c r="J2868" s="11" t="n">
        <v>2007</v>
      </c>
      <c r="L2868" s="11" t="n">
        <v>2</v>
      </c>
      <c r="M2868" s="8">
        <f>L2868*G2868</f>
        <v/>
      </c>
      <c r="P2868" s="9" t="n"/>
    </row>
    <row r="2869">
      <c r="A2869" s="11" t="inlineStr">
        <is>
          <t>Liliana's Specter</t>
        </is>
      </c>
      <c r="B2869" s="11" t="inlineStr">
        <is>
          <t>Creature — Specter</t>
        </is>
      </c>
      <c r="C2869" s="11" t="inlineStr">
        <is>
          <t>Common</t>
        </is>
      </c>
      <c r="D2869" s="11" t="inlineStr">
        <is>
          <t>Flying. When Liliana's Specter enters the battlefield, each opponent discards a card.</t>
        </is>
      </c>
      <c r="E2869" s="11" t="inlineStr">
        <is>
          <t>{1}{B}{B}</t>
        </is>
      </c>
      <c r="F2869" s="11" t="inlineStr">
        <is>
          <t>Preto</t>
        </is>
      </c>
      <c r="G2869" s="8" t="n">
        <v>0.46</v>
      </c>
      <c r="H2869" s="11" t="inlineStr">
        <is>
          <t>Magic 2015 (M15)</t>
        </is>
      </c>
      <c r="I2869" s="11" t="inlineStr">
        <is>
          <t>Não</t>
        </is>
      </c>
      <c r="J2869" s="11" t="n">
        <v>2014</v>
      </c>
      <c r="K2869" s="10" t="n">
        <v>46024</v>
      </c>
      <c r="L2869" s="11" t="n">
        <v>4</v>
      </c>
      <c r="M2869" s="8">
        <f>L2869*G2869</f>
        <v/>
      </c>
      <c r="P2869" s="9" t="n"/>
    </row>
    <row r="2870">
      <c r="A2870" s="11" t="inlineStr">
        <is>
          <t>Liliana's Triumph / Triunfo de Liliana</t>
        </is>
      </c>
      <c r="B2870" s="11" t="inlineStr">
        <is>
          <t>Instant / Mágica Instantânea</t>
        </is>
      </c>
      <c r="C2870" s="11" t="inlineStr">
        <is>
          <t>Uncommon / Incomum</t>
        </is>
      </c>
      <c r="D2870" s="11" t="inlineStr">
        <is>
          <t>Each opponent sacrifices a creature of their choice. If you control a Liliana planeswalker, each opponent also discards a card. / Cada oponente sacrifica uma criatura. Se você controla uma planeswalker Liliana, cada oponente também descarta um card.</t>
        </is>
      </c>
      <c r="E2870" s="11" t="inlineStr">
        <is>
          <t>{1}{B}</t>
        </is>
      </c>
      <c r="F2870" s="11" t="inlineStr">
        <is>
          <t>Preto</t>
        </is>
      </c>
      <c r="G2870" s="8" t="n">
        <v>0.29</v>
      </c>
      <c r="H2870" s="11" t="inlineStr">
        <is>
          <t>War of the Spark (WAR)</t>
        </is>
      </c>
      <c r="I2870" s="11" t="inlineStr">
        <is>
          <t>Não</t>
        </is>
      </c>
      <c r="J2870" s="11" t="n">
        <v>2019</v>
      </c>
      <c r="L2870" s="11" t="n">
        <v>2</v>
      </c>
      <c r="M2870" s="8">
        <f>L2870*G2870</f>
        <v/>
      </c>
      <c r="P2870" s="9" t="n"/>
    </row>
    <row r="2871">
      <c r="A2871" s="11" t="inlineStr">
        <is>
          <t>Lim-Dûl's Cohort / Coorte de Lim-Dûl</t>
        </is>
      </c>
      <c r="B2871" s="11" t="inlineStr">
        <is>
          <t>Creature — Zombie</t>
        </is>
      </c>
      <c r="C2871" s="11" t="inlineStr">
        <is>
          <t>Common / Comum</t>
        </is>
      </c>
      <c r="D2871" s="11" t="inlineStr">
        <is>
          <t>Whenever this creature blocks or becomes blocked by a creature, that creature can't be regenerated this turn.</t>
        </is>
      </c>
      <c r="E2871" s="11" t="inlineStr">
        <is>
          <t>{1}{B}{B}</t>
        </is>
      </c>
      <c r="F2871" s="11" t="inlineStr">
        <is>
          <t>Preto</t>
        </is>
      </c>
      <c r="G2871" s="8" t="n">
        <v>0.05</v>
      </c>
      <c r="H2871" s="11" t="inlineStr">
        <is>
          <t>Ice Age (ICE)</t>
        </is>
      </c>
      <c r="I2871" s="11" t="inlineStr">
        <is>
          <t>Não</t>
        </is>
      </c>
      <c r="J2871" s="11" t="n">
        <v>1995</v>
      </c>
      <c r="K2871" s="10" t="n">
        <v>46083</v>
      </c>
      <c r="L2871" s="11" t="n">
        <v>1</v>
      </c>
      <c r="M2871" s="8">
        <f>L2871*G2871</f>
        <v/>
      </c>
      <c r="P2871" s="9" t="n"/>
    </row>
    <row r="2872">
      <c r="A2872" s="11" t="inlineStr">
        <is>
          <t>Lion Heart / Coração de Leão</t>
        </is>
      </c>
      <c r="B2872" s="11" t="inlineStr">
        <is>
          <t>Artefato — Equipamento</t>
        </is>
      </c>
      <c r="C2872" s="11" t="inlineStr">
        <is>
          <t>Incomum</t>
        </is>
      </c>
      <c r="D2872" s="11" t="inlineStr">
        <is>
          <t>Quando este Equipamento entrar, ele causará 2 de dano a qualquer alvo. A criatura equipada recebe +2/+1. Equipar {2}</t>
        </is>
      </c>
      <c r="E2872" s="11" t="n">
        <v>4</v>
      </c>
      <c r="F2872" s="11" t="inlineStr">
        <is>
          <t>Incolor</t>
        </is>
      </c>
      <c r="G2872" s="8" t="n">
        <v>0.15</v>
      </c>
      <c r="H2872" s="11" t="inlineStr">
        <is>
          <t>Final Fantasy</t>
        </is>
      </c>
      <c r="I2872" s="11" t="inlineStr">
        <is>
          <t>Não</t>
        </is>
      </c>
      <c r="J2872" s="11" t="n">
        <v>2025</v>
      </c>
      <c r="L2872" s="11" t="n">
        <v>1</v>
      </c>
      <c r="M2872" s="8">
        <f>L2872*G2872</f>
        <v/>
      </c>
      <c r="P2872" s="9" t="n"/>
    </row>
    <row r="2873">
      <c r="A2873" s="11" t="inlineStr">
        <is>
          <t>Lita, Little Orphan Amphibian</t>
        </is>
      </c>
      <c r="B2873" s="11" t="inlineStr">
        <is>
          <t>Legendary Creature — Mutant Ninja Turtle</t>
        </is>
      </c>
      <c r="C2873" s="11" t="inlineStr">
        <is>
          <t>Uncommon / Incomum</t>
        </is>
      </c>
      <c r="D2873" s="11" t="inlineStr">
        <is>
          <t>Alliance — Whenever another creature you control enters, choose one that hasn't been chosen this turn. • Put a +1/+1 counter on Lita. • Create a Food token. (It's an artifact with "{2}, {T}, Sacrifice this token: You gain 3 life.") • Scry 1.</t>
        </is>
      </c>
      <c r="E2873" s="11" t="inlineStr">
        <is>
          <t>{1}{W}</t>
        </is>
      </c>
      <c r="F2873" s="11" t="inlineStr">
        <is>
          <t>Branco</t>
        </is>
      </c>
      <c r="G2873" s="8" t="n">
        <v>0.1</v>
      </c>
      <c r="H2873" s="11" t="inlineStr">
        <is>
          <t>Teenage Mutant Ninja Turtles (TMT)</t>
        </is>
      </c>
      <c r="I2873" s="11" t="inlineStr">
        <is>
          <t>Não</t>
        </is>
      </c>
      <c r="J2873" s="11" t="n">
        <v>2026</v>
      </c>
      <c r="K2873" s="10" t="n">
        <v>46024</v>
      </c>
      <c r="L2873" s="11" t="n">
        <v>4</v>
      </c>
      <c r="M2873" s="8">
        <f>L2873*G2873</f>
        <v/>
      </c>
      <c r="P2873" s="9" t="n"/>
    </row>
    <row r="2874">
      <c r="A2874" s="11" t="inlineStr">
        <is>
          <t>Liturgy of Blood / Liturgia de Sangue</t>
        </is>
      </c>
      <c r="B2874" s="11" t="inlineStr">
        <is>
          <t>Sorcery / Feitiço</t>
        </is>
      </c>
      <c r="C2874" s="11" t="inlineStr">
        <is>
          <t>Common / Comum</t>
        </is>
      </c>
      <c r="D2874" s="11" t="inlineStr">
        <is>
          <t>Destroy target creature. Add {B}{B}{B}. / Destrua a criatura alvo. Adicione {B}{B}{B} à sua reserva de mana.</t>
        </is>
      </c>
      <c r="E2874" s="11" t="inlineStr">
        <is>
          <t>{3}{B}{B}</t>
        </is>
      </c>
      <c r="F2874" s="11" t="inlineStr">
        <is>
          <t>Preto</t>
        </is>
      </c>
      <c r="G2874" s="8" t="n">
        <v>0.05</v>
      </c>
      <c r="H2874" s="11" t="inlineStr">
        <is>
          <t>Magic 2014 (M14)</t>
        </is>
      </c>
      <c r="I2874" s="11" t="inlineStr">
        <is>
          <t>Não</t>
        </is>
      </c>
      <c r="J2874" s="11" t="n">
        <v>2013</v>
      </c>
      <c r="L2874" s="11" t="n">
        <v>2</v>
      </c>
      <c r="M2874" s="8">
        <f>L2874*G2874</f>
        <v/>
      </c>
      <c r="P2874" s="9" t="n"/>
    </row>
    <row r="2875">
      <c r="A2875" s="11" t="inlineStr">
        <is>
          <t>Liturgy of Blood / Liturgia de Sangue</t>
        </is>
      </c>
      <c r="B2875" s="11" t="inlineStr">
        <is>
          <t>Sorcery / Feitiço</t>
        </is>
      </c>
      <c r="C2875" s="11" t="inlineStr">
        <is>
          <t>Common / Comum</t>
        </is>
      </c>
      <c r="D2875" s="11" t="inlineStr">
        <is>
          <t>Destroy target creature. Add {B}{B}{B}. / Destrua a criatura alvo. Adicione {B}{B}{B} à sua reserva de mana.</t>
        </is>
      </c>
      <c r="E2875" s="11" t="inlineStr">
        <is>
          <t>{3}{B}{B}</t>
        </is>
      </c>
      <c r="F2875" s="11" t="inlineStr">
        <is>
          <t>Preto</t>
        </is>
      </c>
      <c r="G2875" s="8" t="n">
        <v>0.05</v>
      </c>
      <c r="H2875" s="11" t="inlineStr">
        <is>
          <t>Magic 2014 (M14)</t>
        </is>
      </c>
      <c r="I2875" s="11" t="inlineStr">
        <is>
          <t>Não</t>
        </is>
      </c>
      <c r="J2875" s="11" t="n">
        <v>2013</v>
      </c>
      <c r="L2875" s="11" t="n">
        <v>1</v>
      </c>
      <c r="M2875" s="8">
        <f>L2875*G2875</f>
        <v/>
      </c>
      <c r="P2875" s="9" t="n"/>
    </row>
    <row r="2876">
      <c r="A2876" s="11" t="inlineStr">
        <is>
          <t>Liturgy of Blood / Liturgia de Sangue</t>
        </is>
      </c>
      <c r="B2876" s="11" t="inlineStr">
        <is>
          <t>Sorcery / Feitiço</t>
        </is>
      </c>
      <c r="C2876" s="11" t="inlineStr">
        <is>
          <t>Common / Comum</t>
        </is>
      </c>
      <c r="D2876" s="11" t="inlineStr">
        <is>
          <t>Destroy target creature. Add {B}{B}{B}. / Destrua a criatura alvo. Adicione {B}{B}{B} à sua reserva de mana.</t>
        </is>
      </c>
      <c r="E2876" s="11" t="inlineStr">
        <is>
          <t>{3}{B}{B}</t>
        </is>
      </c>
      <c r="F2876" s="11" t="inlineStr">
        <is>
          <t>Preto</t>
        </is>
      </c>
      <c r="G2876" s="8" t="n">
        <v>0.05</v>
      </c>
      <c r="H2876" s="11" t="inlineStr">
        <is>
          <t>Magic 2014 (M14)</t>
        </is>
      </c>
      <c r="I2876" s="11" t="inlineStr">
        <is>
          <t>Não</t>
        </is>
      </c>
      <c r="J2876" s="11" t="n">
        <v>2013</v>
      </c>
      <c r="L2876" s="11" t="n">
        <v>1</v>
      </c>
      <c r="M2876" s="8">
        <f>L2876*G2876</f>
        <v/>
      </c>
      <c r="P2876" s="9" t="n"/>
    </row>
    <row r="2877">
      <c r="A2877" s="11" t="inlineStr">
        <is>
          <t>Living Armor</t>
        </is>
      </c>
      <c r="B2877" s="11" t="inlineStr">
        <is>
          <t>Artifact / Artefato</t>
        </is>
      </c>
      <c r="C2877" s="11" t="inlineStr">
        <is>
          <t>Uncommon / Incomum</t>
        </is>
      </c>
      <c r="D2877" s="11" t="inlineStr">
        <is>
          <t>{T}, Sacrifice this artifact: Put X +0/+1 counters on target creature, where X is that creature's mana value.</t>
        </is>
      </c>
      <c r="E2877" s="11" t="inlineStr">
        <is>
          <t>{4}</t>
        </is>
      </c>
      <c r="F2877" s="11" t="inlineStr">
        <is>
          <t>Incolor</t>
        </is>
      </c>
      <c r="G2877" s="8" t="n">
        <v>0.09</v>
      </c>
      <c r="H2877" s="11" t="inlineStr">
        <is>
          <t>Chronicles</t>
        </is>
      </c>
      <c r="I2877" s="11" t="inlineStr">
        <is>
          <t>Não</t>
        </is>
      </c>
      <c r="J2877" s="11" t="n">
        <v>1995</v>
      </c>
      <c r="L2877" s="11" t="n">
        <v>2</v>
      </c>
      <c r="M2877" s="8">
        <f>L2877*G2877</f>
        <v/>
      </c>
      <c r="P2877" s="9" t="n"/>
    </row>
    <row r="2878">
      <c r="A2878" s="11" t="inlineStr">
        <is>
          <t>Living History / História Viva</t>
        </is>
      </c>
      <c r="B2878" s="11" t="inlineStr">
        <is>
          <t>Enchantment / Encantamento</t>
        </is>
      </c>
      <c r="C2878" s="11" t="inlineStr">
        <is>
          <t>Uncommon / Incomum</t>
        </is>
      </c>
      <c r="D2878" s="11"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2878" s="11" t="inlineStr">
        <is>
          <t>{1}{R}</t>
        </is>
      </c>
      <c r="F2878" s="11" t="inlineStr">
        <is>
          <t>Vermelho</t>
        </is>
      </c>
      <c r="G2878" s="8" t="n">
        <v>0.14</v>
      </c>
      <c r="H2878" s="11" t="inlineStr">
        <is>
          <t>Shadows of Sothia (SOS)</t>
        </is>
      </c>
      <c r="I2878" s="11" t="inlineStr">
        <is>
          <t>Não</t>
        </is>
      </c>
      <c r="J2878" s="11" t="n">
        <v>2026</v>
      </c>
      <c r="L2878" s="11" t="n">
        <v>1</v>
      </c>
      <c r="M2878" s="8">
        <f>L2878*G2878</f>
        <v/>
      </c>
      <c r="P2878" s="9" t="n"/>
    </row>
    <row r="2879">
      <c r="A2879" s="11" t="inlineStr">
        <is>
          <t>Living Lightning / Relâmpago Vivo</t>
        </is>
      </c>
      <c r="B2879" s="11" t="inlineStr">
        <is>
          <t>Creature — Elemental Shaman / Criatura — Elemental Xamã</t>
        </is>
      </c>
      <c r="C2879" s="11" t="inlineStr">
        <is>
          <t>Common / Comum</t>
        </is>
      </c>
      <c r="D2879" s="11" t="inlineStr">
        <is>
          <t>When this creature dies, return target instant or sorcery card from your graveyard to your hand. / Quando Relâmpago Vivo morrer, devolva o card de mágica instantânea ou de feitiço alvo de seu cemitério para sua mão.</t>
        </is>
      </c>
      <c r="E2879" s="11" t="inlineStr">
        <is>
          <t>{3}{R}</t>
        </is>
      </c>
      <c r="F2879" s="11" t="inlineStr">
        <is>
          <t>Vermelho</t>
        </is>
      </c>
      <c r="G2879" s="8" t="n">
        <v>0.13</v>
      </c>
      <c r="H2879" s="11" t="inlineStr">
        <is>
          <t>Commander Masters (CMM)</t>
        </is>
      </c>
      <c r="I2879" s="11" t="inlineStr">
        <is>
          <t>Não</t>
        </is>
      </c>
      <c r="J2879" s="11" t="n">
        <v>2023</v>
      </c>
      <c r="K2879" s="10" t="n">
        <v>46056</v>
      </c>
      <c r="L2879" s="11" t="n">
        <v>1</v>
      </c>
      <c r="M2879" s="8">
        <f>L2879*G2879</f>
        <v/>
      </c>
      <c r="P2879" s="9" t="n"/>
    </row>
    <row r="2880">
      <c r="A2880" s="11" t="inlineStr">
        <is>
          <t>Living Phone</t>
        </is>
      </c>
      <c r="B2880" s="11" t="inlineStr">
        <is>
          <t>Artifact Creature — Toy</t>
        </is>
      </c>
      <c r="C2880" s="11" t="inlineStr">
        <is>
          <t>Common / Comum</t>
        </is>
      </c>
      <c r="D2880" s="11" t="inlineStr">
        <is>
          <t>When this creature dies, look at the top five cards of your library. You may reveal a creature card with power 2 or less from among them and put it into your hand. Put the rest on the bottom of your library in a random order.</t>
        </is>
      </c>
      <c r="E2880" s="11" t="inlineStr">
        <is>
          <t>{2}{W}</t>
        </is>
      </c>
      <c r="F2880" s="11" t="inlineStr">
        <is>
          <t>Branco</t>
        </is>
      </c>
      <c r="G2880" s="8" t="n">
        <v>0.05</v>
      </c>
      <c r="H2880" s="11" t="inlineStr">
        <is>
          <t>Duskmourn: House of Horror (DSK)</t>
        </is>
      </c>
      <c r="I2880" s="11" t="inlineStr">
        <is>
          <t>Não</t>
        </is>
      </c>
      <c r="J2880" s="11" t="n">
        <v>2024</v>
      </c>
      <c r="K2880" s="10" t="n">
        <v>46024</v>
      </c>
      <c r="L2880" s="11" t="n">
        <v>1</v>
      </c>
      <c r="M2880" s="8">
        <f>L2880*G2880</f>
        <v/>
      </c>
      <c r="P2880" s="9" t="n"/>
    </row>
    <row r="2881">
      <c r="A2881" s="11" t="inlineStr">
        <is>
          <t>Living Wall</t>
        </is>
      </c>
      <c r="B2881" s="11" t="inlineStr">
        <is>
          <t>Artifact Creature — Wall</t>
        </is>
      </c>
      <c r="C2881" s="11" t="inlineStr">
        <is>
          <t>Uncommon / Incomum</t>
        </is>
      </c>
      <c r="D2881" s="11" t="inlineStr">
        <is>
          <t>Defender (This creature can't attack.) {1}: Regenerate this creature.</t>
        </is>
      </c>
      <c r="E2881" s="11" t="inlineStr">
        <is>
          <t>{4}</t>
        </is>
      </c>
      <c r="F2881" s="11" t="inlineStr">
        <is>
          <t>Incolor</t>
        </is>
      </c>
      <c r="G2881" s="8" t="n">
        <v>0.75</v>
      </c>
      <c r="H2881" s="11" t="inlineStr">
        <is>
          <t>Revised Edition</t>
        </is>
      </c>
      <c r="I2881" s="11" t="inlineStr">
        <is>
          <t>Não</t>
        </is>
      </c>
      <c r="J2881" s="11" t="n">
        <v>1994</v>
      </c>
      <c r="K2881" s="11" t="inlineStr">
        <is>
          <t>0/6</t>
        </is>
      </c>
      <c r="L2881" s="11" t="n">
        <v>1</v>
      </c>
      <c r="M2881" s="8">
        <f>L2881*G2881</f>
        <v/>
      </c>
      <c r="P2881" s="9" t="n"/>
    </row>
    <row r="2882">
      <c r="A2882" s="11" t="inlineStr">
        <is>
          <t>Livro de Mazarbul / Book of Mazarbul</t>
        </is>
      </c>
      <c r="B2882" s="11" t="inlineStr">
        <is>
          <t>Encantamento — Saga</t>
        </is>
      </c>
      <c r="C2882" s="11" t="inlineStr">
        <is>
          <t>Incomum</t>
        </is>
      </c>
      <c r="D2882" s="11"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2882" s="11" t="inlineStr">
        <is>
          <t>2{R}</t>
        </is>
      </c>
      <c r="F2882" s="11" t="inlineStr">
        <is>
          <t>Vermelho</t>
        </is>
      </c>
      <c r="G2882" s="8" t="n">
        <v>0.21</v>
      </c>
      <c r="H2882" s="11" t="inlineStr">
        <is>
          <t>The Lord of the Rings: Tales of Middle-earth (LTR)</t>
        </is>
      </c>
      <c r="I2882" s="11" t="inlineStr">
        <is>
          <t>Não</t>
        </is>
      </c>
      <c r="J2882" s="11" t="n">
        <v>2023</v>
      </c>
      <c r="L2882" s="11" t="n">
        <v>2</v>
      </c>
      <c r="M2882" s="8">
        <f>L2882*G2882</f>
        <v/>
      </c>
      <c r="P2882" s="9" t="n"/>
    </row>
    <row r="2883">
      <c r="A2883" s="11" t="inlineStr">
        <is>
          <t>Llanowar Druid / Druida de Llanowar</t>
        </is>
      </c>
      <c r="B2883" s="11" t="inlineStr">
        <is>
          <t>Creature — Elf Druid</t>
        </is>
      </c>
      <c r="C2883" s="11" t="inlineStr">
        <is>
          <t>Common / Comum</t>
        </is>
      </c>
      <c r="D2883" s="11" t="inlineStr">
        <is>
          <t>{T}, Sacrifice this creature: Untap all Forests.</t>
        </is>
      </c>
      <c r="E2883" s="11" t="inlineStr">
        <is>
          <t>{1}{G}</t>
        </is>
      </c>
      <c r="F2883" s="11" t="inlineStr">
        <is>
          <t>Verde</t>
        </is>
      </c>
      <c r="G2883" s="8" t="n">
        <v>0.5</v>
      </c>
      <c r="H2883" s="11" t="inlineStr">
        <is>
          <t>Weatherlight (WTH)</t>
        </is>
      </c>
      <c r="I2883" s="11" t="inlineStr">
        <is>
          <t>Não</t>
        </is>
      </c>
      <c r="J2883" s="11" t="n">
        <v>1997</v>
      </c>
      <c r="K2883" s="10" t="n">
        <v>46054</v>
      </c>
      <c r="L2883" s="11" t="n">
        <v>2</v>
      </c>
      <c r="M2883" s="8">
        <f>L2883*G2883</f>
        <v/>
      </c>
      <c r="P2883" s="9" t="n"/>
    </row>
    <row r="2884">
      <c r="A2884" s="11" t="inlineStr">
        <is>
          <t>Llanowar Elves / Elfos de Llanowar</t>
        </is>
      </c>
      <c r="B2884" s="11" t="inlineStr">
        <is>
          <t>Creature — Elf Druid / Criatura — Elfo Druida</t>
        </is>
      </c>
      <c r="C2884" s="11" t="inlineStr">
        <is>
          <t>Common / Comum</t>
        </is>
      </c>
      <c r="D2884" s="11" t="inlineStr">
        <is>
          <t>{T}: Add {G}. / {T}: Adicione {G}.</t>
        </is>
      </c>
      <c r="E2884" s="11" t="inlineStr">
        <is>
          <t>{G}</t>
        </is>
      </c>
      <c r="F2884" s="11" t="inlineStr">
        <is>
          <t>Verde</t>
        </is>
      </c>
      <c r="G2884" s="8" t="n">
        <v>1</v>
      </c>
      <c r="H2884" s="11" t="inlineStr">
        <is>
          <t>Dominaria (DOM)</t>
        </is>
      </c>
      <c r="I2884" s="11" t="inlineStr">
        <is>
          <t>Não</t>
        </is>
      </c>
      <c r="J2884" s="11" t="n">
        <v>2018</v>
      </c>
      <c r="K2884" s="10" t="n">
        <v>46023</v>
      </c>
      <c r="L2884" s="11" t="n">
        <v>4</v>
      </c>
      <c r="M2884" s="8">
        <f>L2884*G2884</f>
        <v/>
      </c>
      <c r="N2884" s="11" t="inlineStr">
        <is>
          <t>Pasta</t>
        </is>
      </c>
      <c r="P2884" s="9" t="n"/>
    </row>
    <row r="2885">
      <c r="A2885" s="11" t="inlineStr">
        <is>
          <t>Llanowar Empath / Telepata de Llanowar</t>
        </is>
      </c>
      <c r="B2885" s="11" t="inlineStr">
        <is>
          <t>Creature — Elf Shaman / Criatura — Elfo Xamã</t>
        </is>
      </c>
      <c r="C2885" s="11" t="inlineStr">
        <is>
          <t>Common / Comum</t>
        </is>
      </c>
      <c r="D2885" s="11" t="inlineStr">
        <is>
          <t>When this creature enters, scry 2, then reveal the top card of your library. If it's a creature card, put it into your hand. (To scry 2, look at the top two cards of your library, then put any number of them on the bottom and the rest on top in any order.) / Quando Telepata de Llanowar entrar no campo de batalha, use vidência 2, depois revele o card do topo de seu grimório. Se este for um card de criatura, coloque-o em sua mão. (Para usar vidência 2, olhe os dois cards do topo do seu grimório. Depois, coloque qualquer número deles no fundo do seu grimório e o restante no topo em qualquer ordem.)</t>
        </is>
      </c>
      <c r="E2885" s="11" t="inlineStr">
        <is>
          <t>{3}{G}</t>
        </is>
      </c>
      <c r="F2885" s="11" t="inlineStr">
        <is>
          <t>Verde</t>
        </is>
      </c>
      <c r="G2885" s="8" t="n">
        <v>0.09</v>
      </c>
      <c r="H2885" s="11" t="inlineStr">
        <is>
          <t>Magic Origins (ORI)</t>
        </is>
      </c>
      <c r="I2885" s="11" t="inlineStr">
        <is>
          <t>Não</t>
        </is>
      </c>
      <c r="J2885" s="11" t="n">
        <v>2015</v>
      </c>
      <c r="K2885" s="10" t="n">
        <v>46055</v>
      </c>
      <c r="L2885" s="11" t="n">
        <v>2</v>
      </c>
      <c r="M2885" s="8">
        <f>L2885*G2885</f>
        <v/>
      </c>
      <c r="P2885" s="9" t="n"/>
    </row>
    <row r="2886">
      <c r="A2886" s="11" t="inlineStr">
        <is>
          <t>Llanowar Ranger / Guarda-florestal de Llanowar</t>
        </is>
      </c>
      <c r="B2886" s="11" t="inlineStr">
        <is>
          <t>Creature — Elf Scout / Criatura — Elfo Batedor</t>
        </is>
      </c>
      <c r="C2886" s="11" t="inlineStr">
        <is>
          <t>Common / Comum</t>
        </is>
      </c>
      <c r="D2886" s="11" t="inlineStr">
        <is>
          <t>{1}{G}, {T}: Search your library for a basic land card, put it onto the battlefield tapped, then shuffle. / {1}{G}, {T}: Procure um card de terreno básico em seu grimório, coloque-o no campo de batalha virado e depois embaralhe seu grimório.</t>
        </is>
      </c>
      <c r="E2886" s="11" t="inlineStr">
        <is>
          <t>{2}{G}</t>
        </is>
      </c>
      <c r="F2886" s="11" t="inlineStr">
        <is>
          <t>Verde</t>
        </is>
      </c>
      <c r="G2886" s="8" t="n">
        <v>0.04</v>
      </c>
      <c r="H2886" s="11" t="inlineStr">
        <is>
          <t>Invasion (INV)</t>
        </is>
      </c>
      <c r="I2886" s="11" t="inlineStr">
        <is>
          <t>Não</t>
        </is>
      </c>
      <c r="J2886" s="11" t="n">
        <v>2000</v>
      </c>
      <c r="K2886" s="10" t="n">
        <v>46055</v>
      </c>
      <c r="L2886" s="11" t="n">
        <v>1</v>
      </c>
      <c r="M2886" s="8">
        <f>L2886*G2886</f>
        <v/>
      </c>
      <c r="P2886" s="9" t="n"/>
    </row>
    <row r="2887">
      <c r="A2887" s="11" t="inlineStr">
        <is>
          <t>Llanowar Reborn / Renascimento de Llanowar</t>
        </is>
      </c>
      <c r="B2887" s="11" t="inlineStr">
        <is>
          <t>Land / Terreno</t>
        </is>
      </c>
      <c r="C2887" s="11" t="inlineStr">
        <is>
          <t>Uncommon / Incomum</t>
        </is>
      </c>
      <c r="D2887" s="11" t="inlineStr">
        <is>
          <t>This land enters tapped. {T}: Add {G}. Graft 1 (This land enters with a +1/+1 counter on it. Whenever a creature enters, you may move a +1/+1 counter from this land onto it.) / Renascimento de Llanowar entra no campo de batalha virado. {T}: Adicione {G}. Enxerto 1 (Este terreno entra no campo de batalha com um marcador +1/+1. Toda vez que uma criatura entra no campo de batalha, você pode mover um marcador +1/+1 deste terreno para aquela criatura.)</t>
        </is>
      </c>
      <c r="F2887" s="11" t="inlineStr">
        <is>
          <t>Incolor</t>
        </is>
      </c>
      <c r="G2887" s="8" t="n">
        <v>0.4</v>
      </c>
      <c r="H2887" s="11" t="inlineStr">
        <is>
          <t>Future Sight (FUT)</t>
        </is>
      </c>
      <c r="I2887" s="11" t="inlineStr">
        <is>
          <t>Não</t>
        </is>
      </c>
      <c r="J2887" s="11" t="n">
        <v>2007</v>
      </c>
      <c r="L2887" s="11" t="n">
        <v>1</v>
      </c>
      <c r="M2887" s="8">
        <f>L2887*G2887</f>
        <v/>
      </c>
      <c r="P2887" s="9" t="n"/>
    </row>
    <row r="2888">
      <c r="A2888" s="11" t="inlineStr">
        <is>
          <t>Llewen, Imperfect Naturalist</t>
        </is>
      </c>
      <c r="B2888" s="11" t="inlineStr">
        <is>
          <t>Legendary Creature — Elf Druid</t>
        </is>
      </c>
      <c r="C2888" s="11" t="inlineStr">
        <is>
          <t>Rare</t>
        </is>
      </c>
      <c r="D2888" s="11"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2888" s="11" t="inlineStr">
        <is>
          <t>{G/B}{G/B}</t>
        </is>
      </c>
      <c r="F2888" s="11" t="inlineStr">
        <is>
          <t>Preto, Verde</t>
        </is>
      </c>
      <c r="G2888" s="8" t="n">
        <v>1.35</v>
      </c>
      <c r="H2888" s="11" t="inlineStr">
        <is>
          <t>Lorwin Lorwyn Eclipsed (ECL)ipsed</t>
        </is>
      </c>
      <c r="I2888" s="11" t="inlineStr">
        <is>
          <t>Não</t>
        </is>
      </c>
      <c r="K2888" s="10" t="n">
        <v>46082</v>
      </c>
      <c r="L2888" s="11" t="n">
        <v>1</v>
      </c>
      <c r="M2888" s="8">
        <f>L2888*G2888</f>
        <v/>
      </c>
      <c r="P2888" s="9" t="n"/>
    </row>
    <row r="2889">
      <c r="A2889" s="11" t="inlineStr">
        <is>
          <t>Loathsome Catoblepas / Catoblepas Repugnante</t>
        </is>
      </c>
      <c r="B2889" s="11" t="inlineStr">
        <is>
          <t>Creature — Beast / Criatura — Besta</t>
        </is>
      </c>
      <c r="C2889" s="11" t="inlineStr">
        <is>
          <t>Common / Comum</t>
        </is>
      </c>
      <c r="D2889" s="11" t="inlineStr">
        <is>
          <t>{2}{G}: This creature must be blocked this turn if able. When this creature dies, target creature an opponent controls gets -3/-3 until end of turn. / {2}{G}: Catoblepas Repugnante deve ser bloqueado neste turno se estiver apto. Quando Catoblepas Repugnante morre, a criatura alvo que um oponente controla recebe -3/-3 até o final do turno.</t>
        </is>
      </c>
      <c r="E2889" s="11" t="inlineStr">
        <is>
          <t>{5}{B}</t>
        </is>
      </c>
      <c r="F2889" s="11" t="inlineStr">
        <is>
          <t>Preto</t>
        </is>
      </c>
      <c r="G2889" s="8" t="n">
        <v>0.05</v>
      </c>
      <c r="H2889" s="11" t="inlineStr">
        <is>
          <t>Theros (THS)</t>
        </is>
      </c>
      <c r="I2889" s="11" t="inlineStr">
        <is>
          <t>Não</t>
        </is>
      </c>
      <c r="J2889" s="11" t="n">
        <v>2013</v>
      </c>
      <c r="K2889" s="10" t="n">
        <v>46084</v>
      </c>
      <c r="L2889" s="11" t="n">
        <v>5</v>
      </c>
      <c r="M2889" s="8">
        <f>L2889*G2889</f>
        <v/>
      </c>
      <c r="P2889" s="9" t="n"/>
    </row>
    <row r="2890">
      <c r="A2890" s="11" t="inlineStr">
        <is>
          <t>Loathsome Troll / Trol Odioso</t>
        </is>
      </c>
      <c r="B2890" s="11" t="inlineStr">
        <is>
          <t>Creature — Troll / Criatura — Trol</t>
        </is>
      </c>
      <c r="C2890" s="11" t="inlineStr">
        <is>
          <t>Uncommon / Incomum</t>
        </is>
      </c>
      <c r="D2890" s="11"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2890" s="11" t="inlineStr">
        <is>
          <t>{3}{G}</t>
        </is>
      </c>
      <c r="F2890" s="11" t="inlineStr">
        <is>
          <t>Verde</t>
        </is>
      </c>
      <c r="G2890" s="8" t="n">
        <v>0.04</v>
      </c>
      <c r="H2890" s="11" t="inlineStr">
        <is>
          <t>Adventures in the Forgotten Realms (AFR)</t>
        </is>
      </c>
      <c r="I2890" s="11" t="inlineStr">
        <is>
          <t>Não</t>
        </is>
      </c>
      <c r="J2890" s="11" t="n">
        <v>2021</v>
      </c>
      <c r="K2890" s="10" t="n">
        <v>46059</v>
      </c>
      <c r="L2890" s="11" t="n">
        <v>1</v>
      </c>
      <c r="M2890" s="8">
        <f>L2890*G2890</f>
        <v/>
      </c>
      <c r="P2890" s="9" t="n"/>
    </row>
    <row r="2891">
      <c r="A2891" s="11" t="inlineStr">
        <is>
          <t>Lobber Crew / Equipe de Arremesso</t>
        </is>
      </c>
      <c r="B2891" s="11" t="inlineStr">
        <is>
          <t>Creature — Goblin Warrior / Criatura — Goblin Guerreiro</t>
        </is>
      </c>
      <c r="C2891" s="11" t="inlineStr">
        <is>
          <t>Common / Comum</t>
        </is>
      </c>
      <c r="D2891" s="11" t="inlineStr">
        <is>
          <t>Defender {T}: This creature deals 1 damage to each opponent. Whenever you cast a multicolored spell, untap this creature. / Defensor {T}: Equipe de Arremesso causa 1 ponto de dano a cada oponente. Toda vez que você conjurar uma mágica multicolorida, desvire Equipe de Arremesso.</t>
        </is>
      </c>
      <c r="E2891" s="11" t="inlineStr">
        <is>
          <t>{2}{R}</t>
        </is>
      </c>
      <c r="F2891" s="11" t="inlineStr">
        <is>
          <t>Vermelho</t>
        </is>
      </c>
      <c r="G2891" s="8" t="n">
        <v>0.06</v>
      </c>
      <c r="H2891" s="11" t="inlineStr">
        <is>
          <t>Return to Ravnica (RTR)</t>
        </is>
      </c>
      <c r="I2891" s="11" t="inlineStr">
        <is>
          <t>Não</t>
        </is>
      </c>
      <c r="J2891" s="11" t="n">
        <v>2012</v>
      </c>
      <c r="K2891" s="11" t="inlineStr">
        <is>
          <t>0/4</t>
        </is>
      </c>
      <c r="L2891" s="11" t="n">
        <v>3</v>
      </c>
      <c r="M2891" s="8">
        <f>L2891*G2891</f>
        <v/>
      </c>
      <c r="P2891" s="9" t="n"/>
    </row>
    <row r="2892">
      <c r="A2892" s="11" t="inlineStr">
        <is>
          <t>Locke Cole / Locke Cole</t>
        </is>
      </c>
      <c r="B2892" s="11" t="inlineStr">
        <is>
          <t>Criatura Lendária — Humano Ladino</t>
        </is>
      </c>
      <c r="C2892" s="11" t="inlineStr">
        <is>
          <t>Incomum</t>
        </is>
      </c>
      <c r="D2892" s="11" t="inlineStr">
        <is>
          <t>Toque mortífero, vínculo com a vida. Sempre que Locke Cole causar dano de combate a um jogador, compre um card e depois descarte um card.</t>
        </is>
      </c>
      <c r="E2892" s="11" t="inlineStr">
        <is>
          <t>1UB</t>
        </is>
      </c>
      <c r="F2892" s="11" t="inlineStr">
        <is>
          <t>Azul e Preto</t>
        </is>
      </c>
      <c r="G2892" s="8" t="n">
        <v>0.23</v>
      </c>
      <c r="H2892" s="11" t="inlineStr">
        <is>
          <t>Final Fantasy</t>
        </is>
      </c>
      <c r="I2892" s="11" t="inlineStr">
        <is>
          <t>Não</t>
        </is>
      </c>
      <c r="J2892" s="11" t="n">
        <v>2025</v>
      </c>
      <c r="K2892" s="10" t="n">
        <v>46083</v>
      </c>
      <c r="L2892" s="11" t="n">
        <v>4</v>
      </c>
      <c r="M2892" s="8">
        <f>L2892*G2892</f>
        <v/>
      </c>
      <c r="P2892" s="9" t="n"/>
    </row>
    <row r="2893">
      <c r="A2893" s="11" t="inlineStr">
        <is>
          <t>Lodestone Myr / Myr de Magnetita</t>
        </is>
      </c>
      <c r="B2893" s="11" t="inlineStr">
        <is>
          <t>Artifact Creature — Myr / Criatura Artefato — Myr</t>
        </is>
      </c>
      <c r="C2893" s="11" t="inlineStr">
        <is>
          <t>Rare / Rara</t>
        </is>
      </c>
      <c r="D2893" s="11" t="inlineStr">
        <is>
          <t>Trample Tap an untapped artifact you control: This creature gets +1/+1 until end of turn. / Atropelar Vire um artefato desvirado que você controla: Myr de Magnetita recebe +1/+1 até o final do turno.</t>
        </is>
      </c>
      <c r="E2893" s="11" t="inlineStr">
        <is>
          <t>{4}</t>
        </is>
      </c>
      <c r="F2893" s="11" t="inlineStr">
        <is>
          <t>Incolor</t>
        </is>
      </c>
      <c r="G2893" s="8" t="n">
        <v>0.5</v>
      </c>
      <c r="H2893" s="11" t="inlineStr">
        <is>
          <t>Modern Masters 2015 (MM2)</t>
        </is>
      </c>
      <c r="I2893" s="11" t="inlineStr">
        <is>
          <t>Não</t>
        </is>
      </c>
      <c r="J2893" s="11" t="n">
        <v>2015</v>
      </c>
      <c r="K2893" s="10" t="n">
        <v>46055</v>
      </c>
      <c r="L2893" s="11" t="n">
        <v>1</v>
      </c>
      <c r="M2893" s="8">
        <f>L2893*G2893</f>
        <v/>
      </c>
      <c r="P2893" s="9" t="n"/>
    </row>
    <row r="2894">
      <c r="A2894" s="11" t="inlineStr">
        <is>
          <t>Lone Missionary / Missionário Solitário</t>
        </is>
      </c>
      <c r="B2894" s="11" t="inlineStr">
        <is>
          <t>Criatura — Kor Monge</t>
        </is>
      </c>
      <c r="C2894" s="11" t="inlineStr">
        <is>
          <t>Comum</t>
        </is>
      </c>
      <c r="D2894" s="11" t="inlineStr">
        <is>
          <t>Quando Missionário Solitário entra no campo de batalha, você ganha 4 de vida.</t>
        </is>
      </c>
      <c r="E2894" s="11" t="inlineStr">
        <is>
          <t>1W</t>
        </is>
      </c>
      <c r="F2894" s="11" t="inlineStr">
        <is>
          <t>Branco</t>
        </is>
      </c>
      <c r="G2894" s="8" t="n">
        <v>0.9399999999999999</v>
      </c>
      <c r="H2894" s="11" t="inlineStr">
        <is>
          <t>Duel Decks: Speed vs. Cunning</t>
        </is>
      </c>
      <c r="I2894" s="11" t="inlineStr">
        <is>
          <t>Não</t>
        </is>
      </c>
      <c r="J2894" s="11" t="n">
        <v>2014</v>
      </c>
      <c r="K2894" s="10" t="n">
        <v>46024</v>
      </c>
      <c r="L2894" s="11" t="n">
        <v>1</v>
      </c>
      <c r="M2894" s="8">
        <f>L2894*G2894</f>
        <v/>
      </c>
      <c r="P2894" s="9" t="n"/>
    </row>
    <row r="2895">
      <c r="A2895" s="11" t="inlineStr">
        <is>
          <t>Long Feng, Grand Secretariat</t>
        </is>
      </c>
      <c r="B2895" s="11" t="inlineStr">
        <is>
          <t>Legendary Creature — Human Advisor</t>
        </is>
      </c>
      <c r="C2895" s="11" t="inlineStr">
        <is>
          <t>Uncommon / Incomum</t>
        </is>
      </c>
      <c r="D2895" s="11" t="inlineStr">
        <is>
          <t>Whenever another creature you control or a land you control is put into a graveyard from the battlefield, put a +1/+1 counter on target creature you control.</t>
        </is>
      </c>
      <c r="E2895" s="11" t="inlineStr">
        <is>
          <t>{1}{B/G}{B/G}</t>
        </is>
      </c>
      <c r="F2895" s="11" t="inlineStr">
        <is>
          <t>Preto, Verde</t>
        </is>
      </c>
      <c r="G2895" s="8" t="n">
        <v>0.15</v>
      </c>
      <c r="H2895" s="11" t="inlineStr">
        <is>
          <t>Avatar: The Last Airbender (TLA)</t>
        </is>
      </c>
      <c r="I2895" s="11" t="inlineStr">
        <is>
          <t>Não</t>
        </is>
      </c>
      <c r="J2895" s="11" t="n">
        <v>2025</v>
      </c>
      <c r="K2895" s="10" t="n">
        <v>46083</v>
      </c>
      <c r="L2895" s="11" t="n">
        <v>1</v>
      </c>
      <c r="M2895" s="8">
        <f>L2895*G2895</f>
        <v/>
      </c>
      <c r="P2895" s="9" t="n"/>
    </row>
    <row r="2896">
      <c r="A2896" s="11" t="inlineStr">
        <is>
          <t>Long Goodbye / Longo Adeus</t>
        </is>
      </c>
      <c r="B2896" s="11" t="inlineStr">
        <is>
          <t>Instant / Mágica Instantânea</t>
        </is>
      </c>
      <c r="C2896" s="11" t="inlineStr">
        <is>
          <t>Uncommon / Incomum</t>
        </is>
      </c>
      <c r="D2896" s="11" t="inlineStr">
        <is>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is>
      </c>
      <c r="E2896" s="11" t="inlineStr">
        <is>
          <t>{1}{B}</t>
        </is>
      </c>
      <c r="F2896" s="11" t="inlineStr">
        <is>
          <t>Preto</t>
        </is>
      </c>
      <c r="G2896" s="8" t="n">
        <v>0.25</v>
      </c>
      <c r="H2896" s="11" t="inlineStr">
        <is>
          <t>Murders at Karlov Manor (MKM)</t>
        </is>
      </c>
      <c r="I2896" s="11" t="inlineStr">
        <is>
          <t>Não</t>
        </is>
      </c>
      <c r="J2896" s="11" t="n">
        <v>2024</v>
      </c>
      <c r="L2896" s="11" t="n">
        <v>1</v>
      </c>
      <c r="M2896" s="8">
        <f>L2896*G2896</f>
        <v/>
      </c>
      <c r="P2896" s="9" t="n"/>
    </row>
    <row r="2897">
      <c r="A2897" s="11" t="inlineStr">
        <is>
          <t>Long Road Home / Longo Caminho para Casa</t>
        </is>
      </c>
      <c r="B2897" s="11" t="inlineStr">
        <is>
          <t>Instant / Mágica Instantânea</t>
        </is>
      </c>
      <c r="C2897" s="11" t="inlineStr">
        <is>
          <t>Uncommon / Incomum</t>
        </is>
      </c>
      <c r="D2897" s="11" t="inlineStr">
        <is>
          <t>Exile target creature. At the beginning of the next end step, return that card to the battlefield under its owner's control with a +1/+1 counter on it. / Exile a criatura alvo. No início da próxima etapa final, devolva aquele card ao campo de batalha sob o controle de seu dono com um marcador +1/+1.</t>
        </is>
      </c>
      <c r="E2897" s="11" t="inlineStr">
        <is>
          <t>{1}{W}</t>
        </is>
      </c>
      <c r="F2897" s="11" t="inlineStr">
        <is>
          <t>Branco</t>
        </is>
      </c>
      <c r="G2897" s="8" t="n">
        <v>0.09</v>
      </c>
      <c r="H2897" s="11" t="inlineStr">
        <is>
          <t>Eldritch Moon (EMN)</t>
        </is>
      </c>
      <c r="I2897" s="11" t="inlineStr">
        <is>
          <t>Não</t>
        </is>
      </c>
      <c r="J2897" s="11" t="n">
        <v>2016</v>
      </c>
      <c r="L2897" s="11" t="n">
        <v>1</v>
      </c>
      <c r="M2897" s="8">
        <f>L2897*G2897</f>
        <v/>
      </c>
      <c r="P2897" s="9" t="n"/>
    </row>
    <row r="2898">
      <c r="A2898" s="11" t="inlineStr">
        <is>
          <t>Longa Lista dos Ents / Long List of the Ents</t>
        </is>
      </c>
      <c r="B2898" s="11" t="inlineStr">
        <is>
          <t>Encantamento — Saga</t>
        </is>
      </c>
      <c r="C2898" s="11" t="inlineStr">
        <is>
          <t>Incomum</t>
        </is>
      </c>
      <c r="D2898" s="11"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2898" s="11" t="inlineStr">
        <is>
          <t>{G}</t>
        </is>
      </c>
      <c r="F2898" s="11" t="inlineStr">
        <is>
          <t>Verde</t>
        </is>
      </c>
      <c r="G2898" s="8" t="n">
        <v>0.2</v>
      </c>
      <c r="H2898" s="11" t="inlineStr">
        <is>
          <t>The Lord of the Rings: Tales of Middle-earth (LTR)</t>
        </is>
      </c>
      <c r="I2898" s="11" t="inlineStr">
        <is>
          <t>Não</t>
        </is>
      </c>
      <c r="J2898" s="11" t="n">
        <v>2023</v>
      </c>
      <c r="L2898" s="11" t="n">
        <v>1</v>
      </c>
      <c r="M2898" s="8">
        <f>L2898*G2898</f>
        <v/>
      </c>
      <c r="P2898" s="9" t="n"/>
    </row>
    <row r="2899">
      <c r="A2899" s="11" t="inlineStr">
        <is>
          <t>Longshot Squad / Esquadrão Tiro-longo</t>
        </is>
      </c>
      <c r="B2899" s="11" t="inlineStr">
        <is>
          <t>Creature — Dog Archer / Criatura — Sabujo Arqueiro</t>
        </is>
      </c>
      <c r="C2899" s="11" t="inlineStr">
        <is>
          <t>Common / Comum</t>
        </is>
      </c>
      <c r="D2899" s="11" t="inlineStr">
        <is>
          <t>Outlast {1}{G} ({1}{G}, {T}: Put a +1/+1 counter on this creature. Outlast only as a sorcery.) Each creature you control with a +1/+1 counter on it has reach. (A creature with reach can block creatures with flying.) / Sobreviver {1}{G}({1}{G}, {T}: Coloque um marcador +1/+1 nesta criatura. Use sobreviver somente como um feitiço.) Cada criatura que você controla com um marcador +1/+1 tem alcance. (Uma criatura com alcance pode bloquear criaturas com voar.)</t>
        </is>
      </c>
      <c r="E2899" s="11" t="inlineStr">
        <is>
          <t>{3}{G}</t>
        </is>
      </c>
      <c r="F2899" s="11" t="inlineStr">
        <is>
          <t>Verde</t>
        </is>
      </c>
      <c r="G2899" s="8" t="n">
        <v>0.05</v>
      </c>
      <c r="H2899" s="11" t="inlineStr">
        <is>
          <t>Khans of Tarkir (KTK)</t>
        </is>
      </c>
      <c r="I2899" s="11" t="inlineStr">
        <is>
          <t>Não</t>
        </is>
      </c>
      <c r="J2899" s="11" t="n">
        <v>2014</v>
      </c>
      <c r="K2899" s="10" t="n">
        <v>46084</v>
      </c>
      <c r="L2899" s="11" t="n">
        <v>3</v>
      </c>
      <c r="M2899" s="8">
        <f>L2899*G2899</f>
        <v/>
      </c>
      <c r="P2899" s="9" t="n"/>
    </row>
    <row r="2900">
      <c r="A2900" s="11" t="inlineStr">
        <is>
          <t>Look at Me, I'm the DCI</t>
        </is>
      </c>
      <c r="B2900" s="11" t="inlineStr">
        <is>
          <t>Sorcery</t>
        </is>
      </c>
      <c r="C2900" s="11" t="inlineStr">
        <is>
          <t>Rare</t>
        </is>
      </c>
      <c r="D2900" s="11" t="inlineStr">
        <is>
          <t>Ban one card, other than a basic land, for the remainder of the match. (For the remainder of the match, each player removes from the game all copies of that card in play or in any graveyard, hand, library, or sideboard.)</t>
        </is>
      </c>
      <c r="E2900" s="11" t="inlineStr">
        <is>
          <t>{5}{W}{W}</t>
        </is>
      </c>
      <c r="F2900" s="11" t="inlineStr">
        <is>
          <t>White</t>
        </is>
      </c>
      <c r="G2900" s="8" t="n">
        <v>6.8</v>
      </c>
      <c r="H2900" s="11" t="inlineStr">
        <is>
          <t>Unglued (UGL)</t>
        </is>
      </c>
      <c r="I2900" s="11" t="inlineStr">
        <is>
          <t>Não</t>
        </is>
      </c>
      <c r="J2900" s="11" t="n">
        <v>1998</v>
      </c>
      <c r="L2900" s="11" t="n">
        <v>1</v>
      </c>
      <c r="M2900" s="8">
        <f>L2900*G2900</f>
        <v/>
      </c>
      <c r="P2900" s="9" t="n"/>
    </row>
    <row r="2901">
      <c r="A2901" s="11" t="inlineStr">
        <is>
          <t>Looming Altisaur / Altissauro Assomador</t>
        </is>
      </c>
      <c r="B2901" s="11" t="inlineStr">
        <is>
          <t>Creature — Dinosaur / Criatura — Dinossauro</t>
        </is>
      </c>
      <c r="C2901" s="11" t="inlineStr">
        <is>
          <t>Common / Comum</t>
        </is>
      </c>
      <c r="E2901" s="11" t="inlineStr">
        <is>
          <t>{3}{W}</t>
        </is>
      </c>
      <c r="F2901" s="11" t="inlineStr">
        <is>
          <t>Branco</t>
        </is>
      </c>
      <c r="G2901" s="8" t="n">
        <v>0.03</v>
      </c>
      <c r="H2901" s="11" t="inlineStr">
        <is>
          <t>Ixalan (XLN)</t>
        </is>
      </c>
      <c r="I2901" s="11" t="inlineStr">
        <is>
          <t>Não</t>
        </is>
      </c>
      <c r="J2901" s="11" t="n">
        <v>2017</v>
      </c>
      <c r="K2901" s="10" t="n">
        <v>46204</v>
      </c>
      <c r="L2901" s="11" t="n">
        <v>1</v>
      </c>
      <c r="M2901" s="8">
        <f>L2901*G2901</f>
        <v/>
      </c>
      <c r="P2901" s="9" t="n"/>
    </row>
    <row r="2902">
      <c r="A2902" s="11" t="inlineStr">
        <is>
          <t>Looming Spires / Pináculos Indistintos</t>
        </is>
      </c>
      <c r="B2902" s="11" t="inlineStr">
        <is>
          <t>Land / Terreno</t>
        </is>
      </c>
      <c r="C2902" s="11" t="inlineStr">
        <is>
          <t>Common / Comum</t>
        </is>
      </c>
      <c r="D2902" s="11" t="inlineStr">
        <is>
          <t>This land enters tapped. When this land enters, target creature gets +1/+1 and gains first strike until end of turn. {T}: Add {R}. / Pináculos Indistintos entra no campo de batalha virado.Quando Pináculos Indistintos entra no campo de batalha, a criatura alvo recebe +1/+1 e ganha iniciativa até o final do turno.{T}: Adicione {R} à sua reserva de mana.</t>
        </is>
      </c>
      <c r="F2902" s="11" t="inlineStr">
        <is>
          <t>Incolor</t>
        </is>
      </c>
      <c r="G2902" s="8" t="n">
        <v>0.09</v>
      </c>
      <c r="H2902" s="11" t="inlineStr">
        <is>
          <t>Battle for Zendikar (BFZ)</t>
        </is>
      </c>
      <c r="I2902" s="11" t="inlineStr">
        <is>
          <t>Não</t>
        </is>
      </c>
      <c r="J2902" s="11" t="n">
        <v>2015</v>
      </c>
      <c r="L2902" s="11" t="n">
        <v>9</v>
      </c>
      <c r="M2902" s="8">
        <f>L2902*G2902</f>
        <v/>
      </c>
      <c r="P2902" s="9" t="n"/>
    </row>
    <row r="2903">
      <c r="A2903" s="11" t="inlineStr">
        <is>
          <t>Loporrit Scout / Batedor Loporrit</t>
        </is>
      </c>
      <c r="B2903" s="11" t="inlineStr">
        <is>
          <t>Criatura — Coelho Batedor</t>
        </is>
      </c>
      <c r="C2903" s="11" t="inlineStr">
        <is>
          <t>Comum</t>
        </is>
      </c>
      <c r="D2903" s="11" t="inlineStr">
        <is>
          <t>Sempre que outra criatura que você controla entrar, esta criatura recebe +1/+1 até o final do turno.</t>
        </is>
      </c>
      <c r="E2903" s="11" t="inlineStr">
        <is>
          <t>2{G}</t>
        </is>
      </c>
      <c r="F2903" s="11" t="inlineStr">
        <is>
          <t>Verde</t>
        </is>
      </c>
      <c r="G2903" s="8" t="n">
        <v>0.1</v>
      </c>
      <c r="H2903" s="11" t="inlineStr">
        <is>
          <t>Final Fantasy</t>
        </is>
      </c>
      <c r="I2903" s="11" t="inlineStr">
        <is>
          <t>Não</t>
        </is>
      </c>
      <c r="J2903" s="11" t="n">
        <v>2025</v>
      </c>
      <c r="K2903" s="10" t="n">
        <v>46056</v>
      </c>
      <c r="L2903" s="11" t="n">
        <v>2</v>
      </c>
      <c r="M2903" s="8">
        <f>L2903*G2903</f>
        <v/>
      </c>
      <c r="P2903" s="9" t="n"/>
    </row>
    <row r="2904">
      <c r="A2904" s="11" t="inlineStr">
        <is>
          <t>Lord Dregg, Insect Invader</t>
        </is>
      </c>
      <c r="B2904" s="11" t="inlineStr">
        <is>
          <t>Legendary Creature — Insect Warrior</t>
        </is>
      </c>
      <c r="C2904" s="11" t="inlineStr">
        <is>
          <t>Uncommon / Incomum</t>
        </is>
      </c>
      <c r="D2904" s="11" t="inlineStr">
        <is>
          <t>Flying Disappear — At the beginning of your end step, if a permanent left the battlefield under your control this turn, create a 1/1 black Insect Warrior creature token with flying. {3}{G}, Sacrifice a token: Draw a card.</t>
        </is>
      </c>
      <c r="E2904" s="11" t="inlineStr">
        <is>
          <t>{3}{B}</t>
        </is>
      </c>
      <c r="F2904" s="11" t="inlineStr">
        <is>
          <t>Preto</t>
        </is>
      </c>
      <c r="G2904" s="8" t="n">
        <v>0.11</v>
      </c>
      <c r="H2904" s="11" t="inlineStr">
        <is>
          <t>Teenage Mutant Ninja Turtles (TMT)</t>
        </is>
      </c>
      <c r="I2904" s="11" t="inlineStr">
        <is>
          <t>Não</t>
        </is>
      </c>
      <c r="J2904" s="11" t="n">
        <v>2026</v>
      </c>
      <c r="K2904" s="10" t="n">
        <v>46056</v>
      </c>
      <c r="L2904" s="11" t="n">
        <v>2</v>
      </c>
      <c r="M2904" s="8">
        <f>L2904*G2904</f>
        <v/>
      </c>
      <c r="P2904" s="9" t="n"/>
    </row>
    <row r="2905">
      <c r="A2905" s="11" t="inlineStr">
        <is>
          <t>Lord of the Pit / Senhor das Profundezas</t>
        </is>
      </c>
      <c r="B2905" s="11" t="inlineStr">
        <is>
          <t>Creature — Demon / Criatura — Demônio</t>
        </is>
      </c>
      <c r="C2905" s="11" t="inlineStr">
        <is>
          <t>Rare / Rara</t>
        </is>
      </c>
      <c r="D2905" s="11"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905" s="11" t="inlineStr">
        <is>
          <t>{4}{B}{B}{B}</t>
        </is>
      </c>
      <c r="F2905" s="11" t="inlineStr">
        <is>
          <t>Preto</t>
        </is>
      </c>
      <c r="G2905" s="8" t="n">
        <v>2.49</v>
      </c>
      <c r="H2905" s="11" t="inlineStr">
        <is>
          <t>Quarta Edição</t>
        </is>
      </c>
      <c r="I2905" s="11" t="inlineStr">
        <is>
          <t>Não</t>
        </is>
      </c>
      <c r="J2905" s="11" t="n">
        <v>1995</v>
      </c>
      <c r="K2905" s="10" t="n">
        <v>46210</v>
      </c>
      <c r="L2905" s="11" t="n">
        <v>2</v>
      </c>
      <c r="M2905" s="8">
        <f>L2905*G2905</f>
        <v/>
      </c>
      <c r="P2905" s="9" t="n"/>
    </row>
    <row r="2906">
      <c r="A2906" s="11" t="inlineStr">
        <is>
          <t>Lord of Tresserhorn / Senhor de Tresserhorn</t>
        </is>
      </c>
      <c r="B2906" s="11" t="inlineStr">
        <is>
          <t>Legendary Creature — Zombie</t>
        </is>
      </c>
      <c r="C2906" s="11" t="inlineStr">
        <is>
          <t>Rare / Rara</t>
        </is>
      </c>
      <c r="D2906" s="11" t="inlineStr">
        <is>
          <t>When Lord of Tresserhorn enters, you lose 2 life, you sacrifice two creatures, and target opponent draws two cards. {B}: Regenerate Lord of Tresserhorn.</t>
        </is>
      </c>
      <c r="E2906" s="11" t="inlineStr">
        <is>
          <t>{1}{U}{B}{R}</t>
        </is>
      </c>
      <c r="F2906" s="11" t="inlineStr">
        <is>
          <t>Preto, Vermelho, Azul</t>
        </is>
      </c>
      <c r="G2906" s="8" t="n">
        <v>5.74</v>
      </c>
      <c r="H2906" s="11" t="inlineStr">
        <is>
          <t>Alliances (ALL)</t>
        </is>
      </c>
      <c r="I2906" s="11" t="inlineStr">
        <is>
          <t>Não</t>
        </is>
      </c>
      <c r="J2906" s="11" t="n">
        <v>1996</v>
      </c>
      <c r="K2906" s="10" t="n">
        <v>46122</v>
      </c>
      <c r="L2906" s="11" t="n">
        <v>1</v>
      </c>
      <c r="M2906" s="8">
        <f>L2906*G2906</f>
        <v/>
      </c>
      <c r="N2906" s="11" t="inlineStr">
        <is>
          <t>Pasta</t>
        </is>
      </c>
      <c r="P2906" s="9" t="n"/>
    </row>
    <row r="2907">
      <c r="A2907" s="11" t="inlineStr">
        <is>
          <t>Losheel, Clockwork Scholar / Losheel, Erudita da Mecânica</t>
        </is>
      </c>
      <c r="B2907" s="11" t="inlineStr">
        <is>
          <t>Legendary Creature — Elephant Artificer / Criatura Lendária — Elefante Artesão</t>
        </is>
      </c>
      <c r="C2907" s="11" t="inlineStr">
        <is>
          <t>Uncommon / Incomum</t>
        </is>
      </c>
      <c r="D2907" s="11" t="inlineStr">
        <is>
          <t>Prevent all combat damage that would be dealt to attacking artifact creatures you control. Whenever one or more artifact creatures you control enter, draw a card. This ability triggers only once each turn. / Previna todo dano de combate que seria causado a criaturas artefato atacantes que você controla. Toda vez que uma ou mais criaturas artefato entrarem no campo de batalha sob seu controle, compre um card. Esta habilidade é desencadeada apenas uma vez a cada turno.</t>
        </is>
      </c>
      <c r="E2907" s="11" t="inlineStr">
        <is>
          <t>{2}{W}</t>
        </is>
      </c>
      <c r="F2907" s="11" t="inlineStr">
        <is>
          <t>Branco</t>
        </is>
      </c>
      <c r="G2907" s="8" t="n">
        <v>13.95</v>
      </c>
      <c r="H2907" s="11" t="inlineStr">
        <is>
          <t>Commander Masters (CMM)</t>
        </is>
      </c>
      <c r="I2907" s="11" t="inlineStr">
        <is>
          <t>Não</t>
        </is>
      </c>
      <c r="J2907" s="11" t="n">
        <v>2023</v>
      </c>
      <c r="K2907" s="10" t="n">
        <v>46114</v>
      </c>
      <c r="L2907" s="11" t="n">
        <v>1</v>
      </c>
      <c r="M2907" s="8">
        <f>L2907*G2907</f>
        <v/>
      </c>
      <c r="N2907" s="11" t="inlineStr">
        <is>
          <t>Pasta</t>
        </is>
      </c>
      <c r="P2907" s="9" t="n"/>
    </row>
    <row r="2908">
      <c r="A2908" s="11" t="inlineStr">
        <is>
          <t>Lost Days</t>
        </is>
      </c>
      <c r="B2908" s="11" t="inlineStr">
        <is>
          <t>Instant — Lesson</t>
        </is>
      </c>
      <c r="C2908" s="11" t="inlineStr">
        <is>
          <t>Common / Comum</t>
        </is>
      </c>
      <c r="D2908" s="11" t="inlineStr">
        <is>
          <t>The owner of target creature or enchantment puts it into their library second from the top or on the bottom. You create a Clue token. (It's an artifact with "{2}, Sacrifice this token: Draw a card.")</t>
        </is>
      </c>
      <c r="E2908" s="11" t="inlineStr">
        <is>
          <t>{4}{U}</t>
        </is>
      </c>
      <c r="F2908" s="11" t="inlineStr">
        <is>
          <t>Azul</t>
        </is>
      </c>
      <c r="G2908" s="8" t="n">
        <v>0.1</v>
      </c>
      <c r="H2908" s="11" t="inlineStr">
        <is>
          <t>Avatar: The Last Airbender (TLA)</t>
        </is>
      </c>
      <c r="I2908" s="11" t="inlineStr">
        <is>
          <t>Não</t>
        </is>
      </c>
      <c r="J2908" s="11" t="n">
        <v>2025</v>
      </c>
      <c r="L2908" s="11" t="n">
        <v>2</v>
      </c>
      <c r="M2908" s="8">
        <f>L2908*G2908</f>
        <v/>
      </c>
      <c r="P2908" s="9" t="n"/>
    </row>
    <row r="2909">
      <c r="A2909" s="11" t="inlineStr">
        <is>
          <t>Lost in a Labyrinth / Perdido Num Labirinto</t>
        </is>
      </c>
      <c r="B2909" s="11" t="inlineStr">
        <is>
          <t>Instant / Mágica Instantânea</t>
        </is>
      </c>
      <c r="C2909" s="11" t="inlineStr">
        <is>
          <t>Common / Comum</t>
        </is>
      </c>
      <c r="D2909" s="11" t="inlineStr">
        <is>
          <t>Target creature gets -3/-0 until end of turn. Scry 1. (Look at the top card of your library. You may put that card on the bottom.) / A criatura alvo recebe -3/-0 até o final do turno. Vidência 1. (Olhe o card do topo de seu grimório. Você pode colocar aquele card no fundo de seu grimório.)</t>
        </is>
      </c>
      <c r="E2909" s="11" t="inlineStr">
        <is>
          <t>{U}</t>
        </is>
      </c>
      <c r="F2909" s="11" t="inlineStr">
        <is>
          <t>Azul</t>
        </is>
      </c>
      <c r="G2909" s="8" t="n">
        <v>0.06</v>
      </c>
      <c r="H2909" s="11" t="inlineStr">
        <is>
          <t>Theros (THS)</t>
        </is>
      </c>
      <c r="I2909" s="11" t="inlineStr">
        <is>
          <t>Não</t>
        </is>
      </c>
      <c r="J2909" s="11" t="n">
        <v>2013</v>
      </c>
      <c r="L2909" s="11" t="n">
        <v>1</v>
      </c>
      <c r="M2909" s="8">
        <f>L2909*G2909</f>
        <v/>
      </c>
      <c r="P2909" s="9" t="n"/>
    </row>
    <row r="2910">
      <c r="A2910" s="11" t="inlineStr">
        <is>
          <t>Lost in Space</t>
        </is>
      </c>
      <c r="B2910" s="11" t="inlineStr">
        <is>
          <t>Instant</t>
        </is>
      </c>
      <c r="C2910" s="11" t="inlineStr">
        <is>
          <t>Common / Comum</t>
        </is>
      </c>
      <c r="D2910" s="11" t="inlineStr">
        <is>
          <t>Target artifact or creature's owner puts it on their choice of the top or bottom of their library. Surveil 1. (Look at the top card of your library. You may put it into your graveyard.)</t>
        </is>
      </c>
      <c r="E2910" s="11" t="inlineStr">
        <is>
          <t>{3}{U}</t>
        </is>
      </c>
      <c r="F2910" s="11" t="inlineStr">
        <is>
          <t>Azul</t>
        </is>
      </c>
      <c r="G2910" s="8" t="n">
        <v>0.1</v>
      </c>
      <c r="H2910" s="11" t="inlineStr">
        <is>
          <t>Edge of Eternities (EOE)</t>
        </is>
      </c>
      <c r="I2910" s="11" t="inlineStr">
        <is>
          <t>Não</t>
        </is>
      </c>
      <c r="J2910" s="11" t="n">
        <v>2025</v>
      </c>
      <c r="L2910" s="11" t="n">
        <v>1</v>
      </c>
      <c r="M2910" s="8">
        <f>L2910*G2910</f>
        <v/>
      </c>
      <c r="P2910" s="9" t="n"/>
    </row>
    <row r="2911">
      <c r="A2911" s="11" t="inlineStr">
        <is>
          <t>Lost Legion / Legião Perdida</t>
        </is>
      </c>
      <c r="B2911" s="11" t="inlineStr">
        <is>
          <t>Creature — Spirit Knight / Criatura — Espírito Cavaleiro</t>
        </is>
      </c>
      <c r="C2911" s="11" t="inlineStr">
        <is>
          <t>Common / Comum</t>
        </is>
      </c>
      <c r="D2911" s="11"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2911" s="11" t="inlineStr">
        <is>
          <t>{1}{B}{B}</t>
        </is>
      </c>
      <c r="F2911" s="11" t="inlineStr">
        <is>
          <t>Preto</t>
        </is>
      </c>
      <c r="G2911" s="8" t="n">
        <v>0.05</v>
      </c>
      <c r="H2911" s="11" t="inlineStr">
        <is>
          <t>Throne of Eldraine (ELD)</t>
        </is>
      </c>
      <c r="I2911" s="11" t="inlineStr">
        <is>
          <t>Não</t>
        </is>
      </c>
      <c r="J2911" s="11" t="n">
        <v>2019</v>
      </c>
      <c r="K2911" s="10" t="n">
        <v>46083</v>
      </c>
      <c r="L2911" s="11" t="n">
        <v>1</v>
      </c>
      <c r="M2911" s="8">
        <f>L2911*G2911</f>
        <v/>
      </c>
      <c r="P2911" s="9" t="n"/>
    </row>
    <row r="2912">
      <c r="A2912" s="11" t="inlineStr">
        <is>
          <t>Lost Soul / Alma Desgarrada</t>
        </is>
      </c>
      <c r="B2912" s="11" t="inlineStr">
        <is>
          <t>Creature — Spirit Minion</t>
        </is>
      </c>
      <c r="C2912" s="11" t="inlineStr">
        <is>
          <t>Common / Comum</t>
        </is>
      </c>
      <c r="D2912" s="11" t="inlineStr">
        <is>
          <t>Swampwalk (This creature can't be blocked as long as defending player controls a Swamp.)</t>
        </is>
      </c>
      <c r="E2912" s="11" t="inlineStr">
        <is>
          <t>{1}{B}{B}</t>
        </is>
      </c>
      <c r="F2912" s="11" t="inlineStr">
        <is>
          <t>Preto</t>
        </is>
      </c>
      <c r="G2912" s="8" t="n">
        <v>0.05</v>
      </c>
      <c r="H2912" s="11" t="inlineStr">
        <is>
          <t>Quarta Edição</t>
        </is>
      </c>
      <c r="I2912" s="11" t="inlineStr">
        <is>
          <t>Não</t>
        </is>
      </c>
      <c r="J2912" s="11" t="n">
        <v>1995</v>
      </c>
      <c r="K2912" s="10" t="n">
        <v>46024</v>
      </c>
      <c r="L2912" s="11" t="n">
        <v>2</v>
      </c>
      <c r="M2912" s="8">
        <f>L2912*G2912</f>
        <v/>
      </c>
      <c r="P2912" s="9" t="n"/>
    </row>
    <row r="2913">
      <c r="A2913" s="11" t="inlineStr">
        <is>
          <t>Lost Soul / Alma Desgarrada</t>
        </is>
      </c>
      <c r="B2913" s="11" t="inlineStr">
        <is>
          <t>Creature — Spirit Minion</t>
        </is>
      </c>
      <c r="C2913" s="11" t="inlineStr">
        <is>
          <t>Common / Comum</t>
        </is>
      </c>
      <c r="D2913" s="11" t="inlineStr">
        <is>
          <t>Swampwalk (This creature can't be blocked as long as defending player controls a Swamp.)</t>
        </is>
      </c>
      <c r="E2913" s="11" t="inlineStr">
        <is>
          <t>{1}{B}{B}</t>
        </is>
      </c>
      <c r="F2913" s="11" t="inlineStr">
        <is>
          <t>Preto</t>
        </is>
      </c>
      <c r="G2913" s="8" t="n">
        <v>0.06</v>
      </c>
      <c r="H2913" s="11" t="inlineStr">
        <is>
          <t>Quarta Edição (BB)</t>
        </is>
      </c>
      <c r="I2913" s="11" t="inlineStr">
        <is>
          <t>Não</t>
        </is>
      </c>
      <c r="J2913" s="11" t="n">
        <v>1995</v>
      </c>
      <c r="K2913" s="10" t="n">
        <v>46024</v>
      </c>
      <c r="L2913" s="11" t="n">
        <v>2</v>
      </c>
      <c r="M2913" s="8">
        <f>L2913*G2913</f>
        <v/>
      </c>
      <c r="P2913" s="9" t="n"/>
    </row>
    <row r="2914">
      <c r="A2914" s="11" t="inlineStr">
        <is>
          <t>Lotusguard Disciple</t>
        </is>
      </c>
      <c r="B2914" s="11" t="inlineStr">
        <is>
          <t>Creature — Bird Cleric</t>
        </is>
      </c>
      <c r="C2914" s="11" t="inlineStr">
        <is>
          <t>Common / Comum</t>
        </is>
      </c>
      <c r="D2914" s="11" t="inlineStr">
        <is>
          <t>Flying When this creature enters, target creature or Vehicle gains lifelink and indestructible until end of turn.</t>
        </is>
      </c>
      <c r="E2914" s="11" t="inlineStr">
        <is>
          <t>{2}{W}</t>
        </is>
      </c>
      <c r="F2914" s="11" t="inlineStr">
        <is>
          <t>Branco</t>
        </is>
      </c>
      <c r="G2914" s="8" t="n">
        <v>0.05</v>
      </c>
      <c r="H2914" s="11" t="inlineStr">
        <is>
          <t>Aetherdrift (DFT)</t>
        </is>
      </c>
      <c r="I2914" s="11" t="inlineStr">
        <is>
          <t>Não</t>
        </is>
      </c>
      <c r="J2914" s="11" t="n">
        <v>2025</v>
      </c>
      <c r="K2914" s="10" t="n">
        <v>46055</v>
      </c>
      <c r="L2914" s="11" t="n">
        <v>1</v>
      </c>
      <c r="M2914" s="8">
        <f>L2914*G2914</f>
        <v/>
      </c>
      <c r="P2914" s="9" t="n"/>
    </row>
    <row r="2915">
      <c r="A2915" s="11" t="inlineStr">
        <is>
          <t>Loxodon Convert / Loxodonte Convertido</t>
        </is>
      </c>
      <c r="B2915" s="11" t="inlineStr">
        <is>
          <t>Creature — Phyrexian Elephant Soldier / Criatura — Elefante Soldado</t>
        </is>
      </c>
      <c r="C2915" s="11" t="inlineStr">
        <is>
          <t>Common / Comum</t>
        </is>
      </c>
      <c r="E2915" s="11" t="inlineStr">
        <is>
          <t>{3}{W}</t>
        </is>
      </c>
      <c r="F2915" s="11" t="inlineStr">
        <is>
          <t>Branco</t>
        </is>
      </c>
      <c r="G2915" s="8" t="n">
        <v>0.06</v>
      </c>
      <c r="H2915" s="11" t="inlineStr">
        <is>
          <t>New Phyrexia (NPH)</t>
        </is>
      </c>
      <c r="I2915" s="11" t="inlineStr">
        <is>
          <t>Não</t>
        </is>
      </c>
      <c r="J2915" s="11" t="n">
        <v>2011</v>
      </c>
      <c r="K2915" s="10" t="n">
        <v>46057</v>
      </c>
      <c r="L2915" s="11" t="n">
        <v>1</v>
      </c>
      <c r="M2915" s="8">
        <f>L2915*G2915</f>
        <v/>
      </c>
      <c r="P2915" s="9" t="n"/>
    </row>
    <row r="2916">
      <c r="A2916" s="11" t="inlineStr">
        <is>
          <t>Loxodon Restorer / Loxodonte Restaurador</t>
        </is>
      </c>
      <c r="B2916" s="11" t="inlineStr">
        <is>
          <t>Creature — Elephant Cleric / Criatura — Elefante Clérigo</t>
        </is>
      </c>
      <c r="C2916" s="11" t="inlineStr">
        <is>
          <t>Common / Comum</t>
        </is>
      </c>
      <c r="D2916" s="11" t="inlineStr">
        <is>
          <t>Convoke (Your creatures can help cast this spell. Each creature you tap while casting this spell pays for {1} or one mana of that creature's color.) When this creature enters, you gain 4 life. / Convocar (Suas criaturas podem ajudar a conjurar esta mágica. Cada criatura que você vira ao conjurar esta mágica paga {1} ou um mana da cor daquela criatura.) Quando Loxodonte Restaurador entra no campo de batalha, você ganha 4 pontos de vida.</t>
        </is>
      </c>
      <c r="E2916" s="11" t="inlineStr">
        <is>
          <t>{4}{W}{W}</t>
        </is>
      </c>
      <c r="F2916" s="11" t="inlineStr">
        <is>
          <t>Branco</t>
        </is>
      </c>
      <c r="G2916" s="8" t="n">
        <v>0.03</v>
      </c>
      <c r="H2916" s="11" t="inlineStr">
        <is>
          <t>Guilds of Ravnica (GRN)</t>
        </is>
      </c>
      <c r="I2916" s="11" t="inlineStr">
        <is>
          <t>Não</t>
        </is>
      </c>
      <c r="J2916" s="11" t="n">
        <v>2018</v>
      </c>
      <c r="K2916" s="10" t="n">
        <v>46115</v>
      </c>
      <c r="L2916" s="11" t="n">
        <v>1</v>
      </c>
      <c r="M2916" s="8">
        <f>L2916*G2916</f>
        <v/>
      </c>
      <c r="P2916" s="9" t="n"/>
    </row>
    <row r="2917">
      <c r="A2917" s="11" t="inlineStr">
        <is>
          <t>Loxodon Sergeant / Sargento Loxodonte</t>
        </is>
      </c>
      <c r="B2917" s="11" t="inlineStr">
        <is>
          <t>Creature — Elephant Soldier / Criatura — Elefante Soldado</t>
        </is>
      </c>
      <c r="C2917" s="11" t="inlineStr">
        <is>
          <t>Common / Comum</t>
        </is>
      </c>
      <c r="D2917" s="11" t="inlineStr">
        <is>
          <t>Vigilance When this creature enters, other creatures you control gain vigilance until end of turn. / Vigilância Quando Sargento Loxodonte entra no campo de batalha, as outras criaturas que você controla ganham vigilância até o final do turno.</t>
        </is>
      </c>
      <c r="E2917" s="11" t="inlineStr">
        <is>
          <t>{3}{W}</t>
        </is>
      </c>
      <c r="F2917" s="11" t="inlineStr">
        <is>
          <t>Branco</t>
        </is>
      </c>
      <c r="G2917" s="8" t="n">
        <v>0.03</v>
      </c>
      <c r="H2917" s="11" t="inlineStr">
        <is>
          <t>War of the Spark (WAR)</t>
        </is>
      </c>
      <c r="I2917" s="11" t="inlineStr">
        <is>
          <t>Não</t>
        </is>
      </c>
      <c r="J2917" s="11" t="n">
        <v>2019</v>
      </c>
      <c r="K2917" s="10" t="n">
        <v>46084</v>
      </c>
      <c r="L2917" s="11" t="n">
        <v>1</v>
      </c>
      <c r="M2917" s="8">
        <f>L2917*G2917</f>
        <v/>
      </c>
      <c r="P2917" s="9" t="n"/>
    </row>
    <row r="2918">
      <c r="A2918" s="11" t="inlineStr">
        <is>
          <t>Loxodon Wayfarer / Viajante Loxodonte</t>
        </is>
      </c>
      <c r="B2918" s="11" t="inlineStr">
        <is>
          <t>Creature — Elephant Monk / Criatura — Elefante Monge</t>
        </is>
      </c>
      <c r="C2918" s="11" t="inlineStr">
        <is>
          <t>Common / Comum</t>
        </is>
      </c>
      <c r="E2918" s="11" t="inlineStr">
        <is>
          <t>{2}{W}</t>
        </is>
      </c>
      <c r="F2918" s="11" t="inlineStr">
        <is>
          <t>Branco</t>
        </is>
      </c>
      <c r="G2918" s="8" t="n">
        <v>0.06</v>
      </c>
      <c r="H2918" s="11" t="inlineStr">
        <is>
          <t>Scars of Mirrodin (SOM)</t>
        </is>
      </c>
      <c r="I2918" s="11" t="inlineStr">
        <is>
          <t>Não</t>
        </is>
      </c>
      <c r="J2918" s="11" t="n">
        <v>2010</v>
      </c>
      <c r="K2918" s="10" t="n">
        <v>46143</v>
      </c>
      <c r="L2918" s="11" t="n">
        <v>2</v>
      </c>
      <c r="M2918" s="8">
        <f>L2918*G2918</f>
        <v/>
      </c>
      <c r="P2918" s="9" t="n"/>
    </row>
    <row r="2919">
      <c r="A2919" s="11" t="inlineStr">
        <is>
          <t>Loyal Guardian / Guardião Leal</t>
        </is>
      </c>
      <c r="B2919" s="11" t="inlineStr">
        <is>
          <t>Creature — Rhino / Criatura — Rinoceronte</t>
        </is>
      </c>
      <c r="C2919" s="11" t="inlineStr">
        <is>
          <t>Uncommon / Incomum</t>
        </is>
      </c>
      <c r="D2919" s="11" t="inlineStr">
        <is>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is>
      </c>
      <c r="E2919" s="11" t="inlineStr">
        <is>
          <t>{4}{G}</t>
        </is>
      </c>
      <c r="F2919" s="11" t="inlineStr">
        <is>
          <t>Verde</t>
        </is>
      </c>
      <c r="G2919" s="8" t="n">
        <v>1.32</v>
      </c>
      <c r="H2919" s="11" t="inlineStr">
        <is>
          <t>Commander Masters (CMM)</t>
        </is>
      </c>
      <c r="I2919" s="11" t="inlineStr">
        <is>
          <t>Não</t>
        </is>
      </c>
      <c r="J2919" s="11" t="n">
        <v>2023</v>
      </c>
      <c r="K2919" s="10" t="n">
        <v>46116</v>
      </c>
      <c r="L2919" s="11" t="n">
        <v>1</v>
      </c>
      <c r="M2919" s="8">
        <f>L2919*G2919</f>
        <v/>
      </c>
      <c r="N2919" s="11" t="inlineStr">
        <is>
          <t>Pasta</t>
        </is>
      </c>
      <c r="P2919" s="9" t="n"/>
    </row>
    <row r="2920">
      <c r="A2920" s="11" t="inlineStr">
        <is>
          <t>Loyal Pegasus / Pégaso Leal</t>
        </is>
      </c>
      <c r="B2920" s="11" t="inlineStr">
        <is>
          <t>Creature — Pegasus / Criatura — Pégaso</t>
        </is>
      </c>
      <c r="C2920" s="11" t="inlineStr">
        <is>
          <t>Common / Comum</t>
        </is>
      </c>
      <c r="D2920" s="11" t="inlineStr">
        <is>
          <t>Flying This creature can't attack or block alone. / Voar Pégaso Leal não pode atacar nem bloquear sozinho.</t>
        </is>
      </c>
      <c r="E2920" s="11" t="inlineStr">
        <is>
          <t>{W}</t>
        </is>
      </c>
      <c r="F2920" s="11" t="inlineStr">
        <is>
          <t>Branco</t>
        </is>
      </c>
      <c r="G2920" s="8" t="n">
        <v>0.03</v>
      </c>
      <c r="H2920" s="11" t="inlineStr">
        <is>
          <t>Born of the Gods (BNG)</t>
        </is>
      </c>
      <c r="I2920" s="11" t="inlineStr">
        <is>
          <t>Não</t>
        </is>
      </c>
      <c r="J2920" s="11" t="n">
        <v>2014</v>
      </c>
      <c r="K2920" s="10" t="n">
        <v>46024</v>
      </c>
      <c r="L2920" s="11" t="n">
        <v>2</v>
      </c>
      <c r="M2920" s="8">
        <f>L2920*G2920</f>
        <v/>
      </c>
      <c r="P2920" s="9" t="n"/>
    </row>
    <row r="2921">
      <c r="A2921" s="11" t="inlineStr">
        <is>
          <t>Luka Stadium // Strixhaven Stadium / Estádio de Luka // Estádio de Strixhaven</t>
        </is>
      </c>
      <c r="B2921" s="11" t="inlineStr">
        <is>
          <t>Artefato</t>
        </is>
      </c>
      <c r="C2921" s="11" t="inlineStr">
        <is>
          <t>Incomum</t>
        </is>
      </c>
      <c r="D2921" s="11"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2921" s="11" t="n">
        <v>3</v>
      </c>
      <c r="F2921" s="11" t="inlineStr">
        <is>
          <t>Incolor</t>
        </is>
      </c>
      <c r="G2921" s="8" t="n">
        <v>0.85</v>
      </c>
      <c r="H2921" s="11" t="inlineStr">
        <is>
          <t>Final Fantasy</t>
        </is>
      </c>
      <c r="I2921" s="11" t="inlineStr">
        <is>
          <t>Não</t>
        </is>
      </c>
      <c r="J2921" s="11" t="n">
        <v>2025</v>
      </c>
      <c r="L2921" s="11" t="n">
        <v>1</v>
      </c>
      <c r="M2921" s="8">
        <f>L2921*G2921</f>
        <v/>
      </c>
      <c r="P2921" s="9" t="n"/>
    </row>
    <row r="2922">
      <c r="A2922" s="11" t="inlineStr">
        <is>
          <t>Luke Cage, Power Man / Luke Cage, Poderoso</t>
        </is>
      </c>
      <c r="B2922" s="11" t="inlineStr">
        <is>
          <t>Criatura Lendária — Humano Herói</t>
        </is>
      </c>
      <c r="C2922" s="11" t="inlineStr">
        <is>
          <t>Incomum</t>
        </is>
      </c>
      <c r="D2922" s="11" t="inlineStr">
        <is>
          <t>Pele Inquebrável — Sempre que Luke Cage atacar sozinho, ele recebe +2/+0 e ganha indestrutível até o final do turno. (Dano e efeitos que dizem "destrua" não o destroem.)</t>
        </is>
      </c>
      <c r="E2922" s="11" t="inlineStr">
        <is>
          <t>3{W}</t>
        </is>
      </c>
      <c r="F2922" s="11" t="inlineStr">
        <is>
          <t>Branco</t>
        </is>
      </c>
      <c r="G2922" s="8" t="n">
        <v>0.44</v>
      </c>
      <c r="H2922" s="11" t="inlineStr">
        <is>
          <t>Marvel</t>
        </is>
      </c>
      <c r="I2922" s="11" t="inlineStr">
        <is>
          <t>Não</t>
        </is>
      </c>
      <c r="J2922" s="11" t="n">
        <v>2026</v>
      </c>
      <c r="K2922" s="10" t="n">
        <v>46144</v>
      </c>
      <c r="L2922" s="11" t="n">
        <v>1</v>
      </c>
      <c r="M2922" s="8">
        <f>L2922*G2922</f>
        <v/>
      </c>
      <c r="P2922" s="9" t="n"/>
    </row>
    <row r="2923">
      <c r="A2923" s="11" t="inlineStr">
        <is>
          <t>Lull / Calmaria</t>
        </is>
      </c>
      <c r="B2923" s="11" t="inlineStr">
        <is>
          <t>Instant / Mágica Instantânea</t>
        </is>
      </c>
      <c r="C2923" s="11" t="inlineStr">
        <is>
          <t>Common / Comum</t>
        </is>
      </c>
      <c r="D2923" s="11" t="inlineStr">
        <is>
          <t>Prevent all combat damage that would be dealt this turn. Cycling {2} ({2}, Discard this card: Draw a card.) / Previna todo o dano de combate que seria causado neste turno. Reciclar {2} ({2}, descarte este card: Compre um card.)</t>
        </is>
      </c>
      <c r="E2923" s="11" t="inlineStr">
        <is>
          <t>{1}{G}</t>
        </is>
      </c>
      <c r="F2923" s="11" t="inlineStr">
        <is>
          <t>Verde</t>
        </is>
      </c>
      <c r="G2923" s="8" t="n">
        <v>0.15</v>
      </c>
      <c r="H2923" s="11" t="inlineStr">
        <is>
          <t>Dominaria Remastered (DMR)</t>
        </is>
      </c>
      <c r="I2923" s="11" t="inlineStr">
        <is>
          <t>Não</t>
        </is>
      </c>
      <c r="J2923" s="11" t="n">
        <v>2023</v>
      </c>
      <c r="L2923" s="11" t="n">
        <v>1</v>
      </c>
      <c r="M2923" s="8">
        <f>L2923*G2923</f>
        <v/>
      </c>
      <c r="P2923" s="9" t="n"/>
    </row>
    <row r="2924">
      <c r="A2924" s="11" t="inlineStr">
        <is>
          <t>Lumberknot / Nó de Madeira</t>
        </is>
      </c>
      <c r="B2924" s="11" t="inlineStr">
        <is>
          <t>Creature — Treefolk / Criatura — Ent</t>
        </is>
      </c>
      <c r="C2924" s="11" t="inlineStr">
        <is>
          <t>Uncommon / Incomum</t>
        </is>
      </c>
      <c r="D2924" s="11" t="inlineStr">
        <is>
          <t>Hexproof (This creature can't be the target of spells or abilities your opponents control.) Whenever a creature dies, put a +1/+1 counter on this creature. / Resistência à magia (Esta criatura não pode ser alvo de mágicas nem de habilidades que seus oponentes controlam.) Toda vez que uma criatura morrer, coloque um marcador +1/+1 sobre Nó de Madeira.</t>
        </is>
      </c>
      <c r="E2924" s="11" t="inlineStr">
        <is>
          <t>{2}{G}{G}</t>
        </is>
      </c>
      <c r="F2924" s="11" t="inlineStr">
        <is>
          <t>Verde</t>
        </is>
      </c>
      <c r="G2924" s="8" t="n">
        <v>0.05</v>
      </c>
      <c r="H2924" s="11" t="inlineStr">
        <is>
          <t>Innistrad (ISD)</t>
        </is>
      </c>
      <c r="I2924" s="11" t="inlineStr">
        <is>
          <t>Não</t>
        </is>
      </c>
      <c r="J2924" s="11" t="n">
        <v>2011</v>
      </c>
      <c r="K2924" s="10" t="n">
        <v>46023</v>
      </c>
      <c r="L2924" s="11" t="n">
        <v>1</v>
      </c>
      <c r="M2924" s="8">
        <f>L2924*G2924</f>
        <v/>
      </c>
      <c r="P2924" s="9" t="n"/>
    </row>
    <row r="2925">
      <c r="A2925" s="11" t="inlineStr">
        <is>
          <t>Lumengrid Drake / Dragonete de Lumengrid</t>
        </is>
      </c>
      <c r="B2925" s="11" t="inlineStr">
        <is>
          <t>Creature — Drake / Criatura — Dragonete</t>
        </is>
      </c>
      <c r="C2925" s="11" t="inlineStr">
        <is>
          <t>Common / Comum</t>
        </is>
      </c>
      <c r="D2925" s="11" t="inlineStr">
        <is>
          <t>Flying Metalcraft — When this creature enters, if you control three or more artifacts, return target creature to its owner's hand. / Voar Maestria com Metais — Quando Dragonete de Lumengrid entrar no campo de batalha, se você controlar três ou mais artefatos, devolva a criatura alvo para a mão de seu dono.</t>
        </is>
      </c>
      <c r="E2925" s="11" t="inlineStr">
        <is>
          <t>{3}{U}</t>
        </is>
      </c>
      <c r="F2925" s="11" t="inlineStr">
        <is>
          <t>Azul</t>
        </is>
      </c>
      <c r="G2925" s="8" t="n">
        <v>0.06</v>
      </c>
      <c r="H2925" s="11" t="inlineStr">
        <is>
          <t>Scars of Mirrodin (SOM)</t>
        </is>
      </c>
      <c r="I2925" s="11" t="inlineStr">
        <is>
          <t>Não</t>
        </is>
      </c>
      <c r="J2925" s="11" t="n">
        <v>2010</v>
      </c>
      <c r="K2925" s="10" t="n">
        <v>46055</v>
      </c>
      <c r="L2925" s="11" t="n">
        <v>1</v>
      </c>
      <c r="M2925" s="8">
        <f>L2925*G2925</f>
        <v/>
      </c>
      <c r="P2925" s="9" t="n"/>
    </row>
    <row r="2926">
      <c r="A2926" s="11" t="inlineStr">
        <is>
          <t>Luminescent Rain / Chuva Luminescente</t>
        </is>
      </c>
      <c r="B2926" s="11" t="inlineStr">
        <is>
          <t>Instant / Mágica Instantânea</t>
        </is>
      </c>
      <c r="C2926" s="11" t="inlineStr">
        <is>
          <t>Common / Comum</t>
        </is>
      </c>
      <c r="D2926" s="11" t="inlineStr">
        <is>
          <t>Choose a creature type. You gain 2 life for each permanent you control of that type. / Escolha um tipo de criatura. Você ganha 2 pontos de vida para cada permanente que você controla daquele tipo.</t>
        </is>
      </c>
      <c r="E2926" s="11" t="inlineStr">
        <is>
          <t>{2}{G}</t>
        </is>
      </c>
      <c r="F2926" s="11" t="inlineStr">
        <is>
          <t>Verde</t>
        </is>
      </c>
      <c r="G2926" s="8" t="n">
        <v>0.09</v>
      </c>
      <c r="H2926" s="11" t="inlineStr">
        <is>
          <t>Morningtide (MOR)</t>
        </is>
      </c>
      <c r="I2926" s="11" t="inlineStr">
        <is>
          <t>Não</t>
        </is>
      </c>
      <c r="J2926" s="11" t="n">
        <v>2008</v>
      </c>
      <c r="L2926" s="11" t="n">
        <v>2</v>
      </c>
      <c r="M2926" s="8">
        <f>L2926*G2926</f>
        <v/>
      </c>
      <c r="P2926" s="9" t="n"/>
    </row>
    <row r="2927">
      <c r="A2927" s="11" t="inlineStr">
        <is>
          <t>Luminous Bonds / Amarras Luminosas</t>
        </is>
      </c>
      <c r="B2927" s="11" t="inlineStr">
        <is>
          <t>Enchantment — Aura / Encantamento — Aura</t>
        </is>
      </c>
      <c r="C2927" s="11" t="inlineStr">
        <is>
          <t>Common / Comum</t>
        </is>
      </c>
      <c r="D2927" s="11" t="inlineStr">
        <is>
          <t>Enchant creature Enchanted creature can't attack or block. / Encantar criatura A criatura encantada não pode atacar nem bloquear.</t>
        </is>
      </c>
      <c r="E2927" s="11" t="inlineStr">
        <is>
          <t>{2}{W}</t>
        </is>
      </c>
      <c r="F2927" s="11" t="inlineStr">
        <is>
          <t>Branco</t>
        </is>
      </c>
      <c r="G2927" s="8" t="n">
        <v>0.03</v>
      </c>
      <c r="H2927" s="11" t="inlineStr">
        <is>
          <t>Rivals of Ixalan (RIX)</t>
        </is>
      </c>
      <c r="I2927" s="11" t="inlineStr">
        <is>
          <t>Não</t>
        </is>
      </c>
      <c r="J2927" s="11" t="n">
        <v>2018</v>
      </c>
      <c r="L2927" s="11" t="n">
        <v>6</v>
      </c>
      <c r="M2927" s="8">
        <f>L2927*G2927</f>
        <v/>
      </c>
      <c r="P2927" s="9" t="n"/>
    </row>
    <row r="2928">
      <c r="A2928" s="11" t="inlineStr">
        <is>
          <t>Luminous Rebuke</t>
        </is>
      </c>
      <c r="B2928" s="11" t="inlineStr">
        <is>
          <t>Instant</t>
        </is>
      </c>
      <c r="C2928" s="11" t="inlineStr">
        <is>
          <t>Common / Comum</t>
        </is>
      </c>
      <c r="D2928" s="11" t="inlineStr">
        <is>
          <t>This spell costs {3} less to cast if it targets a tapped creature. Destroy target creature.</t>
        </is>
      </c>
      <c r="E2928" s="11" t="inlineStr">
        <is>
          <t>{4}{W}</t>
        </is>
      </c>
      <c r="F2928" s="11" t="inlineStr">
        <is>
          <t>Branco</t>
        </is>
      </c>
      <c r="G2928" s="8" t="n">
        <v>0.05</v>
      </c>
      <c r="H2928" s="11" t="inlineStr">
        <is>
          <t>Foundations (FDN)</t>
        </is>
      </c>
      <c r="I2928" s="11" t="inlineStr">
        <is>
          <t>Não</t>
        </is>
      </c>
      <c r="J2928" s="11" t="n">
        <v>2024</v>
      </c>
      <c r="L2928" s="11" t="n">
        <v>1</v>
      </c>
      <c r="M2928" s="8">
        <f>L2928*G2928</f>
        <v/>
      </c>
      <c r="P2928" s="9" t="n"/>
    </row>
    <row r="2929">
      <c r="A2929" s="11" t="inlineStr">
        <is>
          <t>Lunar Force / Força Lunar</t>
        </is>
      </c>
      <c r="B2929" s="11" t="inlineStr">
        <is>
          <t>Enchantment / Encantamento</t>
        </is>
      </c>
      <c r="C2929" s="11" t="inlineStr">
        <is>
          <t>Uncommon / Incomum</t>
        </is>
      </c>
      <c r="D2929" s="11" t="inlineStr">
        <is>
          <t>When an opponent casts a spell, sacrifice this enchantment and counter that spell. / Quando um oponente conjurar uma mágica, sacrifique Força Lunar e anule aquela mágica.</t>
        </is>
      </c>
      <c r="E2929" s="11" t="inlineStr">
        <is>
          <t>{2}{U}</t>
        </is>
      </c>
      <c r="F2929" s="11" t="inlineStr">
        <is>
          <t>Azul</t>
        </is>
      </c>
      <c r="G2929" s="8" t="n">
        <v>0.09</v>
      </c>
      <c r="H2929" s="11" t="inlineStr">
        <is>
          <t>Eldritch Moon (EMN)</t>
        </is>
      </c>
      <c r="I2929" s="11" t="inlineStr">
        <is>
          <t>Não</t>
        </is>
      </c>
      <c r="J2929" s="11" t="n">
        <v>2016</v>
      </c>
      <c r="L2929" s="11" t="n">
        <v>1</v>
      </c>
      <c r="M2929" s="8">
        <f>L2929*G2929</f>
        <v/>
      </c>
      <c r="P2929" s="9" t="n"/>
    </row>
    <row r="2930">
      <c r="A2930" s="11" t="inlineStr">
        <is>
          <t>Lunar Frenzy / Frenesi Lunar</t>
        </is>
      </c>
      <c r="B2930" s="11" t="inlineStr">
        <is>
          <t>Instant / Mágica Instantânea</t>
        </is>
      </c>
      <c r="C2930" s="11" t="inlineStr">
        <is>
          <t>Uncommon / Incomum</t>
        </is>
      </c>
      <c r="D2930" s="11" t="inlineStr">
        <is>
          <t>Target creature you control gets +X/+0 and gains first strike and trample until end of turn. / A criatura alvo que você controla recebe +X/+0 e ganha iniciativa e atropelar até o final do turno.</t>
        </is>
      </c>
      <c r="E2930" s="11" t="inlineStr">
        <is>
          <t>{X}{R}</t>
        </is>
      </c>
      <c r="F2930" s="11" t="inlineStr">
        <is>
          <t>Vermelho</t>
        </is>
      </c>
      <c r="G2930" s="8" t="n">
        <v>0.15</v>
      </c>
      <c r="H2930" s="11" t="inlineStr">
        <is>
          <t>Innistrad: Midnight Hunt (MID)</t>
        </is>
      </c>
      <c r="I2930" s="11" t="inlineStr">
        <is>
          <t>Não</t>
        </is>
      </c>
      <c r="J2930" s="11" t="n">
        <v>2021</v>
      </c>
      <c r="L2930" s="11" t="n">
        <v>1</v>
      </c>
      <c r="M2930" s="8">
        <f>L2930*G2930</f>
        <v/>
      </c>
      <c r="P2930" s="9" t="n"/>
    </row>
    <row r="2931">
      <c r="A2931" s="11" t="inlineStr">
        <is>
          <t>Lunar Mystic / Místico Lunar</t>
        </is>
      </c>
      <c r="B2931" s="11" t="inlineStr">
        <is>
          <t>Creature — Human Wizard / Criatura — Humano Mago</t>
        </is>
      </c>
      <c r="C2931" s="11" t="inlineStr">
        <is>
          <t>Rare / Rara</t>
        </is>
      </c>
      <c r="D2931" s="11" t="inlineStr">
        <is>
          <t>Whenever you cast an instant spell, you may pay {1}. If you do, draw a card. / Toda vez que conjura uma mágica instantânea, você pode pagar {1}. Se fizer isso, compre um card.</t>
        </is>
      </c>
      <c r="E2931" s="11" t="inlineStr">
        <is>
          <t>{2}{U}{U}</t>
        </is>
      </c>
      <c r="F2931" s="11" t="inlineStr">
        <is>
          <t>Azul</t>
        </is>
      </c>
      <c r="G2931" s="8" t="n">
        <v>0.17</v>
      </c>
      <c r="H2931" s="11" t="inlineStr">
        <is>
          <t>Avacyn Restored (AVR)</t>
        </is>
      </c>
      <c r="I2931" s="11" t="inlineStr">
        <is>
          <t>Não</t>
        </is>
      </c>
      <c r="J2931" s="11" t="n">
        <v>2012</v>
      </c>
      <c r="K2931" s="10" t="n">
        <v>46055</v>
      </c>
      <c r="L2931" s="11" t="n">
        <v>1</v>
      </c>
      <c r="M2931" s="8">
        <f>L2931*G2931</f>
        <v/>
      </c>
      <c r="P2931" s="9" t="n"/>
    </row>
    <row r="2932">
      <c r="A2932" s="11" t="inlineStr">
        <is>
          <t>Lunatic Pandora / Pandora Lunática</t>
        </is>
      </c>
      <c r="B2932" s="11" t="inlineStr">
        <is>
          <t>Artefato Lendário</t>
        </is>
      </c>
      <c r="C2932" s="11" t="inlineStr">
        <is>
          <t>Comum</t>
        </is>
      </c>
      <c r="D2932" s="11" t="inlineStr">
        <is>
          <t>{2}, {T}: Vigie 1. (Olhe o card do topo de seu grimório. Você pode colocá-lo em seu cemitério.) {6}, {T}, Sacrifique Pandora Lunática: Destrua a permanente alvo que não seja um terreno.</t>
        </is>
      </c>
      <c r="E2932" s="11" t="n">
        <v>1</v>
      </c>
      <c r="F2932" s="11" t="inlineStr">
        <is>
          <t>Incolor</t>
        </is>
      </c>
      <c r="G2932" s="8" t="n">
        <v>0.1</v>
      </c>
      <c r="H2932" s="11" t="inlineStr">
        <is>
          <t>Final Fantasy</t>
        </is>
      </c>
      <c r="I2932" s="11" t="inlineStr">
        <is>
          <t>Não</t>
        </is>
      </c>
      <c r="J2932" s="11" t="n">
        <v>2025</v>
      </c>
      <c r="L2932" s="11" t="n">
        <v>12</v>
      </c>
      <c r="M2932" s="8">
        <f>L2932*G2932</f>
        <v/>
      </c>
      <c r="P2932" s="9" t="n"/>
    </row>
    <row r="2933">
      <c r="A2933" s="11" t="inlineStr">
        <is>
          <t>Lunatic Pandora / Pandora Lunática</t>
        </is>
      </c>
      <c r="B2933" s="11" t="inlineStr">
        <is>
          <t>Artefato Lendário</t>
        </is>
      </c>
      <c r="C2933" s="11" t="inlineStr">
        <is>
          <t>Comum</t>
        </is>
      </c>
      <c r="D2933" s="11" t="inlineStr">
        <is>
          <t>{2}, {T}: Vigie 1. (Olhe o card do topo de seu grimório. Você pode colocá-lo em seu cemitério.) {6}, {T}, Sacrifique Pandora Lunática: Destrua a permanente alvo que não seja um terreno.</t>
        </is>
      </c>
      <c r="E2933" s="11" t="n">
        <v>1</v>
      </c>
      <c r="F2933" s="11" t="inlineStr">
        <is>
          <t>Incolor</t>
        </is>
      </c>
      <c r="G2933" s="8" t="n">
        <v>0.4</v>
      </c>
      <c r="H2933" s="11" t="inlineStr">
        <is>
          <t>Final Fantasy</t>
        </is>
      </c>
      <c r="I2933" s="11" t="inlineStr">
        <is>
          <t>Sim</t>
        </is>
      </c>
      <c r="J2933" s="11" t="n">
        <v>2025</v>
      </c>
      <c r="L2933" s="11" t="n">
        <v>8</v>
      </c>
      <c r="M2933" s="8">
        <f>L2933*G2933</f>
        <v/>
      </c>
      <c r="P2933" s="9" t="n"/>
    </row>
    <row r="2934">
      <c r="A2934" s="11" t="inlineStr">
        <is>
          <t>Lurching Rotbeast / Putrifera Trôpega</t>
        </is>
      </c>
      <c r="B2934" s="11" t="inlineStr">
        <is>
          <t>Creature — Zombie Beast / Criatura — Zumbi Besta</t>
        </is>
      </c>
      <c r="C2934" s="11" t="inlineStr">
        <is>
          <t>Common / Comum</t>
        </is>
      </c>
      <c r="D2934" s="11" t="inlineStr">
        <is>
          <t>Cycling {B} ({B}, Discard this card: Draw a card.) / Reciclar {B} ({B}, descarte este card: Compre um card.)</t>
        </is>
      </c>
      <c r="E2934" s="11" t="inlineStr">
        <is>
          <t>{3}{B}</t>
        </is>
      </c>
      <c r="F2934" s="11" t="inlineStr">
        <is>
          <t>Preto</t>
        </is>
      </c>
      <c r="G2934" s="8" t="n">
        <v>0.03</v>
      </c>
      <c r="H2934" s="11" t="inlineStr">
        <is>
          <t>Hour of Devastation (HOU)</t>
        </is>
      </c>
      <c r="I2934" s="11" t="inlineStr">
        <is>
          <t>Não</t>
        </is>
      </c>
      <c r="J2934" s="11" t="n">
        <v>2017</v>
      </c>
      <c r="K2934" s="10" t="n">
        <v>46057</v>
      </c>
      <c r="L2934" s="11" t="n">
        <v>1</v>
      </c>
      <c r="M2934" s="8">
        <f>L2934*G2934</f>
        <v/>
      </c>
      <c r="P2934" s="9" t="n"/>
    </row>
    <row r="2935">
      <c r="A2935" s="11" t="inlineStr">
        <is>
          <t>Lurking Roper / Estrangulador à Espreita</t>
        </is>
      </c>
      <c r="B2935" s="11" t="inlineStr">
        <is>
          <t>Creature — Horror / Criatura — Horror</t>
        </is>
      </c>
      <c r="C2935" s="11" t="inlineStr">
        <is>
          <t>Uncommon / Incomum</t>
        </is>
      </c>
      <c r="D2935" s="11" t="inlineStr">
        <is>
          <t>This creature doesn't untap during your untap step. Whenever you gain life, untap this creature. / Estrangulador à Espreita não é desvirado durante sua etapa de desvirar. Toda vez que você ganhar pontos de vida, desvire Estrangulador à Espreita.</t>
        </is>
      </c>
      <c r="E2935" s="11" t="inlineStr">
        <is>
          <t>{2}{G}</t>
        </is>
      </c>
      <c r="F2935" s="11" t="inlineStr">
        <is>
          <t>Verde</t>
        </is>
      </c>
      <c r="G2935" s="8" t="n">
        <v>0.04</v>
      </c>
      <c r="H2935" s="11" t="inlineStr">
        <is>
          <t>Adventures in the Forgotten Realms (AFR)</t>
        </is>
      </c>
      <c r="I2935" s="11" t="inlineStr">
        <is>
          <t>Não</t>
        </is>
      </c>
      <c r="J2935" s="11" t="n">
        <v>2021</v>
      </c>
      <c r="K2935" s="10" t="n">
        <v>46146</v>
      </c>
      <c r="L2935" s="11" t="n">
        <v>1</v>
      </c>
      <c r="M2935" s="8">
        <f>L2935*G2935</f>
        <v/>
      </c>
      <c r="P2935" s="9" t="n"/>
    </row>
    <row r="2936">
      <c r="A2936" s="11" t="inlineStr">
        <is>
          <t>Lush Growth / Crescimento Luxuriante</t>
        </is>
      </c>
      <c r="B2936" s="11" t="inlineStr">
        <is>
          <t>Enchantment — Aura / Encantamento — Aura</t>
        </is>
      </c>
      <c r="C2936" s="11" t="inlineStr">
        <is>
          <t>Common / Comum</t>
        </is>
      </c>
      <c r="D2936" s="11" t="inlineStr">
        <is>
          <t>Enchant land Enchanted land is a Mountain, Forest, and Plains. / Encantar terreno O terreno encantado é uma Montanha, uma Floresta e uma Planície.</t>
        </is>
      </c>
      <c r="E2936" s="11" t="inlineStr">
        <is>
          <t>{G}</t>
        </is>
      </c>
      <c r="F2936" s="11" t="inlineStr">
        <is>
          <t>Verde</t>
        </is>
      </c>
      <c r="G2936" s="8" t="n">
        <v>0.13</v>
      </c>
      <c r="H2936" s="11" t="inlineStr">
        <is>
          <t>Shards of Alara (ALA)</t>
        </is>
      </c>
      <c r="I2936" s="11" t="inlineStr">
        <is>
          <t>Não</t>
        </is>
      </c>
      <c r="J2936" s="11" t="n">
        <v>2008</v>
      </c>
      <c r="L2936" s="11" t="n">
        <v>1</v>
      </c>
      <c r="M2936" s="8">
        <f>L2936*G2936</f>
        <v/>
      </c>
      <c r="P2936" s="9" t="n"/>
    </row>
    <row r="2937">
      <c r="A2937" s="11" t="inlineStr">
        <is>
          <t>Lust for War / Desejo de Guerra</t>
        </is>
      </c>
      <c r="B2937" s="11" t="inlineStr">
        <is>
          <t>Enchantment — Aura / Encantamento — Aura</t>
        </is>
      </c>
      <c r="C2937" s="11" t="inlineStr">
        <is>
          <t>Uncommon / Incomum</t>
        </is>
      </c>
      <c r="D2937" s="11" t="inlineStr">
        <is>
          <t>Enchant creature Whenever enchanted creature becomes tapped, this Aura deals 3 damage to that creature's controller. Enchanted creature attacks each combat if able. / Encantar criatura Toda vez que a criatura encantada se torna virada, Desejo de Guerra causa 3 pontos de dano ao controlador daquela criatura. A criatura encantada ataca a cada turno se estiver apta.</t>
        </is>
      </c>
      <c r="E2937" s="11" t="inlineStr">
        <is>
          <t>{2}{R}</t>
        </is>
      </c>
      <c r="F2937" s="11" t="inlineStr">
        <is>
          <t>Vermelho</t>
        </is>
      </c>
      <c r="G2937" s="8" t="n">
        <v>0.09</v>
      </c>
      <c r="H2937" s="11" t="inlineStr">
        <is>
          <t>Rise of the Eldrazi (ROE)</t>
        </is>
      </c>
      <c r="I2937" s="11" t="inlineStr">
        <is>
          <t>Não</t>
        </is>
      </c>
      <c r="J2937" s="11" t="n">
        <v>2010</v>
      </c>
      <c r="L2937" s="11" t="n">
        <v>1</v>
      </c>
      <c r="M2937" s="8">
        <f>L2937*G2937</f>
        <v/>
      </c>
      <c r="P2937" s="9" t="n"/>
    </row>
    <row r="2938">
      <c r="A2938" s="11" t="inlineStr">
        <is>
          <t>Luxurious Locomotive / Locomotiva Luxuosa</t>
        </is>
      </c>
      <c r="B2938" s="11" t="inlineStr">
        <is>
          <t>Artifact — Vehicle / Artefato — Veículo</t>
        </is>
      </c>
      <c r="C2938" s="11" t="inlineStr">
        <is>
          <t>Uncommon / Incomum</t>
        </is>
      </c>
      <c r="D2938" s="11" t="inlineStr">
        <is>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is>
      </c>
      <c r="E2938" s="11" t="inlineStr">
        <is>
          <t>{5}</t>
        </is>
      </c>
      <c r="F2938" s="11" t="inlineStr">
        <is>
          <t>Incolor</t>
        </is>
      </c>
      <c r="G2938" s="8" t="n">
        <v>0.1</v>
      </c>
      <c r="H2938" s="11" t="inlineStr">
        <is>
          <t>Outlaws of Thunder Junction (OTJ)</t>
        </is>
      </c>
      <c r="I2938" s="11" t="inlineStr">
        <is>
          <t>Não</t>
        </is>
      </c>
      <c r="J2938" s="11" t="n">
        <v>2024</v>
      </c>
      <c r="K2938" s="10" t="n">
        <v>46148</v>
      </c>
      <c r="L2938" s="11" t="n">
        <v>1</v>
      </c>
      <c r="M2938" s="8">
        <f>L2938*G2938</f>
        <v/>
      </c>
      <c r="P2938" s="9" t="n"/>
    </row>
    <row r="2939">
      <c r="A2939" s="11" t="inlineStr">
        <is>
          <t>Lys Alana Bowmaster / Arqueiro-Mor de Lys Alana</t>
        </is>
      </c>
      <c r="B2939" s="11" t="inlineStr">
        <is>
          <t>Creature — Elf Archer / Criatura — Elfo Arqueiro</t>
        </is>
      </c>
      <c r="C2939" s="11" t="inlineStr">
        <is>
          <t>Common / Comum</t>
        </is>
      </c>
      <c r="D2939" s="11" t="inlineStr">
        <is>
          <t>Reach Whenever you cast an Elf spell, you may have this creature deal 2 damage to target creature with flying. / Alcance (Esta criatura pode bloquear criaturas com a habilidade de voar.) Toda vez que você joga uma mágica de Elfo, você pode fazer com que Arqueiro-Mor de Lys Alana cause 2 pontos de dano à criatura alvo com a habilidade de voar.</t>
        </is>
      </c>
      <c r="E2939" s="11" t="inlineStr">
        <is>
          <t>{2}{G}</t>
        </is>
      </c>
      <c r="F2939" s="11" t="inlineStr">
        <is>
          <t>Verde</t>
        </is>
      </c>
      <c r="G2939" s="8" t="n">
        <v>0.05</v>
      </c>
      <c r="H2939" s="11" t="inlineStr">
        <is>
          <t>Commander Legends (CMR)</t>
        </is>
      </c>
      <c r="I2939" s="11" t="inlineStr">
        <is>
          <t>Não</t>
        </is>
      </c>
      <c r="J2939" s="11" t="n">
        <v>2020</v>
      </c>
      <c r="K2939" s="10" t="n">
        <v>46055</v>
      </c>
      <c r="L2939" s="11" t="n">
        <v>5</v>
      </c>
      <c r="M2939" s="8">
        <f>L2939*G2939</f>
        <v/>
      </c>
      <c r="P2939" s="9" t="n"/>
    </row>
    <row r="2940">
      <c r="A2940" s="11" t="inlineStr">
        <is>
          <t>Lys Alana Huntmaster / Mestre de Caça de Lys Alana</t>
        </is>
      </c>
      <c r="B2940" s="11" t="inlineStr">
        <is>
          <t>Creature — Elf Warrior / Criatura — Elfo Guerreiro</t>
        </is>
      </c>
      <c r="C2940" s="11" t="inlineStr">
        <is>
          <t>Common / Comum</t>
        </is>
      </c>
      <c r="D2940" s="11" t="inlineStr">
        <is>
          <t>Whenever you cast an Elf spell, you may create a 1/1 green Elf Warrior creature token. / Toda vez que você conjura uma mágica de Elfo, você pode criar uma ficha de criatura Elfo Guerreiro verde 1/1.</t>
        </is>
      </c>
      <c r="E2940" s="11" t="inlineStr">
        <is>
          <t>{2}{G}{G}</t>
        </is>
      </c>
      <c r="F2940" s="11" t="inlineStr">
        <is>
          <t>Verde</t>
        </is>
      </c>
      <c r="G2940" s="8" t="n">
        <v>0.8100000000000001</v>
      </c>
      <c r="H2940" s="11" t="inlineStr">
        <is>
          <t>Lorwyn (LRW)</t>
        </is>
      </c>
      <c r="I2940" s="11" t="inlineStr">
        <is>
          <t>Não</t>
        </is>
      </c>
      <c r="J2940" s="11" t="n">
        <v>2007</v>
      </c>
      <c r="K2940" s="10" t="n">
        <v>46084</v>
      </c>
      <c r="L2940" s="11" t="n">
        <v>4</v>
      </c>
      <c r="M2940" s="8">
        <f>L2940*G2940</f>
        <v/>
      </c>
      <c r="N2940" s="11" t="inlineStr">
        <is>
          <t>Caixa</t>
        </is>
      </c>
      <c r="P2940" s="9" t="n"/>
    </row>
    <row r="2941">
      <c r="A2941" s="11" t="inlineStr">
        <is>
          <t>Lys Alana Informant</t>
        </is>
      </c>
      <c r="B2941" s="11" t="inlineStr">
        <is>
          <t>Creature — Elf Scout</t>
        </is>
      </c>
      <c r="C2941" s="11" t="inlineStr">
        <is>
          <t>Common</t>
        </is>
      </c>
      <c r="D2941" s="11" t="inlineStr">
        <is>
          <t>When this creature enters or dies, surveil 1. (Look at the top card of your library. You may put it into your graveyard.)</t>
        </is>
      </c>
      <c r="E2941" s="11" t="inlineStr">
        <is>
          <t>{1}{G}</t>
        </is>
      </c>
      <c r="F2941" s="11" t="inlineStr">
        <is>
          <t>Verde</t>
        </is>
      </c>
      <c r="G2941" s="8" t="n">
        <v>0.12</v>
      </c>
      <c r="H2941" s="8" t="inlineStr">
        <is>
          <t>Aetherclash (Lorwyn Eclipsed (ECL))</t>
        </is>
      </c>
      <c r="I2941" s="11" t="inlineStr">
        <is>
          <t>Não</t>
        </is>
      </c>
      <c r="J2941" s="11" t="n">
        <v>2026</v>
      </c>
      <c r="K2941" s="10" t="n">
        <v>46025</v>
      </c>
      <c r="L2941" s="11" t="n">
        <v>4</v>
      </c>
      <c r="M2941" s="8">
        <f>L2941*G2941</f>
        <v/>
      </c>
      <c r="P2941" s="9" t="n"/>
    </row>
    <row r="2942">
      <c r="A2942" s="11" t="inlineStr">
        <is>
          <t>Macabre Mockery / Escárnio Macabro</t>
        </is>
      </c>
      <c r="B2942" s="11" t="inlineStr">
        <is>
          <t>Instant / Mágica Instantânea</t>
        </is>
      </c>
      <c r="C2942" s="11" t="inlineStr">
        <is>
          <t>Uncommon / Incomum</t>
        </is>
      </c>
      <c r="D2942" s="11" t="inlineStr">
        <is>
          <t>Put target creature card from an opponent's graveyard onto the battlefield under your control. It gets +2/+0 and gains haste until end of turn. Sacrifice it at the beginning of the next end step. / Coloque no campo de batalha sob seu controle o card de criatura alvo do cemitério de um oponente. Ele recebe +2/+0 e ganha ímpeto até o final do turno. Sacrifique-o no início da próxima etapa final.</t>
        </is>
      </c>
      <c r="E2942" s="11" t="inlineStr">
        <is>
          <t>{2}{B}{R}</t>
        </is>
      </c>
      <c r="F2942" s="11" t="inlineStr">
        <is>
          <t>Preto, Vermelho</t>
        </is>
      </c>
      <c r="G2942" s="8" t="n">
        <v>0.05</v>
      </c>
      <c r="H2942" s="11" t="inlineStr">
        <is>
          <t>Ravnica Allegiance (RNA)</t>
        </is>
      </c>
      <c r="I2942" s="11" t="inlineStr">
        <is>
          <t>Não</t>
        </is>
      </c>
      <c r="J2942" s="11" t="n">
        <v>2019</v>
      </c>
      <c r="L2942" s="11" t="n">
        <v>1</v>
      </c>
      <c r="M2942" s="8">
        <f>L2942*G2942</f>
        <v/>
      </c>
      <c r="P2942" s="9" t="n"/>
    </row>
    <row r="2943">
      <c r="A2943" s="11" t="inlineStr">
        <is>
          <t>Macabre Waltz / Valsa Macabra</t>
        </is>
      </c>
      <c r="B2943" s="11" t="inlineStr">
        <is>
          <t>Sorcery / Feitiço</t>
        </is>
      </c>
      <c r="C2943" s="11" t="inlineStr">
        <is>
          <t>Common / Comum</t>
        </is>
      </c>
      <c r="D2943" s="11" t="inlineStr">
        <is>
          <t>Return up to two target creature cards from your graveyard to your hand, then discard a card. / Devolva até dois cards de criatura alvo de seu cemitério para sua mão e depois descarte um card.</t>
        </is>
      </c>
      <c r="E2943" s="11" t="inlineStr">
        <is>
          <t>{1}{B}</t>
        </is>
      </c>
      <c r="F2943" s="11" t="inlineStr">
        <is>
          <t>Preto</t>
        </is>
      </c>
      <c r="G2943" s="8" t="n">
        <v>0.08</v>
      </c>
      <c r="H2943" s="11" t="inlineStr">
        <is>
          <t>Foundations (FDN)</t>
        </is>
      </c>
      <c r="I2943" s="11" t="inlineStr">
        <is>
          <t>Não</t>
        </is>
      </c>
      <c r="J2943" s="11" t="n">
        <v>2024</v>
      </c>
      <c r="L2943" s="11" t="n">
        <v>1</v>
      </c>
      <c r="M2943" s="8">
        <f>L2943*G2943</f>
        <v/>
      </c>
      <c r="P2943" s="9" t="n"/>
    </row>
    <row r="2944">
      <c r="A2944" s="11" t="inlineStr">
        <is>
          <t>Macabre Waltz / Valsa Macabra</t>
        </is>
      </c>
      <c r="B2944" s="11" t="inlineStr">
        <is>
          <t>Sorcery / Feitiço</t>
        </is>
      </c>
      <c r="C2944" s="11" t="inlineStr">
        <is>
          <t>Common / Comum</t>
        </is>
      </c>
      <c r="D2944" s="11" t="inlineStr">
        <is>
          <t>Return up to two target creature cards from your graveyard to your hand, then discard a card. / Devolva até dois cards de criatura alvo de seu cemitério para sua mão e depois descarte um card.</t>
        </is>
      </c>
      <c r="E2944" s="11" t="inlineStr">
        <is>
          <t>{1}{B}</t>
        </is>
      </c>
      <c r="F2944" s="11" t="inlineStr">
        <is>
          <t>Preto</t>
        </is>
      </c>
      <c r="G2944" s="8" t="n">
        <v>0.06</v>
      </c>
      <c r="H2944" s="11" t="inlineStr">
        <is>
          <t>Magic Origins (ORI)</t>
        </is>
      </c>
      <c r="I2944" s="11" t="inlineStr">
        <is>
          <t>Não</t>
        </is>
      </c>
      <c r="J2944" s="11" t="n">
        <v>2015</v>
      </c>
      <c r="L2944" s="11" t="n">
        <v>9</v>
      </c>
      <c r="M2944" s="8">
        <f>L2944*G2944</f>
        <v/>
      </c>
      <c r="P2944" s="9" t="n"/>
    </row>
    <row r="2945">
      <c r="A2945" s="11" t="inlineStr">
        <is>
          <t>Machine Over Matter / Máquina Sobre Matéria</t>
        </is>
      </c>
      <c r="B2945" s="11" t="inlineStr">
        <is>
          <t>Instant / Mágica Instantânea</t>
        </is>
      </c>
      <c r="C2945" s="11" t="inlineStr">
        <is>
          <t>Common / Comum</t>
        </is>
      </c>
      <c r="D2945" s="11" t="inlineStr">
        <is>
          <t>This spell costs {1} less to cast if you control an artifact creature. Return target nonland permanent to its owner's hand. / Esta mágica custa {1} a menos para ser conjurada se você controla uma criatura artefato. Devolva a permanente alvo não de terreno para a mão de seu dono.</t>
        </is>
      </c>
      <c r="E2945" s="11" t="inlineStr">
        <is>
          <t>{1}{U}</t>
        </is>
      </c>
      <c r="F2945" s="11" t="inlineStr">
        <is>
          <t>Azul</t>
        </is>
      </c>
      <c r="G2945" s="8" t="n">
        <v>0.05</v>
      </c>
      <c r="H2945" s="11" t="inlineStr">
        <is>
          <t>The Brothers' War (BRO)</t>
        </is>
      </c>
      <c r="I2945" s="11" t="inlineStr">
        <is>
          <t>Não</t>
        </is>
      </c>
      <c r="J2945" s="11" t="n">
        <v>2022</v>
      </c>
      <c r="L2945" s="11" t="n">
        <v>1</v>
      </c>
      <c r="M2945" s="8">
        <f>L2945*G2945</f>
        <v/>
      </c>
      <c r="P2945" s="9" t="n"/>
    </row>
    <row r="2946">
      <c r="A2946" s="11" t="inlineStr">
        <is>
          <t>Machinist's Arsenal / Arsenal do Maquinista</t>
        </is>
      </c>
      <c r="B2946" s="11" t="inlineStr">
        <is>
          <t>Artefato — Equipamento</t>
        </is>
      </c>
      <c r="C2946" s="11" t="inlineStr">
        <is>
          <t>Rara</t>
        </is>
      </c>
      <c r="D2946" s="11"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946" s="11" t="inlineStr">
        <is>
          <t>4{W}</t>
        </is>
      </c>
      <c r="F2946" s="11" t="inlineStr">
        <is>
          <t>Branco</t>
        </is>
      </c>
      <c r="G2946" s="8" t="n">
        <v>1</v>
      </c>
      <c r="H2946" s="11" t="inlineStr">
        <is>
          <t>Final Fantasy</t>
        </is>
      </c>
      <c r="I2946" s="11" t="inlineStr">
        <is>
          <t>Não</t>
        </is>
      </c>
      <c r="J2946" s="11" t="n">
        <v>2025</v>
      </c>
      <c r="L2946" s="11" t="n">
        <v>1</v>
      </c>
      <c r="M2946" s="8">
        <f>L2946*G2946</f>
        <v/>
      </c>
      <c r="P2946" s="9" t="n"/>
    </row>
    <row r="2947">
      <c r="A2947" s="11" t="inlineStr">
        <is>
          <t>Madcap Skills / Habilidades do Inconsequente</t>
        </is>
      </c>
      <c r="B2947" s="11" t="inlineStr">
        <is>
          <t>Enchantment — Aura / Encantamento — Aura</t>
        </is>
      </c>
      <c r="C2947" s="11" t="inlineStr">
        <is>
          <t>Common / Comum</t>
        </is>
      </c>
      <c r="D2947" s="11" t="inlineStr">
        <is>
          <t>Enchant creature Enchanted creature gets +3/+0 and has menace. / Encantar criaturaA criatura encantada ganha +3/+0 e só pode ser bloqueada por duas ou mais criaturas.</t>
        </is>
      </c>
      <c r="E2947" s="11" t="inlineStr">
        <is>
          <t>{1}{R}</t>
        </is>
      </c>
      <c r="F2947" s="11" t="inlineStr">
        <is>
          <t>Vermelho</t>
        </is>
      </c>
      <c r="G2947" s="8" t="n">
        <v>0.06</v>
      </c>
      <c r="H2947" s="11" t="inlineStr">
        <is>
          <t>Gatecrash (GTC)</t>
        </is>
      </c>
      <c r="I2947" s="11" t="inlineStr">
        <is>
          <t>Não</t>
        </is>
      </c>
      <c r="J2947" s="11" t="n">
        <v>2013</v>
      </c>
      <c r="L2947" s="11" t="n">
        <v>1</v>
      </c>
      <c r="M2947" s="8">
        <f>L2947*G2947</f>
        <v/>
      </c>
      <c r="P2947" s="9" t="n"/>
    </row>
    <row r="2948">
      <c r="A2948" s="11" t="inlineStr">
        <is>
          <t>Maestros Theater / Teatro dos Maestros</t>
        </is>
      </c>
      <c r="B2948" s="11" t="inlineStr">
        <is>
          <t>Land / Terreno</t>
        </is>
      </c>
      <c r="C2948" s="11" t="inlineStr">
        <is>
          <t>Common / Comum</t>
        </is>
      </c>
      <c r="D2948" s="11"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2948" s="11" t="inlineStr">
        <is>
          <t>Incolor</t>
        </is>
      </c>
      <c r="G2948" s="8" t="n">
        <v>1.09</v>
      </c>
      <c r="H2948" s="11" t="inlineStr">
        <is>
          <t>Streets of New Capenna (SNC)</t>
        </is>
      </c>
      <c r="I2948" s="11" t="inlineStr">
        <is>
          <t>Não</t>
        </is>
      </c>
      <c r="J2948" s="11" t="n">
        <v>2022</v>
      </c>
      <c r="L2948" s="11" t="n">
        <v>2</v>
      </c>
      <c r="M2948" s="8">
        <f>L2948*G2948</f>
        <v/>
      </c>
      <c r="P2948" s="9" t="n"/>
    </row>
    <row r="2949">
      <c r="A2949" s="11" t="inlineStr">
        <is>
          <t>Mage Hunters' Onslaught / Investida dos Caça-magos</t>
        </is>
      </c>
      <c r="B2949" s="11" t="inlineStr">
        <is>
          <t>Sorcery / Feitiço</t>
        </is>
      </c>
      <c r="C2949" s="11" t="inlineStr">
        <is>
          <t>Common / Comum</t>
        </is>
      </c>
      <c r="D2949" s="11" t="inlineStr">
        <is>
          <t>Destroy target creature or planeswalker. Whenever a creature blocks this turn, its controller loses 1 life. / Destrua a criatura ou o planeswalker alvo. Toda vez que uma criatura bloqueia neste turno, seu controlador perde 1 ponto de vida.</t>
        </is>
      </c>
      <c r="E2949" s="11" t="inlineStr">
        <is>
          <t>{2}{B}{B}</t>
        </is>
      </c>
      <c r="F2949" s="11" t="inlineStr">
        <is>
          <t>Preto</t>
        </is>
      </c>
      <c r="G2949" s="8" t="n">
        <v>0.05</v>
      </c>
      <c r="H2949" s="11" t="inlineStr">
        <is>
          <t>Strixhaven: School of Mages (STX)</t>
        </is>
      </c>
      <c r="I2949" s="11" t="inlineStr">
        <is>
          <t>Não</t>
        </is>
      </c>
      <c r="J2949" s="11" t="n">
        <v>2021</v>
      </c>
      <c r="L2949" s="11" t="n">
        <v>1</v>
      </c>
      <c r="M2949" s="8">
        <f>L2949*G2949</f>
        <v/>
      </c>
      <c r="P2949" s="9" t="n"/>
    </row>
    <row r="2950">
      <c r="A2950" s="11" t="inlineStr">
        <is>
          <t>Mage-Ring Bully / Rufião do Anel de Mago</t>
        </is>
      </c>
      <c r="B2950" s="11" t="inlineStr">
        <is>
          <t>Creature — Human Warrior / Criatura — Humano Guerreiro</t>
        </is>
      </c>
      <c r="C2950" s="11" t="inlineStr">
        <is>
          <t>Common / Comum</t>
        </is>
      </c>
      <c r="D2950" s="11" t="inlineStr">
        <is>
          <t>Prowess (Whenever you cast a noncreature spell, this creature gets +1/+1 until end of turn.) This creature attacks each combat if able. / Destreza (Toda vez que você conjura uma mágica que não seja de criatura, esta criatura recebe +1/+1 até o final do turno.)Rufião do Anel de Mago ataca a cada turno se estiver apto.</t>
        </is>
      </c>
      <c r="E2950" s="11" t="inlineStr">
        <is>
          <t>{1}{R}</t>
        </is>
      </c>
      <c r="F2950" s="11" t="inlineStr">
        <is>
          <t>Vermelho</t>
        </is>
      </c>
      <c r="G2950" s="8" t="n">
        <v>0.09</v>
      </c>
      <c r="H2950" s="11" t="inlineStr">
        <is>
          <t>Magic Origins (ORI)</t>
        </is>
      </c>
      <c r="I2950" s="11" t="inlineStr">
        <is>
          <t>Não</t>
        </is>
      </c>
      <c r="J2950" s="11" t="n">
        <v>2015</v>
      </c>
      <c r="K2950" s="10" t="n">
        <v>46055</v>
      </c>
      <c r="L2950" s="11" t="n">
        <v>7</v>
      </c>
      <c r="M2950" s="8">
        <f>L2950*G2950</f>
        <v/>
      </c>
      <c r="P2950" s="9" t="n"/>
    </row>
    <row r="2951">
      <c r="A2951" s="11" t="inlineStr">
        <is>
          <t>Mage-Ring Network / Rede dos Anéis de Mago</t>
        </is>
      </c>
      <c r="B2951" s="11" t="inlineStr">
        <is>
          <t>Land / Terreno</t>
        </is>
      </c>
      <c r="C2951" s="11" t="inlineStr">
        <is>
          <t>Uncommon / Incomum</t>
        </is>
      </c>
      <c r="D2951" s="11"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2951" s="11" t="inlineStr">
        <is>
          <t>Incolor</t>
        </is>
      </c>
      <c r="G2951" s="8" t="n">
        <v>0.2</v>
      </c>
      <c r="H2951" s="11" t="inlineStr">
        <is>
          <t>Magic Origins (ORI)</t>
        </is>
      </c>
      <c r="I2951" s="11" t="inlineStr">
        <is>
          <t>Não</t>
        </is>
      </c>
      <c r="J2951" s="11" t="n">
        <v>2015</v>
      </c>
      <c r="L2951" s="11" t="n">
        <v>1</v>
      </c>
      <c r="M2951" s="8">
        <f>L2951*G2951</f>
        <v/>
      </c>
      <c r="P2951" s="9" t="n"/>
    </row>
    <row r="2952">
      <c r="A2952" s="11" t="inlineStr">
        <is>
          <t>Magic Damper</t>
        </is>
      </c>
      <c r="B2952" s="11" t="inlineStr">
        <is>
          <t>Instant</t>
        </is>
      </c>
      <c r="C2952" s="11" t="inlineStr">
        <is>
          <t>Comum</t>
        </is>
      </c>
      <c r="D2952" s="11" t="inlineStr">
        <is>
          <t>Target creature you control gets +1/+1 and gains hexproof until end of turn. Untap it.</t>
        </is>
      </c>
      <c r="E2952" s="11" t="inlineStr">
        <is>
          <t>U</t>
        </is>
      </c>
      <c r="F2952" s="11" t="inlineStr">
        <is>
          <t>Azul</t>
        </is>
      </c>
      <c r="G2952" s="8" t="n">
        <v>0.2</v>
      </c>
      <c r="H2952" s="11" t="inlineStr">
        <is>
          <t>Final Fantasy (FFXIII)</t>
        </is>
      </c>
      <c r="I2952" s="11" t="inlineStr">
        <is>
          <t>Não</t>
        </is>
      </c>
      <c r="J2952" s="11" t="n">
        <v>2025</v>
      </c>
      <c r="L2952" s="11" t="n">
        <v>6</v>
      </c>
      <c r="M2952" s="8">
        <f>L2952*G2952</f>
        <v/>
      </c>
      <c r="P2952" s="9" t="n"/>
    </row>
    <row r="2953">
      <c r="A2953" s="11" t="inlineStr">
        <is>
          <t>Magic Missile / Mísseis Mágicos</t>
        </is>
      </c>
      <c r="B2953" s="11" t="inlineStr">
        <is>
          <t>Sorcery / Feitiço</t>
        </is>
      </c>
      <c r="C2953" s="11" t="inlineStr">
        <is>
          <t>Uncommon / Incomum</t>
        </is>
      </c>
      <c r="D2953" s="11" t="inlineStr">
        <is>
          <t>This spell can't be countered. Magic Missile deals 3 damage divided as you choose among one, two, or three targets. / Esta mágica não pode ser anulada. Mísseis Mágicos causa 3 pontos de dano divididos à sua escolha entre um, dois ou três alvos.</t>
        </is>
      </c>
      <c r="E2953" s="11" t="inlineStr">
        <is>
          <t>{1}{R}{R}</t>
        </is>
      </c>
      <c r="F2953" s="11" t="inlineStr">
        <is>
          <t>Vermelho</t>
        </is>
      </c>
      <c r="G2953" s="8" t="n">
        <v>0.13</v>
      </c>
      <c r="H2953" s="11" t="inlineStr">
        <is>
          <t>Adventures in the Forgotten Realms (AFR)</t>
        </is>
      </c>
      <c r="I2953" s="11" t="inlineStr">
        <is>
          <t>Não</t>
        </is>
      </c>
      <c r="J2953" s="11" t="n">
        <v>2021</v>
      </c>
      <c r="L2953" s="11" t="n">
        <v>1</v>
      </c>
      <c r="M2953" s="8">
        <f>L2953*G2953</f>
        <v/>
      </c>
      <c r="P2953" s="9" t="n"/>
    </row>
    <row r="2954">
      <c r="A2954" s="11" t="inlineStr">
        <is>
          <t>Magic Pot / Pote Mágico</t>
        </is>
      </c>
      <c r="B2954" s="11" t="inlineStr">
        <is>
          <t>Criatura Artefato — Golem Goblin</t>
        </is>
      </c>
      <c r="C2954" s="11" t="inlineStr">
        <is>
          <t>Comum</t>
        </is>
      </c>
      <c r="D2954" s="11" t="inlineStr">
        <is>
          <t>Quando esta criatura morrer, crie uma ficha de Tesouro. (Ela é um artefato com "{T}, Sacrifique esta ficha: Adicione um mana de qualquer cor.") {2}, {T}: Exile o card alvo de um cemitério.</t>
        </is>
      </c>
      <c r="E2954" s="11" t="n">
        <v>3</v>
      </c>
      <c r="F2954" s="11" t="inlineStr">
        <is>
          <t>Incolor</t>
        </is>
      </c>
      <c r="G2954" s="8" t="n">
        <v>0.03</v>
      </c>
      <c r="H2954" s="11" t="inlineStr">
        <is>
          <t>Final Fantasy</t>
        </is>
      </c>
      <c r="I2954" s="11" t="inlineStr">
        <is>
          <t>Não</t>
        </is>
      </c>
      <c r="J2954" s="11" t="n">
        <v>2025</v>
      </c>
      <c r="K2954" s="10" t="n">
        <v>46113</v>
      </c>
      <c r="L2954" s="11" t="n">
        <v>10</v>
      </c>
      <c r="M2954" s="8">
        <f>L2954*G2954</f>
        <v/>
      </c>
      <c r="P2954" s="9" t="n"/>
    </row>
    <row r="2955">
      <c r="A2955" s="11" t="inlineStr">
        <is>
          <t>Magitek Armor / Armadura Magitek</t>
        </is>
      </c>
      <c r="B2955" s="11" t="inlineStr">
        <is>
          <t>Artefato — Veículo</t>
        </is>
      </c>
      <c r="C2955" s="11" t="inlineStr">
        <is>
          <t>Incomum</t>
        </is>
      </c>
      <c r="D2955" s="11" t="inlineStr">
        <is>
          <t>Quando este Veículo entrar, crie uma ficha de criatura Herói incolor 1/1. Tripular 1 (Vire qualquer número de criaturas que você controla com poder total igual ou superior a 1: Este Veículo se torna uma criatura artefato até o final do turno.)</t>
        </is>
      </c>
      <c r="E2955" s="11" t="inlineStr">
        <is>
          <t>3{W}</t>
        </is>
      </c>
      <c r="F2955" s="11" t="inlineStr">
        <is>
          <t>Branco</t>
        </is>
      </c>
      <c r="G2955" s="8" t="n">
        <v>0.15</v>
      </c>
      <c r="H2955" s="11" t="inlineStr">
        <is>
          <t>Final Fantasy</t>
        </is>
      </c>
      <c r="I2955" s="11" t="inlineStr">
        <is>
          <t>Não</t>
        </is>
      </c>
      <c r="J2955" s="11" t="n">
        <v>2025</v>
      </c>
      <c r="K2955" s="10" t="n">
        <v>46116</v>
      </c>
      <c r="L2955" s="11" t="n">
        <v>1</v>
      </c>
      <c r="M2955" s="8">
        <f>L2955*G2955</f>
        <v/>
      </c>
      <c r="P2955" s="9" t="n"/>
    </row>
    <row r="2956">
      <c r="A2956" s="11" t="inlineStr">
        <is>
          <t>Magitek Infantry / Infantaria Magitek</t>
        </is>
      </c>
      <c r="B2956" s="11" t="inlineStr">
        <is>
          <t>Criatura Artefato — Robô Soldado</t>
        </is>
      </c>
      <c r="C2956" s="11" t="inlineStr">
        <is>
          <t>Comum</t>
        </is>
      </c>
      <c r="D2956" s="11" t="inlineStr">
        <is>
          <t>Esta criatura recebe +1/+0 enquanto você controlar outro artefato. {2}{W}: Procure em seu grimório por um card chamado Infantaria Magitek, coloque-o no campo de batalha virado e depois embaralhe.</t>
        </is>
      </c>
      <c r="E2956" s="11" t="inlineStr">
        <is>
          <t>{W}</t>
        </is>
      </c>
      <c r="F2956" s="11" t="inlineStr">
        <is>
          <t>Branco</t>
        </is>
      </c>
      <c r="G2956" s="8" t="n">
        <v>0.05</v>
      </c>
      <c r="H2956" s="11" t="inlineStr">
        <is>
          <t>Final Fantasy</t>
        </is>
      </c>
      <c r="I2956" s="11" t="inlineStr">
        <is>
          <t>Não</t>
        </is>
      </c>
      <c r="J2956" s="11" t="n">
        <v>2025</v>
      </c>
      <c r="K2956" s="10" t="n">
        <v>46023</v>
      </c>
      <c r="L2956" s="11" t="n">
        <v>9</v>
      </c>
      <c r="M2956" s="8">
        <f>L2956*G2956</f>
        <v/>
      </c>
      <c r="P2956" s="9" t="n"/>
    </row>
    <row r="2957">
      <c r="A2957" s="11" t="inlineStr">
        <is>
          <t>Magitek Infantry / Infantaria Magitek</t>
        </is>
      </c>
      <c r="B2957" s="11" t="inlineStr">
        <is>
          <t>Criatura Artefato — Robô Soldado</t>
        </is>
      </c>
      <c r="C2957" s="11" t="inlineStr">
        <is>
          <t>Comum</t>
        </is>
      </c>
      <c r="D2957" s="11" t="inlineStr">
        <is>
          <t>Esta criatura recebe +1/+0 enquanto você controlar outro artefato. {2}{W}: Procure em seu grimório por um card chamado Infantaria Magitek, coloque-o no campo de batalha virado e depois embaralhe.</t>
        </is>
      </c>
      <c r="E2957" s="11" t="inlineStr">
        <is>
          <t>{W}</t>
        </is>
      </c>
      <c r="F2957" s="11" t="inlineStr">
        <is>
          <t>Branco</t>
        </is>
      </c>
      <c r="G2957" s="8" t="n">
        <v>0.4</v>
      </c>
      <c r="H2957" s="11" t="inlineStr">
        <is>
          <t>Final Fantasy</t>
        </is>
      </c>
      <c r="I2957" s="11" t="inlineStr">
        <is>
          <t>Sim</t>
        </is>
      </c>
      <c r="J2957" s="11" t="n">
        <v>2025</v>
      </c>
      <c r="K2957" s="10" t="n">
        <v>46023</v>
      </c>
      <c r="L2957" s="11" t="n">
        <v>1</v>
      </c>
      <c r="M2957" s="8">
        <f>L2957*G2957</f>
        <v/>
      </c>
      <c r="P2957" s="9" t="n"/>
    </row>
    <row r="2958">
      <c r="A2958" s="11" t="inlineStr">
        <is>
          <t>Magma Jet</t>
        </is>
      </c>
      <c r="B2958" s="11" t="inlineStr">
        <is>
          <t>Instant</t>
        </is>
      </c>
      <c r="C2958" s="11" t="inlineStr">
        <is>
          <t>Common</t>
        </is>
      </c>
      <c r="D2958" s="11" t="inlineStr">
        <is>
          <t>Magma Jet deals 2 damage to target creature or player. Scry 2. (To scry 2, look at the top two cards of your library, then put any number of them on the bottom of your library and the rest on top in any order.)</t>
        </is>
      </c>
      <c r="E2958" s="11" t="inlineStr">
        <is>
          <t>{1}{R}</t>
        </is>
      </c>
      <c r="F2958" s="11" t="inlineStr">
        <is>
          <t>Red</t>
        </is>
      </c>
      <c r="G2958" s="8" t="n">
        <v>0.15</v>
      </c>
      <c r="H2958" s="11" t="inlineStr">
        <is>
          <t xml:space="preserve">Duel Decks: Jace vs. Chandra </t>
        </is>
      </c>
      <c r="I2958" s="11" t="inlineStr">
        <is>
          <t>Não</t>
        </is>
      </c>
      <c r="J2958" s="11" t="n">
        <v>2014</v>
      </c>
      <c r="L2958" s="11" t="n">
        <v>4</v>
      </c>
      <c r="M2958" s="8">
        <f>L2958*G2958</f>
        <v/>
      </c>
      <c r="P2958" s="9" t="n"/>
    </row>
    <row r="2959">
      <c r="A2959" s="11" t="inlineStr">
        <is>
          <t>Magma Jet / Jato de Magma</t>
        </is>
      </c>
      <c r="B2959" s="11" t="inlineStr">
        <is>
          <t>Instant / Mágica Instantânea</t>
        </is>
      </c>
      <c r="C2959" s="11" t="inlineStr">
        <is>
          <t>Uncommon / Incomum</t>
        </is>
      </c>
      <c r="D2959" s="11" t="inlineStr">
        <is>
          <t>Magma Jet deals 2 damage to any target. Scry 2. / Jato de Magma causa 2 pontos de dano à criatura ou jogador alvo. Vidência 2. (Olhe os dois cards do topo do seu grimório. Depois, coloque qualquer número deles no fundo do seu grimório e o restante no topo em qualquer ordem.)</t>
        </is>
      </c>
      <c r="E2959" s="11" t="inlineStr">
        <is>
          <t>{1}{R}</t>
        </is>
      </c>
      <c r="F2959" s="11" t="inlineStr">
        <is>
          <t>Vermelho</t>
        </is>
      </c>
      <c r="G2959" s="8" t="n">
        <v>0.09</v>
      </c>
      <c r="H2959" s="11" t="inlineStr">
        <is>
          <t>Theros (THS)</t>
        </is>
      </c>
      <c r="I2959" s="11" t="inlineStr">
        <is>
          <t>Não</t>
        </is>
      </c>
      <c r="J2959" s="11" t="n">
        <v>2013</v>
      </c>
      <c r="L2959" s="11" t="n">
        <v>3</v>
      </c>
      <c r="M2959" s="8">
        <f>L2959*G2959</f>
        <v/>
      </c>
      <c r="P2959" s="9" t="n"/>
    </row>
    <row r="2960">
      <c r="A2960" s="11" t="inlineStr">
        <is>
          <t>Magma Jet / Jato de Magma</t>
        </is>
      </c>
      <c r="B2960" s="11" t="inlineStr">
        <is>
          <t>Instant / Mágica Instantânea</t>
        </is>
      </c>
      <c r="C2960" s="11" t="inlineStr">
        <is>
          <t>Uncommon / Incomum</t>
        </is>
      </c>
      <c r="D2960" s="11" t="inlineStr">
        <is>
          <t>Magma Jet deals 2 damage to any target. Scry 2. / Jato de Magma causa 2 pontos de dano à criatura ou jogador alvo. Vidência 2. (Olhe os dois cards do topo do seu grimório. Depois, coloque qualquer número deles no fundo do seu grimório e o restante no topo em qualquer ordem.)</t>
        </is>
      </c>
      <c r="E2960" s="11" t="inlineStr">
        <is>
          <t>{1}{R}</t>
        </is>
      </c>
      <c r="F2960" s="11" t="inlineStr">
        <is>
          <t>Vermelho</t>
        </is>
      </c>
      <c r="G2960" s="8" t="n">
        <v>0.09</v>
      </c>
      <c r="H2960" s="11" t="inlineStr">
        <is>
          <t>Theros (THS)</t>
        </is>
      </c>
      <c r="I2960" s="11" t="inlineStr">
        <is>
          <t>Não</t>
        </is>
      </c>
      <c r="J2960" s="11" t="n">
        <v>2013</v>
      </c>
      <c r="L2960" s="11" t="n">
        <v>1</v>
      </c>
      <c r="M2960" s="8">
        <f>L2960*G2960</f>
        <v/>
      </c>
      <c r="P2960" s="9" t="n"/>
    </row>
    <row r="2961">
      <c r="A2961" s="11" t="inlineStr">
        <is>
          <t>Magma Mine / Mina de Magma</t>
        </is>
      </c>
      <c r="B2961" s="11" t="inlineStr">
        <is>
          <t>Artifact / Artefato</t>
        </is>
      </c>
      <c r="C2961" s="11" t="inlineStr">
        <is>
          <t>Rare / Rara</t>
        </is>
      </c>
      <c r="D2961" s="11"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2961" s="11" t="inlineStr">
        <is>
          <t>{1}</t>
        </is>
      </c>
      <c r="F2961" s="11" t="inlineStr">
        <is>
          <t>Incolor</t>
        </is>
      </c>
      <c r="G2961" s="8" t="n">
        <v>0.13</v>
      </c>
      <c r="H2961" s="11" t="inlineStr">
        <is>
          <t>Visions (VIS)</t>
        </is>
      </c>
      <c r="I2961" s="11" t="inlineStr">
        <is>
          <t>Não</t>
        </is>
      </c>
      <c r="J2961" s="11" t="n">
        <v>1997</v>
      </c>
      <c r="L2961" s="11" t="n">
        <v>1</v>
      </c>
      <c r="M2961" s="8">
        <f>L2961*G2961</f>
        <v/>
      </c>
      <c r="P2961" s="9" t="n"/>
    </row>
    <row r="2962">
      <c r="A2962" s="11" t="inlineStr">
        <is>
          <t>Magma Spray / Esguicho de Magma</t>
        </is>
      </c>
      <c r="B2962" s="11" t="inlineStr">
        <is>
          <t>Instant / Mágica Instantânea</t>
        </is>
      </c>
      <c r="C2962" s="11" t="inlineStr">
        <is>
          <t>Common / Comum</t>
        </is>
      </c>
      <c r="D2962" s="11" t="inlineStr">
        <is>
          <t>Magma Spray deals 2 damage to target creature. If that creature would die this turn, exile it instead. / Esguicho de Magma causa 2 pontos de dano à criatura alvo. Se aquela criatura for morrer neste turno, em vez disso, exile-a.</t>
        </is>
      </c>
      <c r="E2962" s="11" t="inlineStr">
        <is>
          <t>{R}</t>
        </is>
      </c>
      <c r="F2962" s="11" t="inlineStr">
        <is>
          <t>Vermelho</t>
        </is>
      </c>
      <c r="G2962" s="8" t="n">
        <v>0.06</v>
      </c>
      <c r="H2962" s="11" t="inlineStr">
        <is>
          <t>Amonkhet (AKH)</t>
        </is>
      </c>
      <c r="I2962" s="11" t="inlineStr">
        <is>
          <t>Não</t>
        </is>
      </c>
      <c r="J2962" s="11" t="n">
        <v>2017</v>
      </c>
      <c r="L2962" s="11" t="n">
        <v>1</v>
      </c>
      <c r="M2962" s="8">
        <f>L2962*G2962</f>
        <v/>
      </c>
      <c r="N2962" s="11" t="inlineStr">
        <is>
          <t>Bulk Shopee</t>
        </is>
      </c>
      <c r="P2962" s="9" t="n"/>
    </row>
    <row r="2963">
      <c r="A2963" s="11" t="inlineStr">
        <is>
          <t>Magma Spray / Esguicho de Magma</t>
        </is>
      </c>
      <c r="B2963" s="11" t="inlineStr">
        <is>
          <t>Instant / Mágica Instantânea</t>
        </is>
      </c>
      <c r="C2963" s="11" t="inlineStr">
        <is>
          <t>Common / Comum</t>
        </is>
      </c>
      <c r="D2963" s="11" t="inlineStr">
        <is>
          <t>Magma Spray deals 2 damage to target creature. If that creature would die this turn, exile it instead. / Esguicho de Magma causa 2 pontos de dano à criatura alvo. Se aquela criatura for morrer neste turno, em vez disso, exile-a.</t>
        </is>
      </c>
      <c r="E2963" s="11" t="inlineStr">
        <is>
          <t>{R}</t>
        </is>
      </c>
      <c r="F2963" s="11" t="inlineStr">
        <is>
          <t>Vermelho</t>
        </is>
      </c>
      <c r="G2963" s="8" t="n">
        <v>0.05</v>
      </c>
      <c r="H2963" s="11" t="inlineStr">
        <is>
          <t>Journey into Nyx (JOU)</t>
        </is>
      </c>
      <c r="I2963" s="11" t="inlineStr">
        <is>
          <t>Não</t>
        </is>
      </c>
      <c r="J2963" s="11" t="n">
        <v>2014</v>
      </c>
      <c r="L2963" s="11" t="n">
        <v>3</v>
      </c>
      <c r="M2963" s="8">
        <f>L2963*G2963</f>
        <v/>
      </c>
      <c r="P2963" s="9" t="n"/>
    </row>
    <row r="2964">
      <c r="A2964" s="11" t="inlineStr">
        <is>
          <t>Magma Spray / Esguicho de Magma</t>
        </is>
      </c>
      <c r="B2964" s="11" t="inlineStr">
        <is>
          <t>Instant / Mágica Instantânea</t>
        </is>
      </c>
      <c r="C2964" s="11" t="inlineStr">
        <is>
          <t>Common / Comum</t>
        </is>
      </c>
      <c r="D2964" s="11" t="inlineStr">
        <is>
          <t>Magma Spray deals 2 damage to target creature. If that creature would die this turn, exile it instead. / Esguicho de Magma causa 2 pontos de dano à criatura alvo. Se aquela criatura for morrer neste turno, em vez disso, exile-a.</t>
        </is>
      </c>
      <c r="E2964" s="11" t="inlineStr">
        <is>
          <t>{R}</t>
        </is>
      </c>
      <c r="F2964" s="11" t="inlineStr">
        <is>
          <t>Vermelho</t>
        </is>
      </c>
      <c r="G2964" s="8" t="n">
        <v>0.05</v>
      </c>
      <c r="H2964" s="11" t="inlineStr">
        <is>
          <t>Journey into Nyx (JOU)</t>
        </is>
      </c>
      <c r="I2964" s="11" t="inlineStr">
        <is>
          <t>Não</t>
        </is>
      </c>
      <c r="J2964" s="11" t="n">
        <v>2014</v>
      </c>
      <c r="L2964" s="11" t="n">
        <v>1</v>
      </c>
      <c r="M2964" s="8">
        <f>L2964*G2964</f>
        <v/>
      </c>
      <c r="P2964" s="9" t="n"/>
    </row>
    <row r="2965">
      <c r="A2965" s="11" t="inlineStr">
        <is>
          <t>Magmatic Sprinter / Corredor Magmático</t>
        </is>
      </c>
      <c r="B2965" s="11" t="inlineStr">
        <is>
          <t>Creature — Phyrexian Warrior / Criatura — Phyrexiano Guerreiro</t>
        </is>
      </c>
      <c r="C2965" s="11" t="inlineStr">
        <is>
          <t>Uncommon / Incomum</t>
        </is>
      </c>
      <c r="D2965" s="11" t="inlineStr">
        <is>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is>
      </c>
      <c r="E2965" s="11" t="inlineStr">
        <is>
          <t>{2}{R}</t>
        </is>
      </c>
      <c r="F2965" s="11" t="inlineStr">
        <is>
          <t>Vermelho</t>
        </is>
      </c>
      <c r="G2965" s="8" t="n">
        <v>0.04</v>
      </c>
      <c r="H2965" s="11" t="inlineStr">
        <is>
          <t>Phyrexia: All Will Be One (ONE)</t>
        </is>
      </c>
      <c r="I2965" s="11" t="inlineStr">
        <is>
          <t>Não</t>
        </is>
      </c>
      <c r="J2965" s="11" t="n">
        <v>2023</v>
      </c>
      <c r="K2965" s="10" t="n">
        <v>46056</v>
      </c>
      <c r="L2965" s="11" t="n">
        <v>1</v>
      </c>
      <c r="M2965" s="8">
        <f>L2965*G2965</f>
        <v/>
      </c>
      <c r="P2965" s="9" t="n"/>
    </row>
    <row r="2966">
      <c r="A2966" s="11" t="inlineStr">
        <is>
          <t>Magnetic Mountain / Montanha Magnética</t>
        </is>
      </c>
      <c r="B2966" s="11" t="inlineStr">
        <is>
          <t>Enchantment</t>
        </is>
      </c>
      <c r="C2966" s="11" t="inlineStr">
        <is>
          <t>Uncommon / Incomum</t>
        </is>
      </c>
      <c r="D2966"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966" s="11" t="inlineStr">
        <is>
          <t>{1}{R}{R}</t>
        </is>
      </c>
      <c r="F2966" s="11" t="inlineStr">
        <is>
          <t>Vermelho</t>
        </is>
      </c>
      <c r="G2966" s="8" t="n">
        <v>0.7</v>
      </c>
      <c r="H2966" s="11" t="inlineStr">
        <is>
          <t>Quarta Edição</t>
        </is>
      </c>
      <c r="I2966" s="11" t="inlineStr">
        <is>
          <t>Não</t>
        </is>
      </c>
      <c r="J2966" s="11" t="n">
        <v>1995</v>
      </c>
      <c r="L2966" s="11" t="n">
        <v>1</v>
      </c>
      <c r="M2966" s="8">
        <f>L2966*G2966</f>
        <v/>
      </c>
      <c r="P2966" s="9" t="n"/>
    </row>
    <row r="2967">
      <c r="A2967" s="11" t="inlineStr">
        <is>
          <t>Magnetic Mountain / Montanha Magnética</t>
        </is>
      </c>
      <c r="B2967" s="11" t="inlineStr">
        <is>
          <t>Enchantment</t>
        </is>
      </c>
      <c r="C2967" s="11" t="inlineStr">
        <is>
          <t>Uncommon / Incomum</t>
        </is>
      </c>
      <c r="D2967"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967" s="11" t="inlineStr">
        <is>
          <t>{1}{R}{R}</t>
        </is>
      </c>
      <c r="F2967" s="11" t="inlineStr">
        <is>
          <t>Vermelho</t>
        </is>
      </c>
      <c r="G2967" s="8" t="n">
        <v>0.7</v>
      </c>
      <c r="H2967" s="11" t="inlineStr">
        <is>
          <t>Quarta Edição</t>
        </is>
      </c>
      <c r="I2967" s="11" t="inlineStr">
        <is>
          <t>Não</t>
        </is>
      </c>
      <c r="J2967" s="11" t="n">
        <v>1995</v>
      </c>
      <c r="L2967" s="11" t="n">
        <v>1</v>
      </c>
      <c r="M2967" s="8">
        <f>L2967*G2967</f>
        <v/>
      </c>
      <c r="N2967" s="11" t="inlineStr">
        <is>
          <t>Caixa</t>
        </is>
      </c>
      <c r="P2967" s="9" t="n"/>
    </row>
    <row r="2968">
      <c r="A2968" s="11" t="inlineStr">
        <is>
          <t>Magnetic Mountain / Montanha Magnética</t>
        </is>
      </c>
      <c r="B2968" s="11" t="inlineStr">
        <is>
          <t>Enchantment</t>
        </is>
      </c>
      <c r="C2968" s="11" t="inlineStr">
        <is>
          <t>Uncommon / Incomum</t>
        </is>
      </c>
      <c r="D2968"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968" s="11" t="inlineStr">
        <is>
          <t>{1}{R}{R}</t>
        </is>
      </c>
      <c r="F2968" s="11" t="inlineStr">
        <is>
          <t>Vermelho</t>
        </is>
      </c>
      <c r="G2968" s="8" t="n">
        <v>1.85</v>
      </c>
      <c r="H2968" s="11" t="inlineStr">
        <is>
          <t>Quarta Edição (BB)</t>
        </is>
      </c>
      <c r="I2968" s="11" t="inlineStr">
        <is>
          <t>Não</t>
        </is>
      </c>
      <c r="J2968" s="11" t="n">
        <v>1995</v>
      </c>
      <c r="L2968" s="11" t="n">
        <v>1</v>
      </c>
      <c r="M2968" s="8">
        <f>L2968*G2968</f>
        <v/>
      </c>
      <c r="P2968" s="9" t="n"/>
    </row>
    <row r="2969">
      <c r="A2969" s="11" t="inlineStr">
        <is>
          <t>Magnifying Glass / Lente de Aumento</t>
        </is>
      </c>
      <c r="B2969" s="11" t="inlineStr">
        <is>
          <t>Artifact / Artefato</t>
        </is>
      </c>
      <c r="C2969" s="11" t="inlineStr">
        <is>
          <t>Uncommon / Incomum</t>
        </is>
      </c>
      <c r="D2969" s="11" t="inlineStr">
        <is>
          <t>{T}: Add {C}. {4}, {T}: Investigate. (Create a Clue token. It's an artifact with "{2}, Sacrifice this token: Draw a card.") / {T}: Adicione {C} à sua reserva de mana. {4}, {T}: Investigue. (Coloque no campo de batalha uma ficha de artefato incolor do tipo Pista com "{2}, Sacrifique este artefato: Compre um card.")</t>
        </is>
      </c>
      <c r="E2969" s="11" t="inlineStr">
        <is>
          <t>{3}</t>
        </is>
      </c>
      <c r="F2969" s="11" t="inlineStr">
        <is>
          <t>Incolor</t>
        </is>
      </c>
      <c r="G2969" s="8" t="n">
        <v>0.03</v>
      </c>
      <c r="H2969" s="11" t="inlineStr">
        <is>
          <t>Shadows over Innistrad (SOI)</t>
        </is>
      </c>
      <c r="I2969" s="11" t="inlineStr">
        <is>
          <t>Não</t>
        </is>
      </c>
      <c r="J2969" s="11" t="n">
        <v>2016</v>
      </c>
      <c r="L2969" s="11" t="n">
        <v>1</v>
      </c>
      <c r="M2969" s="8">
        <f>L2969*G2969</f>
        <v/>
      </c>
      <c r="P2969" s="9" t="n"/>
    </row>
    <row r="2970">
      <c r="A2970" s="11" t="inlineStr">
        <is>
          <t>Mago Besouriforme / Beetleform Mage</t>
        </is>
      </c>
      <c r="B2970" s="11" t="inlineStr">
        <is>
          <t>Criatura — Humano Inseto Mago / Creature — Human Insect Wizard</t>
        </is>
      </c>
      <c r="C2970" s="11" t="inlineStr">
        <is>
          <t>Comum / Common</t>
        </is>
      </c>
      <c r="D2970" s="11" t="inlineStr">
        <is>
          <t>{G}{U}: Mago Besouriforme recebe +2/+2 e ganha voar até o final do turno. Ative esta habilidade apenas uma vez a cada turno.</t>
        </is>
      </c>
      <c r="E2970" s="11" t="inlineStr">
        <is>
          <t>{1}{G}{U}</t>
        </is>
      </c>
      <c r="F2970" s="11" t="inlineStr">
        <is>
          <t>Verde e Azul</t>
        </is>
      </c>
      <c r="G2970" s="8" t="n">
        <v>0.05</v>
      </c>
      <c r="H2970" s="11" t="inlineStr">
        <is>
          <t>Labirinto do Dragão (DGM)</t>
        </is>
      </c>
      <c r="I2970" s="11" t="inlineStr">
        <is>
          <t>Não</t>
        </is>
      </c>
      <c r="J2970" s="11" t="n">
        <v>2013</v>
      </c>
      <c r="K2970" s="10" t="n">
        <v>46055</v>
      </c>
      <c r="L2970" s="11" t="n">
        <v>1</v>
      </c>
      <c r="M2970" s="8">
        <f>L2970*G2970</f>
        <v/>
      </c>
      <c r="P2970" s="9" t="n"/>
    </row>
    <row r="2971">
      <c r="A2971" s="11" t="inlineStr">
        <is>
          <t>Mai, Jaded Edge</t>
        </is>
      </c>
      <c r="B2971" s="11" t="inlineStr">
        <is>
          <t>Legendary Creature — Human Noble</t>
        </is>
      </c>
      <c r="C2971" s="11" t="inlineStr">
        <is>
          <t>Uncommon / Incomum</t>
        </is>
      </c>
      <c r="D2971" s="11" t="inlineStr">
        <is>
          <t>Prowess (Whenever you cast a noncreature spell, this creature gets +1/+1 until end of turn.) Exhaust — {3}: Put a double strike counter on Mai. (Activate each exhaust ability only once.)</t>
        </is>
      </c>
      <c r="E2971" s="11" t="inlineStr">
        <is>
          <t>{1}{R}</t>
        </is>
      </c>
      <c r="F2971" s="11" t="inlineStr">
        <is>
          <t>Vermelho</t>
        </is>
      </c>
      <c r="G2971" s="8" t="n">
        <v>0.15</v>
      </c>
      <c r="H2971" s="11" t="inlineStr">
        <is>
          <t>Avatar: The Last Airbender (TLA)</t>
        </is>
      </c>
      <c r="I2971" s="11" t="inlineStr">
        <is>
          <t>Não</t>
        </is>
      </c>
      <c r="J2971" s="11" t="n">
        <v>2025</v>
      </c>
      <c r="K2971" s="10" t="n">
        <v>46082</v>
      </c>
      <c r="L2971" s="11" t="n">
        <v>1</v>
      </c>
      <c r="M2971" s="8">
        <f>L2971*G2971</f>
        <v/>
      </c>
      <c r="P2971" s="9" t="n"/>
    </row>
    <row r="2972">
      <c r="A2972" s="11" t="inlineStr">
        <is>
          <t>Make Disappear / Fazer Desaparecer</t>
        </is>
      </c>
      <c r="B2972" s="11" t="inlineStr">
        <is>
          <t>Instant / Mágica Instantânea</t>
        </is>
      </c>
      <c r="C2972" s="11" t="inlineStr">
        <is>
          <t>Common / Comum</t>
        </is>
      </c>
      <c r="D2972" s="11"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2972" s="11" t="inlineStr">
        <is>
          <t>{1}{U}</t>
        </is>
      </c>
      <c r="F2972" s="11" t="inlineStr">
        <is>
          <t>Azul</t>
        </is>
      </c>
      <c r="G2972" s="8" t="n">
        <v>0.4</v>
      </c>
      <c r="H2972" s="11" t="inlineStr">
        <is>
          <t>Streets of New Capenna (SNC)</t>
        </is>
      </c>
      <c r="I2972" s="11" t="inlineStr">
        <is>
          <t>Sim</t>
        </is>
      </c>
      <c r="J2972" s="11" t="n">
        <v>2022</v>
      </c>
      <c r="L2972" s="11" t="n">
        <v>4</v>
      </c>
      <c r="M2972" s="8">
        <f>L2972*G2972</f>
        <v/>
      </c>
      <c r="P2972" s="9" t="n"/>
    </row>
    <row r="2973">
      <c r="A2973" s="11" t="inlineStr">
        <is>
          <t>Make Your Move / Faça Sua Jogada</t>
        </is>
      </c>
      <c r="B2973" s="11" t="inlineStr">
        <is>
          <t>Instant / Mágica Instantânea</t>
        </is>
      </c>
      <c r="C2973" s="11" t="inlineStr">
        <is>
          <t>Common / Comum</t>
        </is>
      </c>
      <c r="D2973" s="11" t="inlineStr">
        <is>
          <t>Destroy target artifact, enchantment, or creature with power 4 or greater. / Destrua o artefato, o encantamento ou a criatura com poder igual ou superior a 4 alvo.</t>
        </is>
      </c>
      <c r="E2973" s="11" t="inlineStr">
        <is>
          <t>{2}{W}</t>
        </is>
      </c>
      <c r="F2973" s="11" t="inlineStr">
        <is>
          <t>Branco</t>
        </is>
      </c>
      <c r="G2973" s="8" t="n">
        <v>0.05</v>
      </c>
      <c r="H2973" s="11" t="inlineStr">
        <is>
          <t>Teenage Mutant Ninja Turtles (TMT)</t>
        </is>
      </c>
      <c r="I2973" s="11" t="inlineStr">
        <is>
          <t>Não</t>
        </is>
      </c>
      <c r="J2973" s="11" t="n">
        <v>2026</v>
      </c>
      <c r="L2973" s="11" t="n">
        <v>6</v>
      </c>
      <c r="M2973" s="8">
        <f>L2973*G2973</f>
        <v/>
      </c>
      <c r="P2973" s="9" t="n"/>
    </row>
    <row r="2974">
      <c r="A2974" s="11" t="inlineStr">
        <is>
          <t>Make Your Move / Faça Sua Jogada</t>
        </is>
      </c>
      <c r="B2974" s="11" t="inlineStr">
        <is>
          <t>Instant / Mágica Instantânea</t>
        </is>
      </c>
      <c r="C2974" s="11" t="inlineStr">
        <is>
          <t>Common / Comum</t>
        </is>
      </c>
      <c r="D2974" s="11" t="inlineStr">
        <is>
          <t>Destroy target artifact, enchantment, or creature with power 4 or greater. / Destrua o artefato, o encantamento ou a criatura com poder igual ou superior a 4 alvo.</t>
        </is>
      </c>
      <c r="E2974" s="11" t="inlineStr">
        <is>
          <t>{2}{W}</t>
        </is>
      </c>
      <c r="F2974" s="11" t="inlineStr">
        <is>
          <t>Branco</t>
        </is>
      </c>
      <c r="G2974" s="8" t="n">
        <v>0.05</v>
      </c>
      <c r="H2974" s="11" t="inlineStr">
        <is>
          <t>Teenage Mutant Ninja Turtles (TMT)</t>
        </is>
      </c>
      <c r="I2974" s="11" t="inlineStr">
        <is>
          <t>Não</t>
        </is>
      </c>
      <c r="J2974" s="11" t="n">
        <v>2026</v>
      </c>
      <c r="L2974" s="11" t="n">
        <v>2</v>
      </c>
      <c r="M2974" s="8">
        <f>L2974*G2974</f>
        <v/>
      </c>
      <c r="P2974" s="9" t="n"/>
    </row>
    <row r="2975">
      <c r="A2975" s="11" t="inlineStr">
        <is>
          <t>Makeshift Battalion / Batalhão Improvisado</t>
        </is>
      </c>
      <c r="B2975" s="11" t="inlineStr">
        <is>
          <t>Creature — Human Soldier / Criatura — Humano Soldado</t>
        </is>
      </c>
      <c r="C2975" s="11" t="inlineStr">
        <is>
          <t>Common / Comum</t>
        </is>
      </c>
      <c r="D2975" s="11" t="inlineStr">
        <is>
          <t>Battalion — Whenever this creature and at least two other creatures attack, put a +1/+1 counter on this creature. / Toda vez que Batalhão Improvisado e ao menos duas outras criaturas atacarem, coloque um marcador +1/+1 em Batalhão Improvisado.</t>
        </is>
      </c>
      <c r="E2975" s="11" t="inlineStr">
        <is>
          <t>{2}{W}</t>
        </is>
      </c>
      <c r="F2975" s="11" t="inlineStr">
        <is>
          <t>Branco</t>
        </is>
      </c>
      <c r="G2975" s="8" t="n">
        <v>0.02</v>
      </c>
      <c r="H2975" s="11" t="inlineStr">
        <is>
          <t>War of the Spark (WAR)</t>
        </is>
      </c>
      <c r="I2975" s="11" t="inlineStr">
        <is>
          <t>Não</t>
        </is>
      </c>
      <c r="J2975" s="11" t="n">
        <v>2019</v>
      </c>
      <c r="K2975" s="10" t="n">
        <v>46056</v>
      </c>
      <c r="L2975" s="11" t="n">
        <v>1</v>
      </c>
      <c r="M2975" s="8">
        <f>L2975*G2975</f>
        <v/>
      </c>
      <c r="P2975" s="9" t="n"/>
    </row>
    <row r="2976">
      <c r="A2976" s="11" t="inlineStr">
        <is>
          <t>Makeshift Munitions / Munições Improvisadas</t>
        </is>
      </c>
      <c r="B2976" s="11" t="inlineStr">
        <is>
          <t>Enchantment / Encantamento</t>
        </is>
      </c>
      <c r="C2976" s="11" t="inlineStr">
        <is>
          <t>Common / Comum</t>
        </is>
      </c>
      <c r="D2976" s="11" t="inlineStr">
        <is>
          <t>{1}, Sacrifice an artifact or creature: This enchantment deals 1 damage to any target. / {1}, sacrifique um artefato ou uma criatura: Munições Improvisadas causa 1 ponto de dano à criatura ou ao jogador alvo.</t>
        </is>
      </c>
      <c r="E2976" s="11" t="inlineStr">
        <is>
          <t>{1}{R}</t>
        </is>
      </c>
      <c r="F2976" s="11" t="inlineStr">
        <is>
          <t>Vermelho</t>
        </is>
      </c>
      <c r="G2976" s="8" t="n">
        <v>0.9</v>
      </c>
      <c r="H2976" s="11" t="inlineStr">
        <is>
          <t>Commander Masters (CMM)</t>
        </is>
      </c>
      <c r="I2976" s="11" t="inlineStr">
        <is>
          <t>Não</t>
        </is>
      </c>
      <c r="J2976" s="11" t="n">
        <v>2023</v>
      </c>
      <c r="L2976" s="11" t="n">
        <v>1</v>
      </c>
      <c r="M2976" s="8">
        <f>L2976*G2976</f>
        <v/>
      </c>
      <c r="P2976" s="9" t="n"/>
    </row>
    <row r="2977">
      <c r="A2977" s="11" t="inlineStr">
        <is>
          <t>Malakir Cullblade / Lâmina de Abate de Malakir</t>
        </is>
      </c>
      <c r="B2977" s="11" t="inlineStr">
        <is>
          <t>Creature — Vampire Warrior / Criatura — Vampiro Guerreiro</t>
        </is>
      </c>
      <c r="C2977" s="11" t="inlineStr">
        <is>
          <t>Uncommon / Incomum</t>
        </is>
      </c>
      <c r="D2977" s="11" t="inlineStr">
        <is>
          <t>Whenever a creature an opponent controls dies, put a +1/+1 counter on this creature. / Toda vez que uma criatura que um oponente controla morrer, coloque um marcador +1/+1 em Lâmina de Abate de Malakir.</t>
        </is>
      </c>
      <c r="E2977" s="11" t="inlineStr">
        <is>
          <t>{1}{B}</t>
        </is>
      </c>
      <c r="F2977" s="11" t="inlineStr">
        <is>
          <t>Preto</t>
        </is>
      </c>
      <c r="G2977" s="8" t="n">
        <v>0.15</v>
      </c>
      <c r="H2977" s="11" t="inlineStr">
        <is>
          <t>Magic Origins (ORI)</t>
        </is>
      </c>
      <c r="I2977" s="11" t="inlineStr">
        <is>
          <t>Não</t>
        </is>
      </c>
      <c r="J2977" s="11" t="n">
        <v>2015</v>
      </c>
      <c r="K2977" s="10" t="n">
        <v>46023</v>
      </c>
      <c r="L2977" s="11" t="n">
        <v>2</v>
      </c>
      <c r="M2977" s="8">
        <f>L2977*G2977</f>
        <v/>
      </c>
      <c r="P2977" s="9" t="n"/>
    </row>
    <row r="2978">
      <c r="A2978" s="11" t="inlineStr">
        <is>
          <t>Malakir Soothsayer / Adivinha de Malakir</t>
        </is>
      </c>
      <c r="B2978" s="11" t="inlineStr">
        <is>
          <t>Creature — Vampire Shaman Ally / Criatura — Vampiro Xamã Aliado</t>
        </is>
      </c>
      <c r="C2978" s="11" t="inlineStr">
        <is>
          <t>Uncommon / Incomum</t>
        </is>
      </c>
      <c r="D2978" s="11" t="inlineStr">
        <is>
          <t>Cohort — {T}, Tap an untapped Ally you control: You draw a card and you lose 1 life. / Companheiro — {T}, Vire um Aliado desvirado que você controla: Você compra um card e perde 1 ponto de vida.</t>
        </is>
      </c>
      <c r="E2978" s="11" t="inlineStr">
        <is>
          <t>{4}{B}</t>
        </is>
      </c>
      <c r="F2978" s="11" t="inlineStr">
        <is>
          <t>Preto</t>
        </is>
      </c>
      <c r="G2978" s="8" t="n">
        <v>0.08</v>
      </c>
      <c r="H2978" s="11" t="inlineStr">
        <is>
          <t>Oath of the Gatewatch (OGW)</t>
        </is>
      </c>
      <c r="I2978" s="11" t="inlineStr">
        <is>
          <t>Não</t>
        </is>
      </c>
      <c r="J2978" s="11" t="n">
        <v>2016</v>
      </c>
      <c r="K2978" s="10" t="n">
        <v>46116</v>
      </c>
      <c r="L2978" s="11" t="n">
        <v>1</v>
      </c>
      <c r="M2978" s="8">
        <f>L2978*G2978</f>
        <v/>
      </c>
      <c r="P2978" s="9" t="n"/>
    </row>
    <row r="2979">
      <c r="A2979" s="11" t="inlineStr">
        <is>
          <t>Malboro / Malboro</t>
        </is>
      </c>
      <c r="B2979" s="11" t="inlineStr">
        <is>
          <t>Criatura — Planta Horror</t>
        </is>
      </c>
      <c r="C2979" s="11" t="inlineStr">
        <is>
          <t>Comum</t>
        </is>
      </c>
      <c r="D2979" s="11"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979" s="11" t="inlineStr">
        <is>
          <t>4{B}{B}</t>
        </is>
      </c>
      <c r="F2979" s="11" t="inlineStr">
        <is>
          <t>Preto</t>
        </is>
      </c>
      <c r="G2979" s="8" t="n">
        <v>0.1</v>
      </c>
      <c r="H2979" s="11" t="inlineStr">
        <is>
          <t>Final Fantasy</t>
        </is>
      </c>
      <c r="I2979" s="11" t="inlineStr">
        <is>
          <t>Não</t>
        </is>
      </c>
      <c r="J2979" s="11" t="n">
        <v>2025</v>
      </c>
      <c r="K2979" s="10" t="n">
        <v>46116</v>
      </c>
      <c r="L2979" s="11" t="n">
        <v>13</v>
      </c>
      <c r="M2979" s="8">
        <f>L2979*G2979</f>
        <v/>
      </c>
      <c r="P2979" s="9" t="n"/>
    </row>
    <row r="2980">
      <c r="A2980" s="11" t="inlineStr">
        <is>
          <t>Maldição da Sede / Curse of Thirst</t>
        </is>
      </c>
      <c r="B2980" s="11" t="inlineStr">
        <is>
          <t>Encantamento — Aura Maldição / Enchantment — Aura Curse</t>
        </is>
      </c>
      <c r="C2980" s="11" t="inlineStr">
        <is>
          <t>Incomum / Uncommon</t>
        </is>
      </c>
      <c r="D2980" s="11"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2980" s="11" t="inlineStr">
        <is>
          <t>{4}{B}</t>
        </is>
      </c>
      <c r="F2980" s="11" t="inlineStr">
        <is>
          <t>Preto</t>
        </is>
      </c>
      <c r="G2980" s="8" t="n">
        <v>0.1</v>
      </c>
      <c r="H2980" s="11" t="inlineStr">
        <is>
          <t>Dark Ascension (DKA)</t>
        </is>
      </c>
      <c r="I2980" s="11" t="inlineStr">
        <is>
          <t>Não</t>
        </is>
      </c>
      <c r="J2980" s="11" t="n">
        <v>2012</v>
      </c>
      <c r="L2980" s="11" t="n">
        <v>1</v>
      </c>
      <c r="M2980" s="8">
        <f>L2980*G2980</f>
        <v/>
      </c>
      <c r="P2980" s="9" t="n"/>
    </row>
    <row r="2981">
      <c r="A2981" s="11" t="inlineStr">
        <is>
          <t>Malevolent Chandelier</t>
        </is>
      </c>
      <c r="B2981" s="11" t="inlineStr">
        <is>
          <t>Artifact Creature — Construct</t>
        </is>
      </c>
      <c r="C2981" s="11" t="inlineStr">
        <is>
          <t>Common / Comum</t>
        </is>
      </c>
      <c r="D2981" s="11" t="inlineStr">
        <is>
          <t>Flying {2}: Put target card from a graveyard on the bottom of its owner's library. Activate only as a sorcery.</t>
        </is>
      </c>
      <c r="E2981" s="11" t="inlineStr">
        <is>
          <t>{6}</t>
        </is>
      </c>
      <c r="F2981" s="11" t="inlineStr">
        <is>
          <t>Incolor</t>
        </is>
      </c>
      <c r="G2981" s="8" t="n">
        <v>0.03</v>
      </c>
      <c r="H2981" s="11" t="inlineStr">
        <is>
          <t>Duskmourn: House of Horror (DSK)</t>
        </is>
      </c>
      <c r="I2981" s="11" t="inlineStr">
        <is>
          <t>Não</t>
        </is>
      </c>
      <c r="J2981" s="11" t="n">
        <v>2024</v>
      </c>
      <c r="K2981" s="10" t="n">
        <v>46116</v>
      </c>
      <c r="L2981" s="11" t="n">
        <v>1</v>
      </c>
      <c r="M2981" s="8">
        <f>L2981*G2981</f>
        <v/>
      </c>
      <c r="P2981" s="9" t="n"/>
    </row>
    <row r="2982">
      <c r="A2982" s="11" t="inlineStr">
        <is>
          <t>Malfunction / Mau Funcionamento</t>
        </is>
      </c>
      <c r="B2982" s="11" t="inlineStr">
        <is>
          <t>Enchantment — Aura / Encantamento — Aura</t>
        </is>
      </c>
      <c r="C2982" s="11" t="inlineStr">
        <is>
          <t>Common / Comum</t>
        </is>
      </c>
      <c r="D2982" s="11" t="inlineStr">
        <is>
          <t>Enchant artifact or creature When this Aura enters, tap enchanted permanent. Enchanted permanent doesn't untap during its controller's untap step. / Encantar artefato ou criatura Quando Mau Funcionamento entrar no campo de batalha, vire a permanente encantada. A permanente encantada não desvira durante a etapa de desvirar de seu controlador.</t>
        </is>
      </c>
      <c r="E2982" s="11" t="inlineStr">
        <is>
          <t>{3}{U}</t>
        </is>
      </c>
      <c r="F2982" s="11" t="inlineStr">
        <is>
          <t>Azul</t>
        </is>
      </c>
      <c r="G2982" s="8" t="n">
        <v>0.03</v>
      </c>
      <c r="H2982" s="11" t="inlineStr">
        <is>
          <t>Kaladesh (KLD)</t>
        </is>
      </c>
      <c r="I2982" s="11" t="inlineStr">
        <is>
          <t>Não</t>
        </is>
      </c>
      <c r="J2982" s="11" t="n">
        <v>2016</v>
      </c>
      <c r="L2982" s="11" t="n">
        <v>2</v>
      </c>
      <c r="M2982" s="8">
        <f>L2982*G2982</f>
        <v/>
      </c>
      <c r="P2982" s="9" t="n"/>
    </row>
    <row r="2983">
      <c r="A2983" s="11" t="inlineStr">
        <is>
          <t>Malicious Malfunction / Anomalia Maligna</t>
        </is>
      </c>
      <c r="B2983" s="11" t="inlineStr">
        <is>
          <t>Sorcery / Feitiço</t>
        </is>
      </c>
      <c r="C2983" s="11" t="inlineStr">
        <is>
          <t>Uncommon / Incomum</t>
        </is>
      </c>
      <c r="D2983" s="11" t="inlineStr">
        <is>
          <t>All creatures get -2/-2 until end of turn. If a creature would die this turn, exile it instead. / Todas as criaturas recebem -2/-2 até o final do turno. Se uma criatura morreria neste turno, em vez disso, exile-a.</t>
        </is>
      </c>
      <c r="E2983" s="11" t="inlineStr">
        <is>
          <t>{1}{B}{B}</t>
        </is>
      </c>
      <c r="F2983" s="11" t="inlineStr">
        <is>
          <t>Preto</t>
        </is>
      </c>
      <c r="G2983" s="8" t="n">
        <v>0.09</v>
      </c>
      <c r="H2983" s="11" t="inlineStr">
        <is>
          <t>Kamigawa: Neon Dynasty (NEO)</t>
        </is>
      </c>
      <c r="I2983" s="11" t="inlineStr">
        <is>
          <t>Não</t>
        </is>
      </c>
      <c r="J2983" s="11" t="n">
        <v>2022</v>
      </c>
      <c r="L2983" s="11" t="n">
        <v>1</v>
      </c>
      <c r="M2983" s="8">
        <f>L2983*G2983</f>
        <v/>
      </c>
      <c r="P2983" s="9" t="n"/>
    </row>
    <row r="2984">
      <c r="A2984" s="11" t="inlineStr">
        <is>
          <t>Mammoth Growth / Crescimento Mastodôntico</t>
        </is>
      </c>
      <c r="B2984" s="11" t="inlineStr">
        <is>
          <t>Instant / Mágica Instantânea</t>
        </is>
      </c>
      <c r="C2984" s="11" t="inlineStr">
        <is>
          <t>Common / Comum</t>
        </is>
      </c>
      <c r="D2984" s="11" t="inlineStr">
        <is>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is>
      </c>
      <c r="E2984" s="11" t="inlineStr">
        <is>
          <t>{2}{G}</t>
        </is>
      </c>
      <c r="F2984" s="11" t="inlineStr">
        <is>
          <t>Verde</t>
        </is>
      </c>
      <c r="G2984" s="8" t="n">
        <v>0.06</v>
      </c>
      <c r="H2984" s="11" t="inlineStr">
        <is>
          <t>Kaldheim (KHM)</t>
        </is>
      </c>
      <c r="I2984" s="11" t="inlineStr">
        <is>
          <t>Não</t>
        </is>
      </c>
      <c r="J2984" s="11" t="n">
        <v>2021</v>
      </c>
      <c r="L2984" s="11" t="n">
        <v>1</v>
      </c>
      <c r="M2984" s="8">
        <f>L2984*G2984</f>
        <v/>
      </c>
      <c r="P2984" s="9" t="n"/>
    </row>
    <row r="2985">
      <c r="A2985" s="11" t="inlineStr">
        <is>
          <t>Mammoth Spider / Aranha Mamute</t>
        </is>
      </c>
      <c r="B2985" s="11" t="inlineStr">
        <is>
          <t>Creature — Spider / Criatura — Aranha</t>
        </is>
      </c>
      <c r="C2985" s="11" t="inlineStr">
        <is>
          <t>Common / Comum</t>
        </is>
      </c>
      <c r="D2985" s="11" t="inlineStr">
        <is>
          <t>Reach (This creature can block creatures with flying.) / Alcance</t>
        </is>
      </c>
      <c r="E2985" s="11" t="inlineStr">
        <is>
          <t>{4}{G}</t>
        </is>
      </c>
      <c r="F2985" s="11" t="inlineStr">
        <is>
          <t>Verde</t>
        </is>
      </c>
      <c r="G2985" s="8" t="n">
        <v>0.03</v>
      </c>
      <c r="H2985" s="11" t="inlineStr">
        <is>
          <t>Core Set 2020 (M20)</t>
        </is>
      </c>
      <c r="I2985" s="11" t="inlineStr">
        <is>
          <t>Não</t>
        </is>
      </c>
      <c r="J2985" s="11" t="n">
        <v>2019</v>
      </c>
      <c r="K2985" s="10" t="n">
        <v>46145</v>
      </c>
      <c r="L2985" s="11" t="n">
        <v>4</v>
      </c>
      <c r="M2985" s="8">
        <f>L2985*G2985</f>
        <v/>
      </c>
      <c r="P2985" s="9" t="n"/>
    </row>
    <row r="2986">
      <c r="A2986" s="11" t="inlineStr">
        <is>
          <t>Mana Leak / Fuga de Mana</t>
        </is>
      </c>
      <c r="B2986" s="11" t="inlineStr">
        <is>
          <t>Mágica Instantânea</t>
        </is>
      </c>
      <c r="C2986" s="11" t="inlineStr">
        <is>
          <t>Comum</t>
        </is>
      </c>
      <c r="D2986" s="11" t="inlineStr">
        <is>
          <t>Anule a mágica alvo, a menos que seu controlador pague {3}.</t>
        </is>
      </c>
      <c r="E2986" s="11" t="inlineStr">
        <is>
          <t>1U</t>
        </is>
      </c>
      <c r="F2986" s="11" t="inlineStr">
        <is>
          <t>Azul</t>
        </is>
      </c>
      <c r="G2986" s="8" t="n">
        <v>1.05</v>
      </c>
      <c r="H2986" s="11" t="inlineStr">
        <is>
          <t>Duel Decks: Speed vs. Cunning</t>
        </is>
      </c>
      <c r="I2986" s="11" t="inlineStr">
        <is>
          <t>Não</t>
        </is>
      </c>
      <c r="J2986" s="11" t="n">
        <v>2014</v>
      </c>
      <c r="L2986" s="11" t="n">
        <v>1</v>
      </c>
      <c r="M2986" s="8">
        <f>L2986*G2986</f>
        <v/>
      </c>
      <c r="P2986" s="9" t="n"/>
    </row>
    <row r="2987">
      <c r="A2987" s="11" t="inlineStr">
        <is>
          <t>Mana Leak / Fuga de Mana</t>
        </is>
      </c>
      <c r="B2987" s="11" t="inlineStr">
        <is>
          <t>Instant / Mágica Instantânea</t>
        </is>
      </c>
      <c r="C2987" s="11" t="inlineStr">
        <is>
          <t>Common / Comum</t>
        </is>
      </c>
      <c r="D2987" s="11" t="inlineStr">
        <is>
          <t>Counter target spell unless its controller pays {3}. / Anule a mágica alvo, a menos que seu controlador pague {3}.</t>
        </is>
      </c>
      <c r="E2987" s="11" t="inlineStr">
        <is>
          <t>{1}{U}</t>
        </is>
      </c>
      <c r="F2987" s="11" t="inlineStr">
        <is>
          <t>Azul</t>
        </is>
      </c>
      <c r="G2987" s="8" t="n">
        <v>0.5</v>
      </c>
      <c r="H2987" s="11" t="inlineStr">
        <is>
          <t>Magic 2012 (M12)</t>
        </is>
      </c>
      <c r="I2987" s="11" t="inlineStr">
        <is>
          <t>Não</t>
        </is>
      </c>
      <c r="J2987" s="11" t="n">
        <v>2011</v>
      </c>
      <c r="L2987" s="11" t="n">
        <v>4</v>
      </c>
      <c r="M2987" s="8">
        <f>L2987*G2987</f>
        <v/>
      </c>
      <c r="P2987" s="9" t="n"/>
    </row>
    <row r="2988">
      <c r="A2988" s="11" t="inlineStr">
        <is>
          <t>Manacles of Decay / Algemas da Decadência</t>
        </is>
      </c>
      <c r="B2988" s="11" t="inlineStr">
        <is>
          <t>Enchantment — Aura / Encantamento — Aura</t>
        </is>
      </c>
      <c r="C2988" s="11" t="inlineStr">
        <is>
          <t>Uncommon / Incomum</t>
        </is>
      </c>
      <c r="D2988" s="11"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2988" s="11" t="inlineStr">
        <is>
          <t>{1}{W}</t>
        </is>
      </c>
      <c r="F2988" s="11" t="inlineStr">
        <is>
          <t>Branco</t>
        </is>
      </c>
      <c r="G2988" s="8" t="n">
        <v>0.05</v>
      </c>
      <c r="H2988" s="11" t="inlineStr">
        <is>
          <t>Apocalypse (APC)</t>
        </is>
      </c>
      <c r="I2988" s="11" t="inlineStr">
        <is>
          <t>Não</t>
        </is>
      </c>
      <c r="J2988" s="11" t="n">
        <v>2001</v>
      </c>
      <c r="L2988" s="11" t="n">
        <v>1</v>
      </c>
      <c r="M2988" s="8">
        <f>L2988*G2988</f>
        <v/>
      </c>
      <c r="P2988" s="9" t="n"/>
    </row>
    <row r="2989">
      <c r="A2989" s="11" t="inlineStr">
        <is>
          <t>Mandibular Kite / Dragão Mandibular</t>
        </is>
      </c>
      <c r="B2989" s="11" t="inlineStr">
        <is>
          <t>Artifact — Equipment / Artefato — Equipamento</t>
        </is>
      </c>
      <c r="C2989" s="11" t="inlineStr">
        <is>
          <t>Common / Comum</t>
        </is>
      </c>
      <c r="D2989" s="11"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2989" s="11" t="inlineStr">
        <is>
          <t>{W}</t>
        </is>
      </c>
      <c r="F2989" s="11" t="inlineStr">
        <is>
          <t>Branco</t>
        </is>
      </c>
      <c r="G2989" s="8" t="n">
        <v>0.05</v>
      </c>
      <c r="H2989" s="11" t="inlineStr">
        <is>
          <t>Modern Horizons 3 (MH3)</t>
        </is>
      </c>
      <c r="I2989" s="11" t="inlineStr">
        <is>
          <t>Não</t>
        </is>
      </c>
      <c r="J2989" s="11" t="n">
        <v>2024</v>
      </c>
      <c r="L2989" s="11" t="n">
        <v>2</v>
      </c>
      <c r="M2989" s="8">
        <f>L2989*G2989</f>
        <v/>
      </c>
      <c r="P2989" s="9" t="n"/>
    </row>
    <row r="2990">
      <c r="A2990" s="11" t="inlineStr">
        <is>
          <t>Mandroid Squadron</t>
        </is>
      </c>
      <c r="B2990" s="11" t="inlineStr">
        <is>
          <t>Artifact Creature — Human Soldier</t>
        </is>
      </c>
      <c r="C2990" s="11" t="inlineStr">
        <is>
          <t>Common / Comum</t>
        </is>
      </c>
      <c r="D2990" s="11" t="inlineStr">
        <is>
          <t>When this creature enters, you gain 2 life.</t>
        </is>
      </c>
      <c r="E2990" s="11" t="inlineStr">
        <is>
          <t>{1}{W}</t>
        </is>
      </c>
      <c r="F2990" s="11" t="inlineStr">
        <is>
          <t>Branco</t>
        </is>
      </c>
      <c r="G2990" s="8" t="n">
        <v>1</v>
      </c>
      <c r="H2990" s="11" t="inlineStr">
        <is>
          <t>Marvel Super Heroes Commander (MSC)</t>
        </is>
      </c>
      <c r="I2990" s="11" t="inlineStr">
        <is>
          <t>Não</t>
        </is>
      </c>
      <c r="J2990" s="11" t="n">
        <v>2026</v>
      </c>
      <c r="K2990" s="11" t="inlineStr">
        <is>
          <t>0/4</t>
        </is>
      </c>
      <c r="L2990" s="11" t="n">
        <v>1</v>
      </c>
      <c r="M2990" s="8">
        <f>L2990*G2990</f>
        <v/>
      </c>
      <c r="P2990" s="9" t="n"/>
    </row>
    <row r="2991">
      <c r="A2991" s="11" t="inlineStr">
        <is>
          <t>Manhole Cover / Tampa de Bueiro</t>
        </is>
      </c>
      <c r="B2991" s="11" t="inlineStr">
        <is>
          <t>Artefato</t>
        </is>
      </c>
      <c r="C2991" s="11" t="inlineStr">
        <is>
          <t>Incomum</t>
        </is>
      </c>
      <c r="D2991" s="11"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2991" s="11" t="inlineStr">
        <is>
          <t>{2}</t>
        </is>
      </c>
      <c r="F2991" s="11" t="inlineStr">
        <is>
          <t>Incolor</t>
        </is>
      </c>
      <c r="G2991" s="8" t="n">
        <v>0.9</v>
      </c>
      <c r="H2991" s="11" t="inlineStr">
        <is>
          <t>Teenage Mutant Ninja Turtles</t>
        </is>
      </c>
      <c r="I2991" s="11" t="inlineStr">
        <is>
          <t>Não</t>
        </is>
      </c>
      <c r="J2991" s="11" t="n">
        <v>2026</v>
      </c>
      <c r="L2991" s="11" t="n">
        <v>1</v>
      </c>
      <c r="M2991" s="8">
        <f>L2991*G2991</f>
        <v/>
      </c>
      <c r="P2991" s="9" t="n"/>
    </row>
    <row r="2992">
      <c r="A2992" s="11" t="inlineStr">
        <is>
          <t>Manhole Missile</t>
        </is>
      </c>
      <c r="B2992" s="11" t="inlineStr">
        <is>
          <t>Instant</t>
        </is>
      </c>
      <c r="C2992" s="11" t="inlineStr">
        <is>
          <t>Common / Comum</t>
        </is>
      </c>
      <c r="D2992" s="11" t="inlineStr">
        <is>
          <t>Manhole Missile deals 3 damage to target creature. You may put a card from your hand on the bottom of your library. If you do, draw a card.</t>
        </is>
      </c>
      <c r="E2992" s="11" t="inlineStr">
        <is>
          <t>{1}{R}</t>
        </is>
      </c>
      <c r="F2992" s="11" t="inlineStr">
        <is>
          <t>Vermelho</t>
        </is>
      </c>
      <c r="G2992" s="8" t="n">
        <v>0.1</v>
      </c>
      <c r="H2992" s="11" t="inlineStr">
        <is>
          <t>Teenage Mutant Ninja Turtles (TMT)</t>
        </is>
      </c>
      <c r="I2992" s="11" t="inlineStr">
        <is>
          <t>Não</t>
        </is>
      </c>
      <c r="J2992" s="11" t="n">
        <v>2026</v>
      </c>
      <c r="L2992" s="11" t="n">
        <v>7</v>
      </c>
      <c r="M2992" s="8">
        <f>L2992*G2992</f>
        <v/>
      </c>
      <c r="P2992" s="9" t="n"/>
    </row>
    <row r="2993">
      <c r="A2993" s="11" t="inlineStr">
        <is>
          <t>Manic Vandal / Vândalo Maníaco</t>
        </is>
      </c>
      <c r="B2993" s="11" t="inlineStr">
        <is>
          <t>Creature — Human Warrior / Criatura — Humano Guerreiro</t>
        </is>
      </c>
      <c r="C2993" s="11" t="inlineStr">
        <is>
          <t>Common / Comum</t>
        </is>
      </c>
      <c r="D2993" s="11" t="inlineStr">
        <is>
          <t>When this creature enters, destroy target artifact. / Quando Vândalo Maníaco entrar no campo de batalha, destrua o artefato alvo.</t>
        </is>
      </c>
      <c r="E2993" s="11" t="inlineStr">
        <is>
          <t>{2}{R}</t>
        </is>
      </c>
      <c r="F2993" s="11" t="inlineStr">
        <is>
          <t>Vermelho</t>
        </is>
      </c>
      <c r="G2993" s="8" t="n">
        <v>0.06</v>
      </c>
      <c r="H2993" s="11" t="inlineStr">
        <is>
          <t>Magic 2011 (M11)</t>
        </is>
      </c>
      <c r="I2993" s="11" t="inlineStr">
        <is>
          <t>Não</t>
        </is>
      </c>
      <c r="J2993" s="11" t="n">
        <v>2010</v>
      </c>
      <c r="K2993" s="10" t="n">
        <v>46055</v>
      </c>
      <c r="L2993" s="11" t="n">
        <v>3</v>
      </c>
      <c r="M2993" s="8">
        <f>L2993*G2993</f>
        <v/>
      </c>
      <c r="P2993" s="9" t="n"/>
    </row>
    <row r="2994">
      <c r="A2994" s="11" t="inlineStr">
        <is>
          <t>Manifest Dread</t>
        </is>
      </c>
      <c r="B2994" s="11" t="inlineStr">
        <is>
          <t>Sorcery</t>
        </is>
      </c>
      <c r="C2994" s="11" t="inlineStr">
        <is>
          <t>Common / Comum</t>
        </is>
      </c>
      <c r="D2994" s="11" t="inlineStr">
        <is>
          <t>Manifest dread. (Look at the top two cards of your library. Put one onto the battlefield face down as a 2/2 creature and the other into your graveyard. Turn it face up any time for its mana cost if it's a creature card.)</t>
        </is>
      </c>
      <c r="E2994" s="11" t="inlineStr">
        <is>
          <t>{1}{G}</t>
        </is>
      </c>
      <c r="F2994" s="11" t="inlineStr">
        <is>
          <t>Verde</t>
        </is>
      </c>
      <c r="G2994" s="8" t="n">
        <v>0.05</v>
      </c>
      <c r="H2994" s="11" t="inlineStr">
        <is>
          <t>Duskmourn: House of Horror (DSK)</t>
        </is>
      </c>
      <c r="I2994" s="11" t="inlineStr">
        <is>
          <t>Não</t>
        </is>
      </c>
      <c r="J2994" s="11" t="n">
        <v>2024</v>
      </c>
      <c r="L2994" s="11" t="n">
        <v>1</v>
      </c>
      <c r="M2994" s="8">
        <f>L2994*G2994</f>
        <v/>
      </c>
      <c r="P2994" s="9" t="n"/>
    </row>
    <row r="2995">
      <c r="A2995" s="11" t="inlineStr">
        <is>
          <t>Mantle of Webs / Manto de Teias</t>
        </is>
      </c>
      <c r="B2995" s="11" t="inlineStr">
        <is>
          <t>Enchantment — Aura / Encantamento — Aura</t>
        </is>
      </c>
      <c r="C2995" s="11" t="inlineStr">
        <is>
          <t>Common / Comum</t>
        </is>
      </c>
      <c r="D2995" s="11" t="inlineStr">
        <is>
          <t>Enchant creature Enchanted creature gets +1/+3 and has reach. (It can block creatures with flying.) / Encantar criaturaA criatura encantada recebe +1/+3 e tem alcance. (Ela pode bloquear criaturas com voar.)</t>
        </is>
      </c>
      <c r="E2995" s="11" t="inlineStr">
        <is>
          <t>{1}{G}</t>
        </is>
      </c>
      <c r="F2995" s="11" t="inlineStr">
        <is>
          <t>Verde</t>
        </is>
      </c>
      <c r="G2995" s="8" t="n">
        <v>0.06</v>
      </c>
      <c r="H2995" s="11" t="inlineStr">
        <is>
          <t>Magic Origins (ORI)</t>
        </is>
      </c>
      <c r="I2995" s="11" t="inlineStr">
        <is>
          <t>Não</t>
        </is>
      </c>
      <c r="J2995" s="11" t="n">
        <v>2015</v>
      </c>
      <c r="L2995" s="11" t="n">
        <v>1</v>
      </c>
      <c r="M2995" s="8">
        <f>L2995*G2995</f>
        <v/>
      </c>
      <c r="P2995" s="9" t="n"/>
    </row>
    <row r="2996">
      <c r="A2996" s="11" t="inlineStr">
        <is>
          <t>Máquina do Tirano / Tyrant's Machine</t>
        </is>
      </c>
      <c r="B2996" s="11" t="inlineStr">
        <is>
          <t>Artifact / Artefato</t>
        </is>
      </c>
      <c r="C2996" s="11" t="inlineStr">
        <is>
          <t>Common / Comum</t>
        </is>
      </c>
      <c r="D2996" s="11" t="inlineStr">
        <is>
          <t>{4}, {T}: Tap target creature. / {4}, {T}: Vire a criatura alvo.</t>
        </is>
      </c>
      <c r="E2996" s="11" t="inlineStr">
        <is>
          <t>{2}</t>
        </is>
      </c>
      <c r="F2996" s="11" t="inlineStr">
        <is>
          <t>Incolor</t>
        </is>
      </c>
      <c r="G2996" s="8" t="n">
        <v>0.06</v>
      </c>
      <c r="H2996" s="11" t="inlineStr">
        <is>
          <t>Magic 2015 (M15)</t>
        </is>
      </c>
      <c r="I2996" s="11" t="inlineStr">
        <is>
          <t>Não</t>
        </is>
      </c>
      <c r="J2996" s="11" t="n">
        <v>2014</v>
      </c>
      <c r="L2996" s="11" t="n">
        <v>1</v>
      </c>
      <c r="M2996" s="8">
        <f>L2996*G2996</f>
        <v/>
      </c>
      <c r="P2996" s="9" t="n"/>
    </row>
    <row r="2997">
      <c r="A2997" s="11" t="inlineStr">
        <is>
          <t>Marauder's Axe / Machado do Saqueador</t>
        </is>
      </c>
      <c r="B2997" s="11" t="inlineStr">
        <is>
          <t>Artifact — Equipment / Artefato — Equipamento</t>
        </is>
      </c>
      <c r="C2997" s="11" t="inlineStr">
        <is>
          <t>Common / Comum</t>
        </is>
      </c>
      <c r="D2997" s="11" t="inlineStr">
        <is>
          <t>Equipped creature gets +2/+0. Equip {2} ({2}: Attach to target creature you control. Equip only as a sorcery.) / A criatura equipada recebe +2/+0. Equipar {2} ({2}: Anexe este equipamento à criatura alvo que você controla. Equipe somente como um feitiço.)</t>
        </is>
      </c>
      <c r="E2997" s="11" t="inlineStr">
        <is>
          <t>{2}</t>
        </is>
      </c>
      <c r="F2997" s="11" t="inlineStr">
        <is>
          <t>Incolor</t>
        </is>
      </c>
      <c r="G2997" s="8" t="n">
        <v>0.03</v>
      </c>
      <c r="H2997" s="11" t="inlineStr">
        <is>
          <t>Core Set 2019 (M19)</t>
        </is>
      </c>
      <c r="I2997" s="11" t="inlineStr">
        <is>
          <t>Não</t>
        </is>
      </c>
      <c r="J2997" s="11" t="n">
        <v>2018</v>
      </c>
      <c r="L2997" s="11" t="n">
        <v>2</v>
      </c>
      <c r="M2997" s="8">
        <f>L2997*G2997</f>
        <v/>
      </c>
      <c r="P2997" s="9" t="n"/>
    </row>
    <row r="2998">
      <c r="A2998" s="11" t="inlineStr">
        <is>
          <t>Marauding Boneslasher / Talha-ossos Saqueador</t>
        </is>
      </c>
      <c r="B2998" s="11" t="inlineStr">
        <is>
          <t>Creature — Zombie Minotaur / Criatura — Zumbi Minotauro</t>
        </is>
      </c>
      <c r="C2998" s="11" t="inlineStr">
        <is>
          <t>Common / Comum</t>
        </is>
      </c>
      <c r="D2998" s="11" t="inlineStr">
        <is>
          <t>This creature can't block unless you control another Zombie. / Talha-ossos Saqueador não pode bloquear, a menos que você controle outro Zumbi.</t>
        </is>
      </c>
      <c r="E2998" s="11" t="inlineStr">
        <is>
          <t>{2}{B}</t>
        </is>
      </c>
      <c r="F2998" s="11" t="inlineStr">
        <is>
          <t>Preto</t>
        </is>
      </c>
      <c r="G2998" s="8" t="n">
        <v>0.03</v>
      </c>
      <c r="H2998" s="11" t="inlineStr">
        <is>
          <t>Hour of Devastation (HOU)</t>
        </is>
      </c>
      <c r="I2998" s="11" t="inlineStr">
        <is>
          <t>Não</t>
        </is>
      </c>
      <c r="J2998" s="11" t="n">
        <v>2017</v>
      </c>
      <c r="K2998" s="10" t="n">
        <v>46084</v>
      </c>
      <c r="L2998" s="11" t="n">
        <v>1</v>
      </c>
      <c r="M2998" s="8">
        <f>L2998*G2998</f>
        <v/>
      </c>
      <c r="P2998" s="9" t="n"/>
    </row>
    <row r="2999">
      <c r="A2999" s="11" t="inlineStr">
        <is>
          <t>Marauding Looter / Saqueador Errante</t>
        </is>
      </c>
      <c r="B2999" s="11" t="inlineStr">
        <is>
          <t>Creature — Human Pirate / Criatura — Humano Pirata</t>
        </is>
      </c>
      <c r="C2999" s="11" t="inlineStr">
        <is>
          <t>Uncommon / Incomum</t>
        </is>
      </c>
      <c r="D2999" s="11" t="inlineStr">
        <is>
          <t>Raid — At the beginning of your end step, if you attacked this turn, you may draw a card. If you do, discard a card. / Raide — No início de sua etapa final, se você atacou com uma criatura neste turno, você pode comprar um card. Se fizer isso, descarte um card.</t>
        </is>
      </c>
      <c r="E2999" s="11" t="inlineStr">
        <is>
          <t>{2}{U}{R}</t>
        </is>
      </c>
      <c r="F2999" s="11" t="inlineStr">
        <is>
          <t>Vermelho, Azul</t>
        </is>
      </c>
      <c r="G2999" s="8" t="n">
        <v>0.03</v>
      </c>
      <c r="H2999" s="11" t="inlineStr">
        <is>
          <t>Ixalan (XLN)</t>
        </is>
      </c>
      <c r="I2999" s="11" t="inlineStr">
        <is>
          <t>Não</t>
        </is>
      </c>
      <c r="J2999" s="11" t="n">
        <v>2017</v>
      </c>
      <c r="K2999" s="10" t="n">
        <v>46085</v>
      </c>
      <c r="L2999" s="11" t="n">
        <v>1</v>
      </c>
      <c r="M2999" s="8">
        <f>L2999*G2999</f>
        <v/>
      </c>
      <c r="P2999" s="9" t="n"/>
    </row>
    <row r="3000">
      <c r="A3000" s="11" t="inlineStr">
        <is>
          <t>March of the Returned / Marcha dos Ressurgidos</t>
        </is>
      </c>
      <c r="B3000" s="11" t="inlineStr">
        <is>
          <t>Sorcery / Feitiço</t>
        </is>
      </c>
      <c r="C3000" s="11" t="inlineStr">
        <is>
          <t>Common / Comum</t>
        </is>
      </c>
      <c r="D3000" s="11" t="inlineStr">
        <is>
          <t>Return up to two target creature cards from your graveyard to your hand. / Devolva até dois cards de criatura alvo de seu cemitério para sua mão.</t>
        </is>
      </c>
      <c r="E3000" s="11" t="inlineStr">
        <is>
          <t>{3}{B}</t>
        </is>
      </c>
      <c r="F3000" s="11" t="inlineStr">
        <is>
          <t>Preto</t>
        </is>
      </c>
      <c r="G3000" s="8" t="n">
        <v>0.05</v>
      </c>
      <c r="H3000" s="11" t="inlineStr">
        <is>
          <t>Theros (THS)</t>
        </is>
      </c>
      <c r="I3000" s="11" t="inlineStr">
        <is>
          <t>Não</t>
        </is>
      </c>
      <c r="J3000" s="11" t="n">
        <v>2013</v>
      </c>
      <c r="L3000" s="11" t="n">
        <v>3</v>
      </c>
      <c r="M3000" s="8">
        <f>L3000*G3000</f>
        <v/>
      </c>
      <c r="P3000" s="9" t="n"/>
    </row>
    <row r="3001">
      <c r="A3001" s="11" t="inlineStr">
        <is>
          <t>March of the Returned / Marcha dos Ressurgidos</t>
        </is>
      </c>
      <c r="B3001" s="11" t="inlineStr">
        <is>
          <t>Sorcery / Feitiço</t>
        </is>
      </c>
      <c r="C3001" s="11" t="inlineStr">
        <is>
          <t>Common / Comum</t>
        </is>
      </c>
      <c r="D3001" s="11" t="inlineStr">
        <is>
          <t>Return up to two target creature cards from your graveyard to your hand. / Devolva até dois cards de criatura alvo de seu cemitério para sua mão.</t>
        </is>
      </c>
      <c r="E3001" s="11" t="inlineStr">
        <is>
          <t>{3}{B}</t>
        </is>
      </c>
      <c r="F3001" s="11" t="inlineStr">
        <is>
          <t>Preto</t>
        </is>
      </c>
      <c r="G3001" s="8" t="n">
        <v>0.05</v>
      </c>
      <c r="H3001" s="11" t="inlineStr">
        <is>
          <t>Theros (THS)</t>
        </is>
      </c>
      <c r="I3001" s="11" t="inlineStr">
        <is>
          <t>Não</t>
        </is>
      </c>
      <c r="J3001" s="11" t="n">
        <v>2013</v>
      </c>
      <c r="L3001" s="11" t="n">
        <v>1</v>
      </c>
      <c r="M3001" s="8">
        <f>L3001*G3001</f>
        <v/>
      </c>
      <c r="P3001" s="9" t="n"/>
    </row>
    <row r="3002">
      <c r="A3002" s="11" t="inlineStr">
        <is>
          <t>Marchesa's Infiltrator</t>
        </is>
      </c>
      <c r="B3002" s="11" t="inlineStr">
        <is>
          <t>Creature — Human Rogue</t>
        </is>
      </c>
      <c r="C3002" s="11" t="inlineStr">
        <is>
          <t>Uncommon / Incomum</t>
        </is>
      </c>
      <c r="D3002" s="11" t="inlineStr">
        <is>
          <t>Dethrone (Whenever this creature attacks the player with the most life or tied for most life, put a +1/+1 counter on it.) Whenever this creature deals combat damage to a player, draw a card.</t>
        </is>
      </c>
      <c r="E3002" s="11" t="inlineStr">
        <is>
          <t>{2}{U}</t>
        </is>
      </c>
      <c r="F3002" s="11" t="inlineStr">
        <is>
          <t>Azul</t>
        </is>
      </c>
      <c r="G3002" s="8" t="n">
        <v>0.15</v>
      </c>
      <c r="H3002" s="11" t="inlineStr">
        <is>
          <t>Conspiracy (CNS)</t>
        </is>
      </c>
      <c r="I3002" s="11" t="inlineStr">
        <is>
          <t>Não</t>
        </is>
      </c>
      <c r="J3002" s="11" t="n">
        <v>2014</v>
      </c>
      <c r="K3002" s="10" t="n">
        <v>46023</v>
      </c>
      <c r="L3002" s="11" t="n">
        <v>1</v>
      </c>
      <c r="M3002" s="8">
        <f>L3002*G3002</f>
        <v/>
      </c>
      <c r="P3002" s="9" t="n"/>
    </row>
    <row r="3003">
      <c r="A3003" s="11" t="inlineStr">
        <is>
          <t>Mardu Banner / Estandarte Mardu</t>
        </is>
      </c>
      <c r="B3003" s="11" t="inlineStr">
        <is>
          <t>Artifact / Artefato</t>
        </is>
      </c>
      <c r="C3003" s="11" t="inlineStr">
        <is>
          <t>Common / Comum</t>
        </is>
      </c>
      <c r="D3003" s="11" t="inlineStr">
        <is>
          <t>{T}: Add {R}, {W}, or {B}. {R}{W}{B}, {T}, Sacrifice this artifact: Draw a card. / {T}: Adicione {R}, {W} ou {B} à sua reserva de mana. {R}{W}{B}, {T}, Sacrifique Estandarte Mardu: Compre um card.</t>
        </is>
      </c>
      <c r="E3003" s="11" t="inlineStr">
        <is>
          <t>{3}</t>
        </is>
      </c>
      <c r="F3003" s="11" t="inlineStr">
        <is>
          <t>Preto, Vermelho, Branco</t>
        </is>
      </c>
      <c r="G3003" s="8" t="n">
        <v>0.08</v>
      </c>
      <c r="H3003" s="11" t="inlineStr">
        <is>
          <t>Khans of Tarkir (KTK)</t>
        </is>
      </c>
      <c r="I3003" s="11" t="inlineStr">
        <is>
          <t>Não</t>
        </is>
      </c>
      <c r="J3003" s="11" t="n">
        <v>2014</v>
      </c>
      <c r="L3003" s="11" t="n">
        <v>1</v>
      </c>
      <c r="M3003" s="8">
        <f>L3003*G3003</f>
        <v/>
      </c>
      <c r="P3003" s="9" t="n"/>
    </row>
    <row r="3004">
      <c r="A3004" s="11" t="inlineStr">
        <is>
          <t>Mardu Blazebringer / Arauto da Chama Mardu</t>
        </is>
      </c>
      <c r="B3004" s="11" t="inlineStr">
        <is>
          <t>Creature — Ogre Warrior / Criatura — Ogro Guerreiro</t>
        </is>
      </c>
      <c r="C3004" s="11" t="inlineStr">
        <is>
          <t>Uncommon / Incomum</t>
        </is>
      </c>
      <c r="D3004" s="11" t="inlineStr">
        <is>
          <t>When this creature attacks or blocks, sacrifice it at end of combat. / Quando Arauto da Chama Mardu atacar ou bloquear, sacrifique-o no final do combate.</t>
        </is>
      </c>
      <c r="E3004" s="11" t="inlineStr">
        <is>
          <t>{2}{R}</t>
        </is>
      </c>
      <c r="F3004" s="11" t="inlineStr">
        <is>
          <t>Vermelho</t>
        </is>
      </c>
      <c r="G3004" s="8" t="n">
        <v>0.06</v>
      </c>
      <c r="H3004" s="11" t="inlineStr">
        <is>
          <t>Khans of Tarkir (KTK)</t>
        </is>
      </c>
      <c r="I3004" s="11" t="inlineStr">
        <is>
          <t>Não</t>
        </is>
      </c>
      <c r="J3004" s="11" t="n">
        <v>2023</v>
      </c>
      <c r="K3004" s="10" t="n">
        <v>46116</v>
      </c>
      <c r="L3004" s="11" t="n">
        <v>1</v>
      </c>
      <c r="M3004" s="8">
        <f>L3004*G3004</f>
        <v/>
      </c>
      <c r="P3004" s="9" t="n"/>
    </row>
    <row r="3005">
      <c r="A3005" s="11" t="inlineStr">
        <is>
          <t>Mardu Heart-Piercer / Perfurador de Corações Mardu</t>
        </is>
      </c>
      <c r="B3005" s="11" t="inlineStr">
        <is>
          <t>Criatura — Humano Arqueiro</t>
        </is>
      </c>
      <c r="C3005" s="11" t="inlineStr">
        <is>
          <t>Incomum</t>
        </is>
      </c>
      <c r="D3005" s="11" t="inlineStr">
        <is>
          <t>Incursão — Quando Perfurador de Corações Mardu entra no campo de batalha, se você atacou com uma criatura neste turno, Perfurador de Corações Mardu causa 2 de dano à criatura ou ao jogador alvo.</t>
        </is>
      </c>
      <c r="E3005" s="11" t="inlineStr">
        <is>
          <t>3R</t>
        </is>
      </c>
      <c r="F3005" s="11" t="inlineStr">
        <is>
          <t>Vermelho</t>
        </is>
      </c>
      <c r="G3005" s="8" t="n">
        <v>0.06</v>
      </c>
      <c r="H3005" s="11" t="inlineStr">
        <is>
          <t>Duel Decks: Speed vs. Cunning</t>
        </is>
      </c>
      <c r="I3005" s="11" t="inlineStr">
        <is>
          <t>Não</t>
        </is>
      </c>
      <c r="J3005" s="11" t="n">
        <v>2014</v>
      </c>
      <c r="K3005" s="10" t="n">
        <v>46083</v>
      </c>
      <c r="L3005" s="11" t="n">
        <v>1</v>
      </c>
      <c r="M3005" s="8">
        <f>L3005*G3005</f>
        <v/>
      </c>
      <c r="P3005" s="9" t="n"/>
    </row>
    <row r="3006">
      <c r="A3006" s="11" t="inlineStr">
        <is>
          <t>Mardu Hordechief / Chefe da Horda Mardu</t>
        </is>
      </c>
      <c r="B3006" s="11" t="inlineStr">
        <is>
          <t>Creature — Human Warrior / Criatura — Humano Guerreiro</t>
        </is>
      </c>
      <c r="C3006" s="11" t="inlineStr">
        <is>
          <t>Common / Comum</t>
        </is>
      </c>
      <c r="D3006" s="11" t="inlineStr">
        <is>
          <t>Raid — When this creature enters, if you attacked this turn, create a 1/1 white Warrior creature token. / Raide — Quando Chefe da Horda Mardu entrar no campo de batalha, se você atacou com uma criatura neste turno, coloque no campo de batalha uma ficha de criatura branca 1/1 do tipo Guerreiro.</t>
        </is>
      </c>
      <c r="E3006" s="11" t="inlineStr">
        <is>
          <t>{2}{W}</t>
        </is>
      </c>
      <c r="F3006" s="11" t="inlineStr">
        <is>
          <t>Branco</t>
        </is>
      </c>
      <c r="G3006" s="8" t="n">
        <v>0.06</v>
      </c>
      <c r="H3006" s="11" t="inlineStr">
        <is>
          <t>Khans of Tarkir (KTK)</t>
        </is>
      </c>
      <c r="I3006" s="11" t="inlineStr">
        <is>
          <t>Não</t>
        </is>
      </c>
      <c r="J3006" s="11" t="n">
        <v>2014</v>
      </c>
      <c r="K3006" s="10" t="n">
        <v>46083</v>
      </c>
      <c r="L3006" s="11" t="n">
        <v>2</v>
      </c>
      <c r="M3006" s="8">
        <f>L3006*G3006</f>
        <v/>
      </c>
      <c r="P3006" s="9" t="n"/>
    </row>
    <row r="3007">
      <c r="A3007" s="11" t="inlineStr">
        <is>
          <t>Mardu Skullhunter / Caçador de Crânios Mardu</t>
        </is>
      </c>
      <c r="B3007" s="11" t="inlineStr">
        <is>
          <t>Creature — Human Warrior / Criatura — Humano Guerreiro</t>
        </is>
      </c>
      <c r="C3007" s="11" t="inlineStr">
        <is>
          <t>Common / Comum</t>
        </is>
      </c>
      <c r="D3007" s="11"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3007" s="11" t="inlineStr">
        <is>
          <t>{1}{B}</t>
        </is>
      </c>
      <c r="F3007" s="11" t="inlineStr">
        <is>
          <t>Preto</t>
        </is>
      </c>
      <c r="G3007" s="8" t="n">
        <v>0.05</v>
      </c>
      <c r="H3007" s="11" t="inlineStr">
        <is>
          <t>Khans of Tarkir (KTK)</t>
        </is>
      </c>
      <c r="I3007" s="11" t="inlineStr">
        <is>
          <t>Não</t>
        </is>
      </c>
      <c r="J3007" s="11" t="n">
        <v>2014</v>
      </c>
      <c r="K3007" s="10" t="n">
        <v>46024</v>
      </c>
      <c r="L3007" s="11" t="n">
        <v>1</v>
      </c>
      <c r="M3007" s="8">
        <f>L3007*G3007</f>
        <v/>
      </c>
      <c r="P3007" s="9" t="n"/>
    </row>
    <row r="3008">
      <c r="A3008" s="11" t="inlineStr">
        <is>
          <t>Mardu Warshrieker / Bradador de Guerra Mardu</t>
        </is>
      </c>
      <c r="B3008" s="11" t="inlineStr">
        <is>
          <t>Creature — Orc Shaman / Criatura — Orc Xamã</t>
        </is>
      </c>
      <c r="C3008" s="11" t="inlineStr">
        <is>
          <t>Common / Comum</t>
        </is>
      </c>
      <c r="D3008" s="11" t="inlineStr">
        <is>
          <t>Raid — When this creature enters, if you attacked this turn, add {R}{W}{B}. / Raide — Quando Bradador de Guerra Mardu entra no campo de batalha, se você atacou com uma criatura neste turno, adicione {R}{W}{B} à sua reserva de mana.</t>
        </is>
      </c>
      <c r="E3008" s="11" t="inlineStr">
        <is>
          <t>{3}{R}</t>
        </is>
      </c>
      <c r="F3008" s="11" t="inlineStr">
        <is>
          <t>Vermelho</t>
        </is>
      </c>
      <c r="G3008" s="8" t="n">
        <v>0.03</v>
      </c>
      <c r="H3008" s="11" t="inlineStr">
        <is>
          <t>Khans of Tarkir (KTK)</t>
        </is>
      </c>
      <c r="I3008" s="11" t="inlineStr">
        <is>
          <t>Não</t>
        </is>
      </c>
      <c r="J3008" s="11" t="n">
        <v>2014</v>
      </c>
      <c r="K3008" s="10" t="n">
        <v>46084</v>
      </c>
      <c r="L3008" s="11" t="n">
        <v>3</v>
      </c>
      <c r="M3008" s="8">
        <f>L3008*G3008</f>
        <v/>
      </c>
      <c r="P3008" s="9" t="n"/>
    </row>
    <row r="3009">
      <c r="A3009" s="11" t="inlineStr">
        <is>
          <t>Maritime Guard / Guarda Marinha</t>
        </is>
      </c>
      <c r="B3009" s="11" t="inlineStr">
        <is>
          <t>Creature — Merfolk Soldier / Criatura — Tritão Soldado</t>
        </is>
      </c>
      <c r="C3009" s="11" t="inlineStr">
        <is>
          <t>Common / Comum</t>
        </is>
      </c>
      <c r="E3009" s="11" t="inlineStr">
        <is>
          <t>{1}{U}</t>
        </is>
      </c>
      <c r="F3009" s="11" t="inlineStr">
        <is>
          <t>Azul</t>
        </is>
      </c>
      <c r="G3009" s="8" t="n">
        <v>0.05</v>
      </c>
      <c r="H3009" s="11" t="inlineStr">
        <is>
          <t>Magic Origins (ORI)</t>
        </is>
      </c>
      <c r="I3009" s="11" t="inlineStr">
        <is>
          <t>Não</t>
        </is>
      </c>
      <c r="J3009" s="11" t="n">
        <v>2015</v>
      </c>
      <c r="K3009" s="10" t="n">
        <v>46082</v>
      </c>
      <c r="L3009" s="11" t="n">
        <v>8</v>
      </c>
      <c r="M3009" s="8">
        <f>L3009*G3009</f>
        <v/>
      </c>
      <c r="P3009" s="9" t="n"/>
    </row>
    <row r="3010">
      <c r="A3010" s="11" t="inlineStr">
        <is>
          <t>Mark of the Vampire</t>
        </is>
      </c>
      <c r="B3010" s="11" t="inlineStr">
        <is>
          <t>Enchantment — Aura</t>
        </is>
      </c>
      <c r="C3010" s="11" t="inlineStr">
        <is>
          <t>Common</t>
        </is>
      </c>
      <c r="D3010" s="11" t="inlineStr">
        <is>
          <t>Enchant creature. Enchanted creature gets +2/+2 and has lifelink.</t>
        </is>
      </c>
      <c r="E3010" s="11" t="inlineStr">
        <is>
          <t>{3}{B}</t>
        </is>
      </c>
      <c r="F3010" s="11" t="inlineStr">
        <is>
          <t>Black</t>
        </is>
      </c>
      <c r="G3010" s="8" t="n">
        <v>0.03</v>
      </c>
      <c r="H3010" s="11" t="inlineStr">
        <is>
          <t>Ultimate Masters (UMA)</t>
        </is>
      </c>
      <c r="I3010" s="11" t="inlineStr">
        <is>
          <t>Não</t>
        </is>
      </c>
      <c r="J3010" s="11" t="n">
        <v>2018</v>
      </c>
      <c r="L3010" s="11" t="n">
        <v>4</v>
      </c>
      <c r="M3010" s="8">
        <f>L3010*G3010</f>
        <v/>
      </c>
      <c r="P3010" s="9" t="n"/>
    </row>
    <row r="3011">
      <c r="A3011" s="11" t="inlineStr">
        <is>
          <t>Market Festival / Festival do Mercado</t>
        </is>
      </c>
      <c r="B3011" s="11" t="inlineStr">
        <is>
          <t>Encantamento — Aura</t>
        </is>
      </c>
      <c r="C3011" s="11" t="inlineStr">
        <is>
          <t>Comum</t>
        </is>
      </c>
      <c r="D3011" s="11" t="inlineStr">
        <is>
          <t>Encantar terreno Toda vez que o terreno encantado é virado para gerar mana, seu controlador adiciona dois manas de qualquer combinação de cores à sua reserva de mana (além do mana que o terreno gera).</t>
        </is>
      </c>
      <c r="E3011" s="11" t="inlineStr">
        <is>
          <t>3G</t>
        </is>
      </c>
      <c r="F3011" s="11" t="inlineStr">
        <is>
          <t>Verde</t>
        </is>
      </c>
      <c r="G3011" s="8" t="n">
        <v>0.03</v>
      </c>
      <c r="H3011" s="11" t="inlineStr">
        <is>
          <t>Journey into Nyx</t>
        </is>
      </c>
      <c r="I3011" s="11" t="inlineStr">
        <is>
          <t>Não</t>
        </is>
      </c>
      <c r="J3011" s="11" t="n">
        <v>2014</v>
      </c>
      <c r="L3011" s="11" t="n">
        <v>4</v>
      </c>
      <c r="M3011" s="8">
        <f>L3011*G3011</f>
        <v/>
      </c>
      <c r="P3011" s="9" t="n"/>
    </row>
    <row r="3012">
      <c r="A3012" s="11" t="inlineStr">
        <is>
          <t>Marsh Gas / Gás do Pântano</t>
        </is>
      </c>
      <c r="B3012" s="11" t="inlineStr">
        <is>
          <t>Instant</t>
        </is>
      </c>
      <c r="C3012" s="11" t="inlineStr">
        <is>
          <t>Common / Comum</t>
        </is>
      </c>
      <c r="D3012" s="11" t="inlineStr">
        <is>
          <t>All creatures get -2/-0 until end of turn.</t>
        </is>
      </c>
      <c r="E3012" s="11" t="inlineStr">
        <is>
          <t>{B}</t>
        </is>
      </c>
      <c r="F3012" s="11" t="inlineStr">
        <is>
          <t>Preto</t>
        </is>
      </c>
      <c r="G3012" s="8" t="n">
        <v>0.08</v>
      </c>
      <c r="H3012" s="11" t="inlineStr">
        <is>
          <t>Quarta Edição</t>
        </is>
      </c>
      <c r="I3012" s="11" t="inlineStr">
        <is>
          <t>Não</t>
        </is>
      </c>
      <c r="J3012" s="11" t="n">
        <v>1995</v>
      </c>
      <c r="L3012" s="11" t="n">
        <v>4</v>
      </c>
      <c r="M3012" s="8">
        <f>L3012*G3012</f>
        <v/>
      </c>
      <c r="P3012" s="9" t="n"/>
    </row>
    <row r="3013">
      <c r="A3013" s="11" t="inlineStr">
        <is>
          <t>Marsh Gas / Gás do Pântano</t>
        </is>
      </c>
      <c r="B3013" s="11" t="inlineStr">
        <is>
          <t>Instant</t>
        </is>
      </c>
      <c r="C3013" s="11" t="inlineStr">
        <is>
          <t>Common / Comum</t>
        </is>
      </c>
      <c r="D3013" s="11" t="inlineStr">
        <is>
          <t>All creatures get -2/-0 until end of turn.</t>
        </is>
      </c>
      <c r="E3013" s="11" t="inlineStr">
        <is>
          <t>{B}</t>
        </is>
      </c>
      <c r="F3013" s="11" t="inlineStr">
        <is>
          <t>Preto</t>
        </is>
      </c>
      <c r="G3013" s="8" t="n">
        <v>0.15</v>
      </c>
      <c r="H3013" s="11" t="inlineStr">
        <is>
          <t>Quarta Edição (BB)</t>
        </is>
      </c>
      <c r="I3013" s="11" t="inlineStr">
        <is>
          <t>Não</t>
        </is>
      </c>
      <c r="J3013" s="11" t="n">
        <v>1995</v>
      </c>
      <c r="L3013" s="11" t="n">
        <v>5</v>
      </c>
      <c r="M3013" s="8">
        <f>L3013*G3013</f>
        <v/>
      </c>
      <c r="P3013" s="9" t="n"/>
    </row>
    <row r="3014">
      <c r="A3014" s="11" t="inlineStr">
        <is>
          <t>Marsh Threader / Atravessador de Palude</t>
        </is>
      </c>
      <c r="B3014" s="11" t="inlineStr">
        <is>
          <t>Creature — Kor Scout / Criatura — Kor Batedor</t>
        </is>
      </c>
      <c r="C3014" s="11" t="inlineStr">
        <is>
          <t>Common / Comum</t>
        </is>
      </c>
      <c r="D3014" s="11" t="inlineStr">
        <is>
          <t>Swampwalk (This creature can't be blocked as long as defending player controls a Swamp.) / Travessia de pântano</t>
        </is>
      </c>
      <c r="E3014" s="11" t="inlineStr">
        <is>
          <t>{1}{W}</t>
        </is>
      </c>
      <c r="F3014" s="11" t="inlineStr">
        <is>
          <t>Branco</t>
        </is>
      </c>
      <c r="G3014" s="8" t="n">
        <v>0.06</v>
      </c>
      <c r="H3014" s="11" t="inlineStr">
        <is>
          <t>Worldwake (WWK)</t>
        </is>
      </c>
      <c r="I3014" s="11" t="inlineStr">
        <is>
          <t>Não</t>
        </is>
      </c>
      <c r="J3014" s="11" t="n">
        <v>2010</v>
      </c>
      <c r="K3014" s="10" t="n">
        <v>46024</v>
      </c>
      <c r="L3014" s="11" t="n">
        <v>1</v>
      </c>
      <c r="M3014" s="8">
        <f>L3014*G3014</f>
        <v/>
      </c>
      <c r="P3014" s="9" t="n"/>
    </row>
    <row r="3015">
      <c r="A3015" s="11" t="inlineStr">
        <is>
          <t>Marshal of Zhalfir / Marechal de Zhalfir</t>
        </is>
      </c>
      <c r="B3015" s="11" t="inlineStr">
        <is>
          <t>Creature — Human Knight / Criatura — Humano Cavaleiro</t>
        </is>
      </c>
      <c r="C3015" s="11" t="inlineStr">
        <is>
          <t>Uncommon / Incomum</t>
        </is>
      </c>
      <c r="D3015" s="11" t="inlineStr">
        <is>
          <t>Other Knights you control get +1/+1. {W}{U}, {T}: Tap another target creature. / Os outros Cavaleiros que você controla recebem +1/+1. {W}{U}, {T}: Vire outra criatura alvo.</t>
        </is>
      </c>
      <c r="E3015" s="11" t="inlineStr">
        <is>
          <t>{W}{U}</t>
        </is>
      </c>
      <c r="F3015" s="11" t="inlineStr">
        <is>
          <t>Azul, Branco</t>
        </is>
      </c>
      <c r="G3015" s="8" t="n">
        <v>0.15</v>
      </c>
      <c r="H3015" s="11" t="inlineStr">
        <is>
          <t>March of the Machine (MOM)</t>
        </is>
      </c>
      <c r="I3015" s="11" t="inlineStr">
        <is>
          <t>Não</t>
        </is>
      </c>
      <c r="J3015" s="11" t="n">
        <v>2023</v>
      </c>
      <c r="K3015" s="10" t="n">
        <v>46055</v>
      </c>
      <c r="L3015" s="11" t="n">
        <v>1</v>
      </c>
      <c r="M3015" s="8">
        <f>L3015*G3015</f>
        <v/>
      </c>
      <c r="P3015" s="9" t="n"/>
    </row>
    <row r="3016">
      <c r="A3016" s="11" t="inlineStr">
        <is>
          <t>Marshals' Pathcruiser</t>
        </is>
      </c>
      <c r="B3016" s="11" t="inlineStr">
        <is>
          <t>Artifact — Vehicle</t>
        </is>
      </c>
      <c r="C3016" s="11" t="inlineStr">
        <is>
          <t>Uncommon / Incomum</t>
        </is>
      </c>
      <c r="D3016" s="11" t="inlineStr">
        <is>
          <t>When this Vehicle enters, search your library for a basic land card, reveal it, put it into your hand, then shuffle. Exhaust — {W}{U}{B}{R}{G}: This Vehicle becomes an artifact creature. Put two +1/+1 counters on it. (Activate each exhaust ability only once.) Crew 5</t>
        </is>
      </c>
      <c r="E3016" s="11" t="inlineStr">
        <is>
          <t>{3}</t>
        </is>
      </c>
      <c r="F3016" s="11" t="inlineStr">
        <is>
          <t>Preto, Verde, Vermelho, Azul, Branco</t>
        </is>
      </c>
      <c r="G3016" s="8" t="n">
        <v>0.15</v>
      </c>
      <c r="H3016" s="11" t="inlineStr">
        <is>
          <t>Aetherdrift (DFT)</t>
        </is>
      </c>
      <c r="I3016" s="11" t="inlineStr">
        <is>
          <t>Não</t>
        </is>
      </c>
      <c r="J3016" s="11" t="n">
        <v>2025</v>
      </c>
      <c r="K3016" s="10" t="n">
        <v>46148</v>
      </c>
      <c r="L3016" s="11" t="n">
        <v>2</v>
      </c>
      <c r="M3016" s="8">
        <f>L3016*G3016</f>
        <v/>
      </c>
      <c r="P3016" s="9" t="n"/>
    </row>
    <row r="3017">
      <c r="A3017" s="11" t="inlineStr">
        <is>
          <t>Marshmist Titan / Titã Bruma de Pântano</t>
        </is>
      </c>
      <c r="B3017" s="11" t="inlineStr">
        <is>
          <t>Creature — Giant / Criatura — Gigante</t>
        </is>
      </c>
      <c r="C3017" s="11" t="inlineStr">
        <is>
          <t>Common / Comum</t>
        </is>
      </c>
      <c r="D3017" s="11" t="inlineStr">
        <is>
          <t>This spell costs {X} less to cast, where X is your devotion to black. (Each {B} in the mana costs of permanents you control counts toward your devotion to black.) / Titã Bruma de Pântano custa {X} a menos para ser conjurado, sendo X sua devoção ao preto. (Cada {B} nos custos de mana de permanentes que você controla conta para sua devoção ao preto.)</t>
        </is>
      </c>
      <c r="E3017" s="11" t="inlineStr">
        <is>
          <t>{6}{B}</t>
        </is>
      </c>
      <c r="F3017" s="11" t="inlineStr">
        <is>
          <t>Preto</t>
        </is>
      </c>
      <c r="G3017" s="8" t="n">
        <v>0.15</v>
      </c>
      <c r="H3017" s="11" t="inlineStr">
        <is>
          <t>Born of the Gods (BNG)</t>
        </is>
      </c>
      <c r="I3017" s="11" t="inlineStr">
        <is>
          <t>Sim</t>
        </is>
      </c>
      <c r="J3017" s="11" t="n">
        <v>2014</v>
      </c>
      <c r="K3017" s="10" t="n">
        <v>46146</v>
      </c>
      <c r="L3017" s="11" t="n">
        <v>1</v>
      </c>
      <c r="M3017" s="8">
        <f>L3017*G3017</f>
        <v/>
      </c>
      <c r="P3017" s="9" t="n"/>
    </row>
    <row r="3018">
      <c r="A3018" s="11" t="inlineStr">
        <is>
          <t>Martyr for the Cause / Mártir da Causa</t>
        </is>
      </c>
      <c r="B3018" s="11" t="inlineStr">
        <is>
          <t>Creature — Human Soldier / Criatura — Humano Soldado</t>
        </is>
      </c>
      <c r="C3018" s="11" t="inlineStr">
        <is>
          <t>Common / Comum</t>
        </is>
      </c>
      <c r="D3018" s="11"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3018" s="11" t="inlineStr">
        <is>
          <t>{1}{W}</t>
        </is>
      </c>
      <c r="F3018" s="11" t="inlineStr">
        <is>
          <t>Branco</t>
        </is>
      </c>
      <c r="G3018" s="8" t="n">
        <v>0.02</v>
      </c>
      <c r="H3018" s="11" t="inlineStr">
        <is>
          <t>War of the Spark (WAR)</t>
        </is>
      </c>
      <c r="I3018" s="11" t="inlineStr">
        <is>
          <t>Não</t>
        </is>
      </c>
      <c r="J3018" s="11" t="n">
        <v>2019</v>
      </c>
      <c r="K3018" s="10" t="n">
        <v>46055</v>
      </c>
      <c r="L3018" s="11" t="n">
        <v>1</v>
      </c>
      <c r="M3018" s="8">
        <f>L3018*G3018</f>
        <v/>
      </c>
      <c r="P3018" s="9" t="n"/>
    </row>
    <row r="3019">
      <c r="A3019" s="11" t="inlineStr">
        <is>
          <t>Martyr of Frost / Mártir da Geada</t>
        </is>
      </c>
      <c r="B3019" s="11" t="inlineStr">
        <is>
          <t>Creature — Human Wizard / Criatura — Mago Humano</t>
        </is>
      </c>
      <c r="C3019" s="11" t="inlineStr">
        <is>
          <t>Common / Comum</t>
        </is>
      </c>
      <c r="D3019" s="11" t="inlineStr">
        <is>
          <t>{2}, Reveal X blue cards from your hand, Sacrifice this creature: Counter target spell unless its controller pays {X}. / {2}, Revele X cards azuis de sua mão, Sacrifique Mártir da Geada: Anule a mágica alvo, a menos que seu controlador pague {X}.</t>
        </is>
      </c>
      <c r="E3019" s="11" t="inlineStr">
        <is>
          <t>{U}</t>
        </is>
      </c>
      <c r="F3019" s="11" t="inlineStr">
        <is>
          <t>Azul</t>
        </is>
      </c>
      <c r="G3019" s="8" t="n">
        <v>0.15</v>
      </c>
      <c r="H3019" s="11" t="inlineStr">
        <is>
          <t>Duel Decks Anthology: Jace vs. Chandra (JVC)</t>
        </is>
      </c>
      <c r="I3019" s="11" t="inlineStr">
        <is>
          <t>Não</t>
        </is>
      </c>
      <c r="J3019" s="11" t="n">
        <v>2014</v>
      </c>
      <c r="K3019" s="10" t="n">
        <v>46023</v>
      </c>
      <c r="L3019" s="11" t="n">
        <v>1</v>
      </c>
      <c r="M3019" s="8">
        <f>L3019*G3019</f>
        <v/>
      </c>
      <c r="P3019" s="9" t="n"/>
    </row>
    <row r="3020">
      <c r="A3020" s="11" t="inlineStr">
        <is>
          <t>Massacre Horrendo / Gruesome Slaughter</t>
        </is>
      </c>
      <c r="B3020" s="11" t="inlineStr">
        <is>
          <t>Sorcery / Feitiço</t>
        </is>
      </c>
      <c r="C3020" s="11" t="inlineStr">
        <is>
          <t>Rare / Rara</t>
        </is>
      </c>
      <c r="D3020" s="11"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3020" s="11" t="inlineStr">
        <is>
          <t>{6}</t>
        </is>
      </c>
      <c r="F3020" s="11" t="inlineStr">
        <is>
          <t>Incolor</t>
        </is>
      </c>
      <c r="G3020" s="8" t="n">
        <v>0.14</v>
      </c>
      <c r="H3020" s="11" t="inlineStr">
        <is>
          <t>Battle for Zendikar (BFZ)</t>
        </is>
      </c>
      <c r="I3020" s="11" t="inlineStr">
        <is>
          <t>Não</t>
        </is>
      </c>
      <c r="J3020" s="11" t="n">
        <v>2015</v>
      </c>
      <c r="L3020" s="11" t="n">
        <v>1</v>
      </c>
      <c r="M3020" s="8">
        <f>L3020*G3020</f>
        <v/>
      </c>
      <c r="P3020" s="9" t="n"/>
    </row>
    <row r="3021">
      <c r="A3021" s="11" t="inlineStr">
        <is>
          <t>Massacre Horrendo / Gruesome Slaughter</t>
        </is>
      </c>
      <c r="B3021" s="11" t="inlineStr">
        <is>
          <t>Sorcery / Feitiço</t>
        </is>
      </c>
      <c r="C3021" s="11" t="inlineStr">
        <is>
          <t>Rare / Rara</t>
        </is>
      </c>
      <c r="D3021" s="11"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3021" s="11" t="inlineStr">
        <is>
          <t>{6}</t>
        </is>
      </c>
      <c r="F3021" s="11" t="inlineStr">
        <is>
          <t>Incolor</t>
        </is>
      </c>
      <c r="G3021" s="8" t="n">
        <v>0.14</v>
      </c>
      <c r="H3021" s="11" t="inlineStr">
        <is>
          <t>Battle for Zendikar (BFZ)</t>
        </is>
      </c>
      <c r="I3021" s="11" t="inlineStr">
        <is>
          <t>Não</t>
        </is>
      </c>
      <c r="J3021" s="11" t="n">
        <v>2015</v>
      </c>
      <c r="L3021" s="11" t="n">
        <v>1</v>
      </c>
      <c r="M3021" s="8">
        <f>L3021*G3021</f>
        <v/>
      </c>
      <c r="P3021" s="9" t="n"/>
    </row>
    <row r="3022">
      <c r="A3022" s="11" t="inlineStr">
        <is>
          <t>Massive Might / Força Possante</t>
        </is>
      </c>
      <c r="B3022" s="11" t="inlineStr">
        <is>
          <t>Instant / Mágica Instantânea</t>
        </is>
      </c>
      <c r="C3022" s="11" t="inlineStr">
        <is>
          <t>Common / Comum</t>
        </is>
      </c>
      <c r="D3022" s="11" t="inlineStr">
        <is>
          <t>Target creature gets +2/+2 and gains trample until end of turn. / A criatura alvo recebe +2/+2 e ganha atropelar até o final do turno.</t>
        </is>
      </c>
      <c r="E3022" s="11" t="inlineStr">
        <is>
          <t>{G}</t>
        </is>
      </c>
      <c r="F3022" s="11" t="inlineStr">
        <is>
          <t>Verde</t>
        </is>
      </c>
      <c r="G3022" s="8" t="n">
        <v>0.13</v>
      </c>
      <c r="H3022" s="11" t="inlineStr">
        <is>
          <t>Innistrad: Crimson Vow (VOW)</t>
        </is>
      </c>
      <c r="I3022" s="11" t="inlineStr">
        <is>
          <t>Não</t>
        </is>
      </c>
      <c r="J3022" s="11" t="n">
        <v>2021</v>
      </c>
      <c r="L3022" s="11" t="n">
        <v>1</v>
      </c>
      <c r="M3022" s="8">
        <f>L3022*G3022</f>
        <v/>
      </c>
      <c r="P3022" s="9" t="n"/>
    </row>
    <row r="3023">
      <c r="A3023" s="11" t="inlineStr">
        <is>
          <t>Master Decoy / Mestre de Iscas</t>
        </is>
      </c>
      <c r="B3023" s="11" t="inlineStr">
        <is>
          <t>Criatura — Humano Soldado</t>
        </is>
      </c>
      <c r="C3023" s="11" t="inlineStr">
        <is>
          <t>Comum</t>
        </is>
      </c>
      <c r="D3023" s="11" t="inlineStr">
        <is>
          <t>{W}, {T}: Vire a criatura alvo.</t>
        </is>
      </c>
      <c r="E3023" s="11" t="inlineStr">
        <is>
          <t>1W</t>
        </is>
      </c>
      <c r="F3023" s="11" t="inlineStr">
        <is>
          <t>Branco</t>
        </is>
      </c>
      <c r="G3023" s="8" t="n">
        <v>0.06</v>
      </c>
      <c r="H3023" s="11" t="inlineStr">
        <is>
          <t>Duel Decks: Speed vs. Cunning</t>
        </is>
      </c>
      <c r="I3023" s="11" t="inlineStr">
        <is>
          <t>Não</t>
        </is>
      </c>
      <c r="J3023" s="11" t="n">
        <v>2014</v>
      </c>
      <c r="K3023" s="10" t="n">
        <v>46054</v>
      </c>
      <c r="L3023" s="11" t="n">
        <v>1</v>
      </c>
      <c r="M3023" s="8">
        <f>L3023*G3023</f>
        <v/>
      </c>
      <c r="P3023" s="9" t="n"/>
    </row>
    <row r="3024">
      <c r="A3024" s="11" t="inlineStr">
        <is>
          <t>Master of Diversion / Mestre da Distração</t>
        </is>
      </c>
      <c r="B3024" s="11" t="inlineStr">
        <is>
          <t>Creature — Human Scout / Criatura — Humano Batedor</t>
        </is>
      </c>
      <c r="C3024" s="11" t="inlineStr">
        <is>
          <t>Common / Comum</t>
        </is>
      </c>
      <c r="D3024" s="11" t="inlineStr">
        <is>
          <t>Whenever this creature attacks, tap target creature defending player controls. / Toda vez que Mestre da Distração atacar, vire a criatura alvo que o jogador defensor controla.</t>
        </is>
      </c>
      <c r="E3024" s="11" t="inlineStr">
        <is>
          <t>{2}{W}</t>
        </is>
      </c>
      <c r="F3024" s="11" t="inlineStr">
        <is>
          <t>Branco</t>
        </is>
      </c>
      <c r="G3024" s="8" t="n">
        <v>0.06</v>
      </c>
      <c r="H3024" s="11" t="inlineStr">
        <is>
          <t>Magic 2014 (M14)</t>
        </is>
      </c>
      <c r="I3024" s="11" t="inlineStr">
        <is>
          <t>Não</t>
        </is>
      </c>
      <c r="J3024" s="11" t="n">
        <v>2013</v>
      </c>
      <c r="K3024" s="10" t="n">
        <v>46055</v>
      </c>
      <c r="L3024" s="11" t="n">
        <v>1</v>
      </c>
      <c r="M3024" s="8">
        <f>L3024*G3024</f>
        <v/>
      </c>
      <c r="P3024" s="9" t="n"/>
    </row>
    <row r="3025">
      <c r="A3025" s="11" t="inlineStr">
        <is>
          <t>Master of the Feast / Mestre do Banquete</t>
        </is>
      </c>
      <c r="B3025" s="11" t="inlineStr">
        <is>
          <t>Enchantment Creature — Demon / Criatura Encantamento — Demônio</t>
        </is>
      </c>
      <c r="C3025" s="11" t="inlineStr">
        <is>
          <t>Rare / Rara</t>
        </is>
      </c>
      <c r="D3025" s="11" t="inlineStr">
        <is>
          <t>Flying At the beginning of your upkeep, each opponent draws a card. / Voar No início da sua manutenção, cada oponente compra um card.</t>
        </is>
      </c>
      <c r="E3025" s="11" t="inlineStr">
        <is>
          <t>{1}{B}{B}</t>
        </is>
      </c>
      <c r="F3025" s="11" t="inlineStr">
        <is>
          <t>Preto</t>
        </is>
      </c>
      <c r="G3025" s="8" t="n">
        <v>4.11</v>
      </c>
      <c r="H3025" s="11" t="inlineStr">
        <is>
          <t>Journey into Nyx (JOU)</t>
        </is>
      </c>
      <c r="I3025" s="11" t="inlineStr">
        <is>
          <t>Não</t>
        </is>
      </c>
      <c r="J3025" s="11" t="n">
        <v>2014</v>
      </c>
      <c r="K3025" s="10" t="n">
        <v>46147</v>
      </c>
      <c r="L3025" s="11" t="n">
        <v>1</v>
      </c>
      <c r="M3025" s="8">
        <f>L3025*G3025</f>
        <v/>
      </c>
      <c r="P3025" s="9" t="n"/>
    </row>
    <row r="3026">
      <c r="A3026" s="11" t="inlineStr">
        <is>
          <t>Master Pakku</t>
        </is>
      </c>
      <c r="B3026" s="11" t="inlineStr">
        <is>
          <t>Legendary Creature — Human Advisor Ally</t>
        </is>
      </c>
      <c r="C3026" s="11" t="inlineStr">
        <is>
          <t>Uncommon / Incomum</t>
        </is>
      </c>
      <c r="D3026" s="11"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3026" s="11" t="inlineStr">
        <is>
          <t>{1}{U}</t>
        </is>
      </c>
      <c r="F3026" s="11" t="inlineStr">
        <is>
          <t>Azul</t>
        </is>
      </c>
      <c r="G3026" s="8" t="n">
        <v>0.15</v>
      </c>
      <c r="H3026" s="11" t="inlineStr">
        <is>
          <t>Avatar: The Last Airbender (TLA)</t>
        </is>
      </c>
      <c r="I3026" s="11" t="inlineStr">
        <is>
          <t>Não</t>
        </is>
      </c>
      <c r="J3026" s="11" t="n">
        <v>2025</v>
      </c>
      <c r="K3026" s="10" t="n">
        <v>46082</v>
      </c>
      <c r="L3026" s="11" t="n">
        <v>1</v>
      </c>
      <c r="M3026" s="8">
        <f>L3026*G3026</f>
        <v/>
      </c>
      <c r="P3026" s="9" t="n"/>
    </row>
    <row r="3027">
      <c r="A3027" s="11" t="inlineStr">
        <is>
          <t>Master Piandao</t>
        </is>
      </c>
      <c r="B3027" s="11" t="inlineStr">
        <is>
          <t>Legendary Creature — Human Warrior Ally</t>
        </is>
      </c>
      <c r="C3027" s="11" t="inlineStr">
        <is>
          <t>Uncommon / Incomum</t>
        </is>
      </c>
      <c r="D3027" s="11" t="inlineStr">
        <is>
          <t>First strike Whenever Master Piandao attacks, look at the top four cards of your library. You may reveal an Ally, Equipment, or Lesson card from among them and put it into your hand. Put the rest on the bottom of your library in a random order.</t>
        </is>
      </c>
      <c r="E3027" s="11" t="inlineStr">
        <is>
          <t>{4}{W}</t>
        </is>
      </c>
      <c r="F3027" s="11" t="inlineStr">
        <is>
          <t>Branco</t>
        </is>
      </c>
      <c r="G3027" s="8" t="n">
        <v>0.15</v>
      </c>
      <c r="H3027" s="11" t="inlineStr">
        <is>
          <t>Avatar: The Last Airbender (TLA)</t>
        </is>
      </c>
      <c r="I3027" s="11" t="inlineStr">
        <is>
          <t>Não</t>
        </is>
      </c>
      <c r="J3027" s="11" t="n">
        <v>2025</v>
      </c>
      <c r="K3027" s="10" t="n">
        <v>46116</v>
      </c>
      <c r="L3027" s="11" t="n">
        <v>1</v>
      </c>
      <c r="M3027" s="8">
        <f>L3027*G3027</f>
        <v/>
      </c>
      <c r="P3027" s="9" t="n"/>
    </row>
    <row r="3028">
      <c r="A3028" s="11" t="inlineStr">
        <is>
          <t>Master's Call / Chamado do Mestre</t>
        </is>
      </c>
      <c r="B3028" s="11" t="inlineStr">
        <is>
          <t>Instant / Mágica Instantânea</t>
        </is>
      </c>
      <c r="C3028" s="11" t="inlineStr">
        <is>
          <t>Common / Comum</t>
        </is>
      </c>
      <c r="D3028" s="11" t="inlineStr">
        <is>
          <t>Create two 1/1 colorless Myr artifact creature tokens. / Coloque no campo de batalha duas fichas de criatura artefato incolores 1/1 do tipo Myr.</t>
        </is>
      </c>
      <c r="E3028" s="11" t="inlineStr">
        <is>
          <t>{2}{W}</t>
        </is>
      </c>
      <c r="F3028" s="11" t="inlineStr">
        <is>
          <t>Branco</t>
        </is>
      </c>
      <c r="G3028" s="8" t="n">
        <v>0.03</v>
      </c>
      <c r="H3028" s="11" t="inlineStr">
        <is>
          <t>Mirrodin Besieged (MBS)</t>
        </is>
      </c>
      <c r="I3028" s="11" t="inlineStr">
        <is>
          <t>Não</t>
        </is>
      </c>
      <c r="J3028" s="11" t="n">
        <v>2011</v>
      </c>
      <c r="L3028" s="11" t="n">
        <v>1</v>
      </c>
      <c r="M3028" s="8">
        <f>L3028*G3028</f>
        <v/>
      </c>
      <c r="P3028" s="9" t="n"/>
    </row>
    <row r="3029">
      <c r="A3029" s="11" t="inlineStr">
        <is>
          <t>Master's Guide-Mural // Master's Manufactory / Mural-guia do Mestre // Manufatura do Mestre</t>
        </is>
      </c>
      <c r="B3029" s="11" t="inlineStr">
        <is>
          <t>Artifact // Artifact / Artefato</t>
        </is>
      </c>
      <c r="C3029" s="11" t="inlineStr">
        <is>
          <t>Uncommon / Incomum</t>
        </is>
      </c>
      <c r="D3029" s="11" t="inlineStr">
        <is>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is>
      </c>
      <c r="E3029" s="11" t="inlineStr">
        <is>
          <t>{3}{W}{U}</t>
        </is>
      </c>
      <c r="F3029" s="11" t="inlineStr">
        <is>
          <t>Azul, Branco</t>
        </is>
      </c>
      <c r="G3029" s="8" t="n">
        <v>0.1</v>
      </c>
      <c r="H3029" s="11" t="inlineStr">
        <is>
          <t>The Lost Caverns of Ixalan (LCI)</t>
        </is>
      </c>
      <c r="I3029" s="11" t="inlineStr">
        <is>
          <t>Não</t>
        </is>
      </c>
      <c r="J3029" s="11" t="n">
        <v>2023</v>
      </c>
      <c r="L3029" s="11" t="n">
        <v>1</v>
      </c>
      <c r="M3029" s="8">
        <f>L3029*G3029</f>
        <v/>
      </c>
      <c r="P3029" s="9" t="n"/>
    </row>
    <row r="3030">
      <c r="A3030" s="11" t="inlineStr">
        <is>
          <t>Master's Rebuke / Repreensão da Mestra</t>
        </is>
      </c>
      <c r="B3030" s="11" t="inlineStr">
        <is>
          <t>Instant / Mágica Instantânea</t>
        </is>
      </c>
      <c r="C3030" s="11" t="inlineStr">
        <is>
          <t>Common / Comum</t>
        </is>
      </c>
      <c r="D3030" s="11" t="inlineStr">
        <is>
          <t>Target creature you control deals damage equal to its power to target creature or planeswalker you don't control. / A criatura alvo que você controla causa dano igual ao seu poder à criatura ou ao planeswalker alvo que você não controla.</t>
        </is>
      </c>
      <c r="E3030" s="11" t="inlineStr">
        <is>
          <t>{1}{G}</t>
        </is>
      </c>
      <c r="F3030" s="11" t="inlineStr">
        <is>
          <t>Verde</t>
        </is>
      </c>
      <c r="G3030" s="8" t="n">
        <v>0.16</v>
      </c>
      <c r="H3030" s="11" t="inlineStr">
        <is>
          <t>Kamigawa: Neon Dynasty (NEO)</t>
        </is>
      </c>
      <c r="I3030" s="11" t="inlineStr">
        <is>
          <t>Não</t>
        </is>
      </c>
      <c r="J3030" s="11" t="n">
        <v>2022</v>
      </c>
      <c r="L3030" s="11" t="n">
        <v>1</v>
      </c>
      <c r="M3030" s="8">
        <f>L3030*G3030</f>
        <v/>
      </c>
      <c r="P3030" s="9" t="n"/>
    </row>
    <row r="3031">
      <c r="A3031" s="11" t="inlineStr">
        <is>
          <t>Masterful Flourish / Floreio Magistral</t>
        </is>
      </c>
      <c r="B3031" s="11" t="inlineStr">
        <is>
          <t>Instant / Instantânea</t>
        </is>
      </c>
      <c r="C3031" s="11" t="inlineStr">
        <is>
          <t>Common / Comum</t>
        </is>
      </c>
      <c r="D3031" s="11"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3031" s="11" t="inlineStr">
        <is>
          <t>{B}</t>
        </is>
      </c>
      <c r="F3031" s="11" t="inlineStr">
        <is>
          <t>Preto</t>
        </is>
      </c>
      <c r="G3031" s="8" t="n">
        <v>0.09</v>
      </c>
      <c r="H3031" s="11" t="inlineStr">
        <is>
          <t>Shadows of Sothia (SOS)</t>
        </is>
      </c>
      <c r="I3031" s="11" t="inlineStr">
        <is>
          <t>Não</t>
        </is>
      </c>
      <c r="J3031" s="11" t="n">
        <v>2026</v>
      </c>
      <c r="L3031" s="11" t="n">
        <v>1</v>
      </c>
      <c r="M3031" s="8">
        <f>L3031*G3031</f>
        <v/>
      </c>
      <c r="P3031" s="9" t="n"/>
    </row>
    <row r="3032">
      <c r="A3032" s="11" t="inlineStr">
        <is>
          <t>Matterbending Mage / Mago da Modelagem da Matéria</t>
        </is>
      </c>
      <c r="B3032" s="11" t="inlineStr">
        <is>
          <t>Creature — Human Wizard / Criatura — Humano Mago</t>
        </is>
      </c>
      <c r="C3032" s="11" t="inlineStr">
        <is>
          <t>Uncommon / Incomum</t>
        </is>
      </c>
      <c r="D3032" s="11"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3032" s="11" t="inlineStr">
        <is>
          <t>{2}{U}</t>
        </is>
      </c>
      <c r="F3032" s="11" t="inlineStr">
        <is>
          <t>Azul</t>
        </is>
      </c>
      <c r="G3032" s="8" t="n">
        <v>0.21</v>
      </c>
      <c r="H3032" s="11" t="inlineStr">
        <is>
          <t>Shadows of Sothia (SOS)</t>
        </is>
      </c>
      <c r="I3032" s="11" t="inlineStr">
        <is>
          <t>Não</t>
        </is>
      </c>
      <c r="J3032" s="11" t="n">
        <v>2026</v>
      </c>
      <c r="K3032" s="10" t="n">
        <v>46055</v>
      </c>
      <c r="L3032" s="11" t="n">
        <v>1</v>
      </c>
      <c r="M3032" s="8">
        <f>L3032*G3032</f>
        <v/>
      </c>
      <c r="P3032" s="9" t="n"/>
    </row>
    <row r="3033">
      <c r="A3033" s="11" t="inlineStr">
        <is>
          <t>Mauhúr, Capitão Uruk-hai / Mauhúr, Uruk-hai Captain</t>
        </is>
      </c>
      <c r="B3033" s="11" t="inlineStr">
        <is>
          <t>Criatura Lendária — Orc Soldado</t>
        </is>
      </c>
      <c r="C3033" s="11" t="inlineStr">
        <is>
          <t>Incomum</t>
        </is>
      </c>
      <c r="D3033" s="11" t="inlineStr">
        <is>
          <t>Ameaçar. Se um ou mais marcadores +1/+1 seriam colocados em um Exército, Goblin ou Orc que você controla, em vez disso, serão colocados aquele número mais um de marcadores +1/+1.</t>
        </is>
      </c>
      <c r="E3033" s="11" t="inlineStr">
        <is>
          <t>{B}{R}</t>
        </is>
      </c>
      <c r="F3033" s="11" t="inlineStr">
        <is>
          <t>Preto e Vermelho</t>
        </is>
      </c>
      <c r="G3033" s="8" t="n">
        <v>0.25</v>
      </c>
      <c r="H3033" s="11" t="inlineStr">
        <is>
          <t>The Lord of the Rings: Tales of Middle-earth (LTR)</t>
        </is>
      </c>
      <c r="I3033" s="11" t="inlineStr">
        <is>
          <t>Não</t>
        </is>
      </c>
      <c r="J3033" s="11" t="n">
        <v>2023</v>
      </c>
      <c r="K3033" s="10" t="n">
        <v>46055</v>
      </c>
      <c r="L3033" s="11" t="n">
        <v>1</v>
      </c>
      <c r="M3033" s="8">
        <f>L3033*G3033</f>
        <v/>
      </c>
      <c r="P3033" s="9" t="n"/>
    </row>
    <row r="3034">
      <c r="A3034" s="11" t="inlineStr">
        <is>
          <t>Maw of Kozilek / Gorja de Kozilek</t>
        </is>
      </c>
      <c r="B3034" s="11" t="inlineStr">
        <is>
          <t>Creature — Eldrazi Drone / Criatura — Eldrazi Zangão</t>
        </is>
      </c>
      <c r="C3034" s="11" t="inlineStr">
        <is>
          <t>Common / Comum</t>
        </is>
      </c>
      <c r="D3034" s="11" t="inlineStr">
        <is>
          <t>Devoid (This card has no color.) {C}: This creature gets +2/-2 until end of turn. ({C} represents colorless mana.) / Desprovido (Este card não tem cor.) {C}: Gorja de Kozilek recebe +2/-2 até o final do turno. ({C} representa mana incolor.)</t>
        </is>
      </c>
      <c r="E3034" s="11" t="inlineStr">
        <is>
          <t>{3}{R}</t>
        </is>
      </c>
      <c r="F3034" s="11" t="inlineStr">
        <is>
          <t>Vermelho</t>
        </is>
      </c>
      <c r="G3034" s="8" t="n">
        <v>0.06</v>
      </c>
      <c r="H3034" s="11" t="inlineStr">
        <is>
          <t>Oath of the Gatewatch (OGW)</t>
        </is>
      </c>
      <c r="I3034" s="11" t="inlineStr">
        <is>
          <t>Não</t>
        </is>
      </c>
      <c r="J3034" s="11" t="n">
        <v>2016</v>
      </c>
      <c r="K3034" s="10" t="n">
        <v>46144</v>
      </c>
      <c r="L3034" s="11" t="n">
        <v>12</v>
      </c>
      <c r="M3034" s="8">
        <f>L3034*G3034</f>
        <v/>
      </c>
      <c r="P3034" s="9" t="n"/>
    </row>
    <row r="3035">
      <c r="A3035" s="11" t="inlineStr">
        <is>
          <t>Maximum Overdrive</t>
        </is>
      </c>
      <c r="B3035" s="11" t="inlineStr">
        <is>
          <t>Instant</t>
        </is>
      </c>
      <c r="C3035" s="11" t="inlineStr">
        <is>
          <t>Common / Comum</t>
        </is>
      </c>
      <c r="D3035" s="11" t="inlineStr">
        <is>
          <t>Put a +1/+1 counter on target creature. It gains deathtouch and indestructible until end of turn.</t>
        </is>
      </c>
      <c r="E3035" s="11" t="inlineStr">
        <is>
          <t>{1}{B}</t>
        </is>
      </c>
      <c r="F3035" s="11" t="inlineStr">
        <is>
          <t>Preto</t>
        </is>
      </c>
      <c r="G3035" s="8" t="n">
        <v>0.15</v>
      </c>
      <c r="H3035" s="11" t="inlineStr">
        <is>
          <t>Aetherdrift (DFT)</t>
        </is>
      </c>
      <c r="I3035" s="11" t="inlineStr">
        <is>
          <t>Não</t>
        </is>
      </c>
      <c r="J3035" s="11" t="n">
        <v>2025</v>
      </c>
      <c r="L3035" s="11" t="n">
        <v>1</v>
      </c>
      <c r="M3035" s="8">
        <f>L3035*G3035</f>
        <v/>
      </c>
      <c r="P3035" s="9" t="n"/>
    </row>
    <row r="3036">
      <c r="A3036" s="11" t="inlineStr">
        <is>
          <t>Maze Glider / Planador do Labirinto</t>
        </is>
      </c>
      <c r="B3036" s="11" t="inlineStr">
        <is>
          <t>Creature — Elemental / Criatura — Elemental</t>
        </is>
      </c>
      <c r="C3036" s="11" t="inlineStr">
        <is>
          <t>Common / Comum</t>
        </is>
      </c>
      <c r="D3036" s="11" t="inlineStr">
        <is>
          <t>Flying Multicolored creatures you control have flying. / Voar As criaturas multicoloridas que você controla têm voar.</t>
        </is>
      </c>
      <c r="E3036" s="11" t="inlineStr">
        <is>
          <t>{5}{U}</t>
        </is>
      </c>
      <c r="F3036" s="11" t="inlineStr">
        <is>
          <t>Azul</t>
        </is>
      </c>
      <c r="G3036" s="8" t="n">
        <v>0.04</v>
      </c>
      <c r="H3036" s="11" t="inlineStr">
        <is>
          <t>Dragon's Maze (DGM)</t>
        </is>
      </c>
      <c r="I3036" s="11" t="inlineStr">
        <is>
          <t>Não</t>
        </is>
      </c>
      <c r="J3036" s="11" t="n">
        <v>2013</v>
      </c>
      <c r="K3036" s="10" t="n">
        <v>46145</v>
      </c>
      <c r="L3036" s="11" t="n">
        <v>2</v>
      </c>
      <c r="M3036" s="8">
        <f>L3036*G3036</f>
        <v/>
      </c>
      <c r="P3036" s="9" t="n"/>
    </row>
    <row r="3037">
      <c r="A3037" s="11" t="inlineStr">
        <is>
          <t>Meat Locker // Drowned Diner</t>
        </is>
      </c>
      <c r="B3037" s="11" t="inlineStr">
        <is>
          <t>Enchantment — Room // Enchantment — Room</t>
        </is>
      </c>
      <c r="C3037" s="11" t="inlineStr">
        <is>
          <t>Common / Comum</t>
        </is>
      </c>
      <c r="D3037" s="11" t="inlineStr">
        <is>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is>
      </c>
      <c r="E3037" s="11" t="inlineStr">
        <is>
          <t>{2}{U} // {3}{U}{U}</t>
        </is>
      </c>
      <c r="F3037" s="11" t="inlineStr">
        <is>
          <t>Azul</t>
        </is>
      </c>
      <c r="G3037" s="8" t="n">
        <v>0.05</v>
      </c>
      <c r="H3037" s="11" t="inlineStr">
        <is>
          <t>Duskmourn: House of Horror (DSK)</t>
        </is>
      </c>
      <c r="I3037" s="11" t="inlineStr">
        <is>
          <t>Não</t>
        </is>
      </c>
      <c r="J3037" s="11" t="n">
        <v>2024</v>
      </c>
      <c r="L3037" s="11" t="n">
        <v>1</v>
      </c>
      <c r="M3037" s="8">
        <f>L3037*G3037</f>
        <v/>
      </c>
      <c r="P3037" s="9" t="n"/>
    </row>
    <row r="3038">
      <c r="A3038" s="11" t="inlineStr">
        <is>
          <t>Mechan Assembler / Montador Mecano</t>
        </is>
      </c>
      <c r="B3038" s="11" t="inlineStr">
        <is>
          <t>Criatura Artefato — Robô Artífice</t>
        </is>
      </c>
      <c r="C3038" s="11" t="inlineStr">
        <is>
          <t>Incomum</t>
        </is>
      </c>
      <c r="D3038" s="11" t="inlineStr">
        <is>
          <t>Sempre que outro artefato que você controla entrar, crie uma ficha de criatura artefato Robô incolor 2/2. Esta habilidade é desencadeada apenas uma vez a cada turno.</t>
        </is>
      </c>
      <c r="E3038" s="11" t="inlineStr">
        <is>
          <t>4{U}</t>
        </is>
      </c>
      <c r="F3038" s="11" t="inlineStr">
        <is>
          <t>Azul</t>
        </is>
      </c>
      <c r="G3038" s="8" t="n">
        <v>0.1</v>
      </c>
      <c r="H3038" s="11" t="inlineStr">
        <is>
          <t>Edge of Eternity</t>
        </is>
      </c>
      <c r="I3038" s="11" t="inlineStr">
        <is>
          <t>Não</t>
        </is>
      </c>
      <c r="J3038" s="11" t="n">
        <v>2025</v>
      </c>
      <c r="K3038" s="10" t="n">
        <v>46116</v>
      </c>
      <c r="L3038" s="11" t="n">
        <v>1</v>
      </c>
      <c r="M3038" s="8">
        <f>L3038*G3038</f>
        <v/>
      </c>
      <c r="P3038" s="9" t="n"/>
    </row>
    <row r="3039">
      <c r="A3039" s="11" t="inlineStr">
        <is>
          <t>Mechanical Mobster / Mafioso Mecânico</t>
        </is>
      </c>
      <c r="B3039" s="11" t="inlineStr">
        <is>
          <t>Criatura Artefato — Humano Robô Vilão</t>
        </is>
      </c>
      <c r="C3039" s="11" t="inlineStr">
        <is>
          <t>Comum</t>
        </is>
      </c>
      <c r="D3039" s="11" t="inlineStr">
        <is>
          <t>Quando esta criatura entrar, exile até um card alvo de um cemitério. A criatura alvo que você controla conspira. (Compre um card, depois descarte um card. Se você descartou um card não de terreno, coloque um marcador +1/+1 naquela criatura.)</t>
        </is>
      </c>
      <c r="E3039" s="11" t="inlineStr">
        <is>
          <t>{3}</t>
        </is>
      </c>
      <c r="F3039" s="11" t="inlineStr">
        <is>
          <t>Incolor</t>
        </is>
      </c>
      <c r="G3039" s="8" t="n">
        <v>0.05</v>
      </c>
      <c r="H3039" s="11" t="inlineStr">
        <is>
          <t>Marvel</t>
        </is>
      </c>
      <c r="I3039" s="11" t="inlineStr">
        <is>
          <t>Não</t>
        </is>
      </c>
      <c r="J3039" s="11" t="n">
        <v>2025</v>
      </c>
      <c r="K3039" s="10" t="n">
        <v>46024</v>
      </c>
      <c r="L3039" s="11" t="n">
        <v>1</v>
      </c>
      <c r="M3039" s="8">
        <f>L3039*G3039</f>
        <v/>
      </c>
      <c r="P3039" s="9" t="n"/>
    </row>
    <row r="3040">
      <c r="A3040" s="11" t="inlineStr">
        <is>
          <t>Mechanized Ninja Cavalry</t>
        </is>
      </c>
      <c r="B3040" s="11" t="inlineStr">
        <is>
          <t>Artifact Creature — Robot Ninja</t>
        </is>
      </c>
      <c r="C3040" s="11" t="inlineStr">
        <is>
          <t>Common / Comum</t>
        </is>
      </c>
      <c r="D3040" s="11" t="inlineStr">
        <is>
          <t>When this creature enters, create a 1/1 colorless Robot artifact creature token.</t>
        </is>
      </c>
      <c r="E3040" s="11" t="inlineStr">
        <is>
          <t>{1}{R/W}</t>
        </is>
      </c>
      <c r="F3040" s="11" t="inlineStr">
        <is>
          <t>Vermelho, Branco</t>
        </is>
      </c>
      <c r="G3040" s="8" t="n">
        <v>0.1</v>
      </c>
      <c r="H3040" s="11" t="inlineStr">
        <is>
          <t>Teenage Mutant Ninja Turtles (TMT)</t>
        </is>
      </c>
      <c r="I3040" s="11" t="inlineStr">
        <is>
          <t>Não</t>
        </is>
      </c>
      <c r="J3040" s="11" t="n">
        <v>2026</v>
      </c>
      <c r="K3040" s="10" t="n">
        <v>46023</v>
      </c>
      <c r="L3040" s="11" t="n">
        <v>10</v>
      </c>
      <c r="M3040" s="8">
        <f>L3040*G3040</f>
        <v/>
      </c>
      <c r="P3040" s="9" t="n"/>
    </row>
    <row r="3041">
      <c r="A3041" s="11" t="inlineStr">
        <is>
          <t>Mechanozoa / Mecanozoário</t>
        </is>
      </c>
      <c r="B3041" s="11" t="inlineStr">
        <is>
          <t>Criatura Artefato — Robô Água-viva</t>
        </is>
      </c>
      <c r="C3041" s="11" t="inlineStr">
        <is>
          <t>Comum</t>
        </is>
      </c>
      <c r="D3041"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3041" s="11" t="inlineStr">
        <is>
          <t>4{U}{U}</t>
        </is>
      </c>
      <c r="F3041" s="11" t="inlineStr">
        <is>
          <t>Azul</t>
        </is>
      </c>
      <c r="G3041" s="8" t="n">
        <v>0.05</v>
      </c>
      <c r="H3041" s="11" t="inlineStr">
        <is>
          <t>Edge of Eternity</t>
        </is>
      </c>
      <c r="I3041" s="11" t="inlineStr">
        <is>
          <t>Não</t>
        </is>
      </c>
      <c r="J3041" s="11" t="n">
        <v>2025</v>
      </c>
      <c r="K3041" s="10" t="n">
        <v>46147</v>
      </c>
      <c r="L3041" s="11" t="n">
        <v>1</v>
      </c>
      <c r="M3041" s="8">
        <f>L3041*G3041</f>
        <v/>
      </c>
      <c r="P3041" s="9" t="n"/>
    </row>
    <row r="3042">
      <c r="A3042" s="11" t="inlineStr">
        <is>
          <t>Mechanozoa / Mecanozoário</t>
        </is>
      </c>
      <c r="B3042" s="11" t="inlineStr">
        <is>
          <t>Criatura Artefato — Robô Água-viva</t>
        </is>
      </c>
      <c r="C3042" s="11" t="inlineStr">
        <is>
          <t>Comum</t>
        </is>
      </c>
      <c r="D3042"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3042" s="11" t="inlineStr">
        <is>
          <t>4{U}{U}</t>
        </is>
      </c>
      <c r="F3042" s="11" t="inlineStr">
        <is>
          <t>Azul</t>
        </is>
      </c>
      <c r="G3042" s="8" t="n">
        <v>0.05</v>
      </c>
      <c r="H3042" s="11" t="inlineStr">
        <is>
          <t>Edge of Eternity</t>
        </is>
      </c>
      <c r="I3042" s="11" t="inlineStr">
        <is>
          <t>Sim</t>
        </is>
      </c>
      <c r="J3042" s="11" t="n">
        <v>2025</v>
      </c>
      <c r="K3042" s="10" t="n">
        <v>46147</v>
      </c>
      <c r="L3042" s="11" t="n">
        <v>1</v>
      </c>
      <c r="M3042" s="8" t="n">
        <v>0.2</v>
      </c>
      <c r="P3042" s="9" t="n"/>
    </row>
    <row r="3043">
      <c r="A3043" s="11" t="inlineStr">
        <is>
          <t>Medalhão Azorius / Azorius Locket</t>
        </is>
      </c>
      <c r="B3043" s="11" t="inlineStr">
        <is>
          <t>Artefato</t>
        </is>
      </c>
      <c r="C3043" s="11" t="inlineStr">
        <is>
          <t>Comum</t>
        </is>
      </c>
      <c r="D3043" s="11" t="inlineStr">
        <is>
          <t>{T}: Adicione {W} ou {U}. {W/U}{W/U}{W/U}{W/U}, {T}, sacrifique Medalhão Azorius: Compre dois cards.</t>
        </is>
      </c>
      <c r="E3043" s="11" t="inlineStr">
        <is>
          <t>{3}</t>
        </is>
      </c>
      <c r="F3043" s="11" t="inlineStr">
        <is>
          <t>Incolor</t>
        </is>
      </c>
      <c r="G3043" s="8" t="n">
        <v>0.06</v>
      </c>
      <c r="H3043" s="11" t="inlineStr">
        <is>
          <t>Ravnica Allegiance (RNA)</t>
        </is>
      </c>
      <c r="I3043" s="11" t="inlineStr">
        <is>
          <t>Não</t>
        </is>
      </c>
      <c r="J3043" s="11" t="n">
        <v>2019</v>
      </c>
      <c r="L3043" s="11" t="n">
        <v>4</v>
      </c>
      <c r="M3043" s="8">
        <f>L3043*G3043</f>
        <v/>
      </c>
      <c r="P3043" s="9" t="n"/>
    </row>
    <row r="3044">
      <c r="A3044" s="11" t="inlineStr">
        <is>
          <t>Medalhão Gruul / Gruul Locket</t>
        </is>
      </c>
      <c r="B3044" s="11" t="inlineStr">
        <is>
          <t>Artefato</t>
        </is>
      </c>
      <c r="C3044" s="11" t="inlineStr">
        <is>
          <t>Comum</t>
        </is>
      </c>
      <c r="D3044" s="11" t="inlineStr">
        <is>
          <t>{T}: Adicione {R} ou {G}. {R/G}{R/G}{R/G}{R/G}, {T}, sacrifique Medalhão Gruul: Compre dois cards.</t>
        </is>
      </c>
      <c r="E3044" s="11" t="inlineStr">
        <is>
          <t>{3}</t>
        </is>
      </c>
      <c r="F3044" s="11" t="inlineStr">
        <is>
          <t>Incolor</t>
        </is>
      </c>
      <c r="G3044" s="8" t="n">
        <v>0.06</v>
      </c>
      <c r="H3044" s="11" t="inlineStr">
        <is>
          <t>Ravnica Allegiance (RNA)</t>
        </is>
      </c>
      <c r="I3044" s="11" t="inlineStr">
        <is>
          <t>Não</t>
        </is>
      </c>
      <c r="J3044" s="11" t="n">
        <v>2019</v>
      </c>
      <c r="L3044" s="11" t="n">
        <v>2</v>
      </c>
      <c r="M3044" s="8">
        <f>L3044*G3044</f>
        <v/>
      </c>
      <c r="P3044" s="9" t="n"/>
    </row>
    <row r="3045">
      <c r="A3045" s="11" t="inlineStr">
        <is>
          <t>Medalhão Orzhov / Orzhov Locket</t>
        </is>
      </c>
      <c r="B3045" s="11" t="inlineStr">
        <is>
          <t>Artefato</t>
        </is>
      </c>
      <c r="C3045" s="11" t="inlineStr">
        <is>
          <t>Comum</t>
        </is>
      </c>
      <c r="D3045" s="11" t="inlineStr">
        <is>
          <t>{T}: Adicione {W} ou {B}. {W/B}{W/B}{W/B}{W/B}, {T}, sacrifique Amuleto Orzhov: Compre dois cards.</t>
        </is>
      </c>
      <c r="E3045" s="11" t="inlineStr">
        <is>
          <t>{3}</t>
        </is>
      </c>
      <c r="F3045" s="11" t="inlineStr">
        <is>
          <t>Incolor</t>
        </is>
      </c>
      <c r="G3045" s="8" t="n">
        <v>0.06</v>
      </c>
      <c r="H3045" s="11" t="inlineStr">
        <is>
          <t>Ravnica Allegiance (RNA)</t>
        </is>
      </c>
      <c r="I3045" s="11" t="inlineStr">
        <is>
          <t>Não</t>
        </is>
      </c>
      <c r="J3045" s="11" t="n">
        <v>2019</v>
      </c>
      <c r="L3045" s="11" t="n">
        <v>5</v>
      </c>
      <c r="M3045" s="8">
        <f>L3045*G3045</f>
        <v/>
      </c>
      <c r="P3045" s="9" t="n"/>
    </row>
    <row r="3046">
      <c r="A3046" s="11" t="inlineStr">
        <is>
          <t>Medalhão Rakdos / Rakdos Locket</t>
        </is>
      </c>
      <c r="B3046" s="11" t="inlineStr">
        <is>
          <t>Artefato</t>
        </is>
      </c>
      <c r="C3046" s="11" t="inlineStr">
        <is>
          <t>Comum</t>
        </is>
      </c>
      <c r="D3046" s="11" t="inlineStr">
        <is>
          <t>{T}: Adicione {B} ou {R}. {B/R}{B/R}{B/R}{B/R}, {T}, sacrifique Medalhão Rakdos: Compre dois cards.</t>
        </is>
      </c>
      <c r="E3046" s="11" t="inlineStr">
        <is>
          <t>{3}</t>
        </is>
      </c>
      <c r="F3046" s="11" t="inlineStr">
        <is>
          <t>Incolor</t>
        </is>
      </c>
      <c r="G3046" s="8" t="n">
        <v>0.08</v>
      </c>
      <c r="H3046" s="11" t="inlineStr">
        <is>
          <t>Ravnica Allegiance (RNA)</t>
        </is>
      </c>
      <c r="I3046" s="11" t="inlineStr">
        <is>
          <t>Não</t>
        </is>
      </c>
      <c r="J3046" s="11" t="n">
        <v>2019</v>
      </c>
      <c r="L3046" s="11" t="n">
        <v>2</v>
      </c>
      <c r="M3046" s="8">
        <f>L3046*G3046</f>
        <v/>
      </c>
      <c r="P3046" s="9" t="n"/>
    </row>
    <row r="3047">
      <c r="A3047" s="11" t="inlineStr">
        <is>
          <t>Medalhão Simic / Simic Locket</t>
        </is>
      </c>
      <c r="B3047" s="11" t="inlineStr">
        <is>
          <t>Artefato</t>
        </is>
      </c>
      <c r="C3047" s="11" t="inlineStr">
        <is>
          <t>Comum</t>
        </is>
      </c>
      <c r="D3047" s="11" t="inlineStr">
        <is>
          <t>{T}: Adicione {G} ou {U}. {G/U}{G/U}{G/U}{G/U}, {T}, sacrifique Medalhão Simic: Compre dois cards.</t>
        </is>
      </c>
      <c r="E3047" s="11" t="inlineStr">
        <is>
          <t>{3}</t>
        </is>
      </c>
      <c r="F3047" s="11" t="inlineStr">
        <is>
          <t>Incolor</t>
        </is>
      </c>
      <c r="G3047" s="8" t="n">
        <v>0.06</v>
      </c>
      <c r="H3047" s="11" t="inlineStr">
        <is>
          <t>Ravnica Allegiance (RNA)</t>
        </is>
      </c>
      <c r="I3047" s="11" t="inlineStr">
        <is>
          <t>Não</t>
        </is>
      </c>
      <c r="J3047" s="11" t="n">
        <v>2019</v>
      </c>
      <c r="L3047" s="11" t="n">
        <v>4</v>
      </c>
      <c r="M3047" s="8">
        <f>L3047*G3047</f>
        <v/>
      </c>
      <c r="P3047" s="9" t="n"/>
    </row>
    <row r="3048">
      <c r="A3048" s="11" t="inlineStr">
        <is>
          <t>Melancholic Poet</t>
        </is>
      </c>
      <c r="B3048" s="11" t="inlineStr">
        <is>
          <t>Creature — Elf Bard</t>
        </is>
      </c>
      <c r="C3048" s="11" t="inlineStr">
        <is>
          <t>Common / Comum</t>
        </is>
      </c>
      <c r="D3048" s="11" t="inlineStr">
        <is>
          <t>Repartee — Whenever you cast an instant or sorcery spell that targets a creature, each opponent loses 1 life and you gain 1 life.</t>
        </is>
      </c>
      <c r="E3048" s="11" t="inlineStr">
        <is>
          <t>{1}{B}</t>
        </is>
      </c>
      <c r="F3048" s="11" t="inlineStr">
        <is>
          <t>Preto</t>
        </is>
      </c>
      <c r="G3048" s="8" t="n">
        <v>0.08</v>
      </c>
      <c r="H3048" s="11" t="inlineStr">
        <is>
          <t>Secrets of Strixhaven (SOS)</t>
        </is>
      </c>
      <c r="I3048" s="11" t="inlineStr">
        <is>
          <t>Não</t>
        </is>
      </c>
      <c r="J3048" s="11" t="n">
        <v>2026</v>
      </c>
      <c r="K3048" s="10" t="n">
        <v>46055</v>
      </c>
      <c r="L3048" s="11" t="n">
        <v>1</v>
      </c>
      <c r="M3048" s="8">
        <f>L3048*G3048</f>
        <v/>
      </c>
      <c r="P3048" s="9" t="n"/>
    </row>
    <row r="3049">
      <c r="A3049" s="11" t="inlineStr">
        <is>
          <t>Melek, Izzet Paragon / Melek, Paradigma dos Izzet</t>
        </is>
      </c>
      <c r="B3049" s="11" t="inlineStr">
        <is>
          <t>Legendary Creature — Weird Wizard / Criatura Lendária — Bizarro Mago</t>
        </is>
      </c>
      <c r="C3049" s="11" t="inlineStr">
        <is>
          <t>Uncommon / Incomum</t>
        </is>
      </c>
      <c r="D3049" s="11" t="inlineStr">
        <is>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is>
      </c>
      <c r="E3049" s="11" t="inlineStr">
        <is>
          <t>{4}{U}{R}</t>
        </is>
      </c>
      <c r="F3049" s="11" t="inlineStr">
        <is>
          <t>Vermelho, Azul</t>
        </is>
      </c>
      <c r="G3049" s="8" t="n">
        <v>0.25</v>
      </c>
      <c r="H3049" s="11" t="inlineStr">
        <is>
          <t>Commander Masters (CMM)</t>
        </is>
      </c>
      <c r="I3049" s="11" t="inlineStr">
        <is>
          <t>Não</t>
        </is>
      </c>
      <c r="J3049" s="11" t="n">
        <v>2023</v>
      </c>
      <c r="K3049" s="10" t="n">
        <v>46114</v>
      </c>
      <c r="L3049" s="11" t="n">
        <v>1</v>
      </c>
      <c r="M3049" s="8">
        <f>L3049*G3049</f>
        <v/>
      </c>
      <c r="P3049" s="9" t="n"/>
    </row>
    <row r="3050">
      <c r="A3050" s="11" t="inlineStr">
        <is>
          <t>Meletis Charlatan / Charlatão de Meletis</t>
        </is>
      </c>
      <c r="B3050" s="11" t="inlineStr">
        <is>
          <t>Creature — Human Wizard / Criatura — Humano Mago</t>
        </is>
      </c>
      <c r="C3050" s="11" t="inlineStr">
        <is>
          <t>Rare / Rara</t>
        </is>
      </c>
      <c r="D3050" s="11" t="inlineStr">
        <is>
          <t>{2}{U}, {T}: The controller of target instant or sorcery spell copies it. That player may choose new targets for the copy. / {2}{U}, {T}: O controlador da mágica instantânea ou de feitiço alvo a copia. Aquele jogador pode escolher novos alvos para a cópia.</t>
        </is>
      </c>
      <c r="E3050" s="11" t="inlineStr">
        <is>
          <t>{2}{U}</t>
        </is>
      </c>
      <c r="F3050" s="11" t="inlineStr">
        <is>
          <t>Azul</t>
        </is>
      </c>
      <c r="G3050" s="8" t="n">
        <v>0.22</v>
      </c>
      <c r="H3050" s="11" t="inlineStr">
        <is>
          <t>Theros (THS)</t>
        </is>
      </c>
      <c r="I3050" s="11" t="inlineStr">
        <is>
          <t>Não</t>
        </is>
      </c>
      <c r="J3050" s="11" t="n">
        <v>2013</v>
      </c>
      <c r="K3050" s="10" t="n">
        <v>46083</v>
      </c>
      <c r="L3050" s="11" t="n">
        <v>1</v>
      </c>
      <c r="M3050" s="8">
        <f>L3050*G3050</f>
        <v/>
      </c>
      <c r="P3050" s="9" t="n"/>
    </row>
    <row r="3051">
      <c r="A3051" s="11" t="inlineStr">
        <is>
          <t>Melira, Sylvok Outcast / Melira, Pária Silvoque</t>
        </is>
      </c>
      <c r="B3051" s="11" t="inlineStr">
        <is>
          <t>Legendary Creature — Human Scout / Criatura Lendária — Humano Batedor</t>
        </is>
      </c>
      <c r="C3051" s="11" t="inlineStr">
        <is>
          <t>Rare / Rara</t>
        </is>
      </c>
      <c r="D3051" s="11" t="inlineStr">
        <is>
          <t>You can't get poison counters. Creatures you control can't have -1/-1 counters put on them. Creatures your opponents control lose infect. / Você não pode receber marcadores de veneno. As criaturas que você controla não podem receber marcadores -1/-1. As criaturas que seus oponentes controlam perdem infectar.</t>
        </is>
      </c>
      <c r="E3051" s="11" t="inlineStr">
        <is>
          <t>{1}{G}</t>
        </is>
      </c>
      <c r="F3051" s="11" t="inlineStr">
        <is>
          <t>Verde</t>
        </is>
      </c>
      <c r="G3051" s="8" t="n">
        <v>6.5</v>
      </c>
      <c r="H3051" s="11" t="inlineStr">
        <is>
          <t>New Phyrexia (NPH)</t>
        </is>
      </c>
      <c r="I3051" s="11" t="inlineStr">
        <is>
          <t>Não</t>
        </is>
      </c>
      <c r="J3051" s="11" t="n">
        <v>2011</v>
      </c>
      <c r="K3051" s="10" t="n">
        <v>46055</v>
      </c>
      <c r="L3051" s="11" t="n">
        <v>1</v>
      </c>
      <c r="M3051" s="8">
        <f>L3051*G3051</f>
        <v/>
      </c>
      <c r="N3051" s="11" t="inlineStr">
        <is>
          <t>Caixa</t>
        </is>
      </c>
      <c r="P3051" s="9" t="n"/>
    </row>
    <row r="3052">
      <c r="A3052" s="11" t="inlineStr">
        <is>
          <t>Melira, Sylvok Outcast / Melira, Pária Silvoque</t>
        </is>
      </c>
      <c r="B3052" s="11" t="inlineStr">
        <is>
          <t>Legendary Creature — Human Scout / Criatura Lendária — Humano Batedor</t>
        </is>
      </c>
      <c r="C3052" s="11" t="inlineStr">
        <is>
          <t>Rare / Rara</t>
        </is>
      </c>
      <c r="D3052" s="11" t="inlineStr">
        <is>
          <t>You can't get poison counters. Creatures you control can't have -1/-1 counters put on them. Creatures your opponents control lose infect. / Você não pode receber marcadores de veneno. As criaturas que você controla não podem receber marcadores -1/-1. As criaturas que seus oponentes controlam perdem infectar.</t>
        </is>
      </c>
      <c r="E3052" s="11" t="inlineStr">
        <is>
          <t>{1}{G}</t>
        </is>
      </c>
      <c r="F3052" s="11" t="inlineStr">
        <is>
          <t>Verde</t>
        </is>
      </c>
      <c r="G3052" s="8" t="n">
        <v>6.5</v>
      </c>
      <c r="H3052" s="11" t="inlineStr">
        <is>
          <t>New Phyrexia (NPH)</t>
        </is>
      </c>
      <c r="I3052" s="11" t="inlineStr">
        <is>
          <t>Não</t>
        </is>
      </c>
      <c r="J3052" s="11" t="n">
        <v>2011</v>
      </c>
      <c r="K3052" s="10" t="n">
        <v>46055</v>
      </c>
      <c r="L3052" s="11" t="n">
        <v>1</v>
      </c>
      <c r="M3052" s="8">
        <f>L3052*G3052</f>
        <v/>
      </c>
      <c r="N3052" s="11" t="inlineStr">
        <is>
          <t>Caixa</t>
        </is>
      </c>
      <c r="P3052" s="9" t="n"/>
    </row>
    <row r="3053">
      <c r="A3053" s="11" t="inlineStr">
        <is>
          <t>Melt Terrain / Derreter Terreno</t>
        </is>
      </c>
      <c r="B3053" s="11" t="inlineStr">
        <is>
          <t>Sorcery / Feitiço</t>
        </is>
      </c>
      <c r="C3053" s="11" t="inlineStr">
        <is>
          <t>Common / Comum</t>
        </is>
      </c>
      <c r="D3053" s="11" t="inlineStr">
        <is>
          <t>Destroy target land. Melt Terrain deals 2 damage to that land's controller. / Destrua o terreno alvo. Derreter Terreno causa 2 pontos de dano ao controlador daquele terreno.</t>
        </is>
      </c>
      <c r="E3053" s="11" t="inlineStr">
        <is>
          <t>{2}{R}{R}</t>
        </is>
      </c>
      <c r="F3053" s="11" t="inlineStr">
        <is>
          <t>Vermelho</t>
        </is>
      </c>
      <c r="G3053" s="8" t="n">
        <v>0.06</v>
      </c>
      <c r="H3053" s="11" t="inlineStr">
        <is>
          <t>Scars of Mirrodin (SOM)</t>
        </is>
      </c>
      <c r="I3053" s="11" t="inlineStr">
        <is>
          <t>Não</t>
        </is>
      </c>
      <c r="J3053" s="11" t="n">
        <v>2010</v>
      </c>
      <c r="L3053" s="11" t="n">
        <v>1</v>
      </c>
      <c r="M3053" s="8">
        <f>L3053*G3053</f>
        <v/>
      </c>
      <c r="P3053" s="9" t="n"/>
    </row>
    <row r="3054">
      <c r="A3054" s="11" t="inlineStr">
        <is>
          <t>Melting / Degelo</t>
        </is>
      </c>
      <c r="B3054" s="11" t="inlineStr">
        <is>
          <t>Enchantment</t>
        </is>
      </c>
      <c r="C3054" s="11" t="inlineStr">
        <is>
          <t>Uncommon / Incomum</t>
        </is>
      </c>
      <c r="D3054" s="11" t="inlineStr">
        <is>
          <t>All lands are no longer snow.</t>
        </is>
      </c>
      <c r="E3054" s="11" t="inlineStr">
        <is>
          <t>{3}{R}</t>
        </is>
      </c>
      <c r="F3054" s="11" t="inlineStr">
        <is>
          <t>Vermelho</t>
        </is>
      </c>
      <c r="G3054" s="8" t="n">
        <v>0.1</v>
      </c>
      <c r="H3054" s="11" t="inlineStr">
        <is>
          <t>Ice Age (ICE)</t>
        </is>
      </c>
      <c r="I3054" s="11" t="inlineStr">
        <is>
          <t>Não</t>
        </is>
      </c>
      <c r="J3054" s="11" t="n">
        <v>1995</v>
      </c>
      <c r="L3054" s="11" t="n">
        <v>1</v>
      </c>
      <c r="M3054" s="8">
        <f>L3054*G3054</f>
        <v/>
      </c>
      <c r="P3054" s="9" t="n"/>
    </row>
    <row r="3055">
      <c r="A3055" s="11" t="inlineStr">
        <is>
          <t>Meltstrider's Gear / Equipamento do熔passo</t>
        </is>
      </c>
      <c r="B3055" s="11" t="inlineStr">
        <is>
          <t>Artefato — Equipamento</t>
        </is>
      </c>
      <c r="C3055" s="11" t="inlineStr">
        <is>
          <t>Comum</t>
        </is>
      </c>
      <c r="D3055" s="11" t="inlineStr">
        <is>
          <t>Quando este Equipamento entrar, anexe-o à criatura alvo que você controla. A criatura equipada recebe +2/+1 e tem alcance. Equipar {5} ({5}: Anexe à criatura alvo que você controla. Equipe somente como um feitiço.)</t>
        </is>
      </c>
      <c r="E3055" s="11" t="inlineStr">
        <is>
          <t>{G}</t>
        </is>
      </c>
      <c r="F3055" s="11" t="inlineStr">
        <is>
          <t>Verde</t>
        </is>
      </c>
      <c r="G3055" s="8" t="n">
        <v>0.05</v>
      </c>
      <c r="H3055" s="11" t="inlineStr">
        <is>
          <t>Edge of Eternity</t>
        </is>
      </c>
      <c r="I3055" s="11" t="inlineStr">
        <is>
          <t>Não</t>
        </is>
      </c>
      <c r="J3055" s="11" t="n">
        <v>2025</v>
      </c>
      <c r="L3055" s="11" t="n">
        <v>1</v>
      </c>
      <c r="M3055" s="8">
        <f>L3055*G3055</f>
        <v/>
      </c>
      <c r="P3055" s="9" t="n"/>
    </row>
    <row r="3056">
      <c r="A3056" s="11" t="inlineStr">
        <is>
          <t>Memnite / Memnito</t>
        </is>
      </c>
      <c r="B3056" s="11" t="inlineStr">
        <is>
          <t>Artifact Creature — Construct / Criatura Artefato — Constructo</t>
        </is>
      </c>
      <c r="C3056" s="11" t="inlineStr">
        <is>
          <t>Uncommon / Incomum</t>
        </is>
      </c>
      <c r="E3056" s="11" t="inlineStr">
        <is>
          <t>{0}</t>
        </is>
      </c>
      <c r="F3056" s="11" t="inlineStr">
        <is>
          <t>Incolor</t>
        </is>
      </c>
      <c r="G3056" s="8" t="n">
        <v>6.27</v>
      </c>
      <c r="H3056" s="11" t="inlineStr">
        <is>
          <t>Scars of Mirrodin (SOM)</t>
        </is>
      </c>
      <c r="I3056" s="11" t="inlineStr">
        <is>
          <t>Não</t>
        </is>
      </c>
      <c r="J3056" s="11" t="n">
        <v>2010</v>
      </c>
      <c r="K3056" s="10" t="n">
        <v>46023</v>
      </c>
      <c r="L3056" s="11" t="n">
        <v>1</v>
      </c>
      <c r="M3056" s="8">
        <f>L3056*G3056</f>
        <v/>
      </c>
      <c r="N3056" s="11" t="inlineStr">
        <is>
          <t>Pasta</t>
        </is>
      </c>
      <c r="P3056" s="9" t="n"/>
    </row>
    <row r="3057">
      <c r="A3057" s="11" t="inlineStr">
        <is>
          <t>Memoricídio / Memoricide</t>
        </is>
      </c>
      <c r="B3057" s="11" t="inlineStr">
        <is>
          <t>Feitiço / Sorcery</t>
        </is>
      </c>
      <c r="C3057" s="11" t="inlineStr">
        <is>
          <t>Rara / Rare</t>
        </is>
      </c>
      <c r="D3057" s="11"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3057" s="11" t="inlineStr">
        <is>
          <t>{3}{B}</t>
        </is>
      </c>
      <c r="F3057" s="11" t="inlineStr">
        <is>
          <t>Preto</t>
        </is>
      </c>
      <c r="G3057" s="8" t="n">
        <v>0.4</v>
      </c>
      <c r="H3057" s="11" t="inlineStr">
        <is>
          <t>Scars of Mirrodin (SOM)</t>
        </is>
      </c>
      <c r="I3057" s="11" t="inlineStr">
        <is>
          <t>Não</t>
        </is>
      </c>
      <c r="J3057" s="11" t="n">
        <v>2010</v>
      </c>
      <c r="L3057" s="11" t="n">
        <v>1</v>
      </c>
      <c r="M3057" s="8">
        <f>L3057*G3057</f>
        <v/>
      </c>
      <c r="P3057" s="9" t="n"/>
    </row>
    <row r="3058">
      <c r="A3058" s="11" t="inlineStr">
        <is>
          <t>Memory Drain / Drenagem da Memória</t>
        </is>
      </c>
      <c r="B3058" s="11" t="inlineStr">
        <is>
          <t>Instant / Mágica Instantânea</t>
        </is>
      </c>
      <c r="C3058" s="11" t="inlineStr">
        <is>
          <t>Common / Comum</t>
        </is>
      </c>
      <c r="D3058" s="11" t="inlineStr">
        <is>
          <t>Counter target spell. Scry 2. / Anule a mágica alvo. Use vidência 2.</t>
        </is>
      </c>
      <c r="E3058" s="11" t="inlineStr">
        <is>
          <t>{2}{U}{U}</t>
        </is>
      </c>
      <c r="F3058" s="11" t="inlineStr">
        <is>
          <t>Azul</t>
        </is>
      </c>
      <c r="G3058" s="8" t="n">
        <v>0.03</v>
      </c>
      <c r="H3058" s="11" t="inlineStr">
        <is>
          <t>Theros Beyond Death (THB)</t>
        </is>
      </c>
      <c r="I3058" s="11" t="inlineStr">
        <is>
          <t>Não</t>
        </is>
      </c>
      <c r="J3058" s="11" t="n">
        <v>2020</v>
      </c>
      <c r="L3058" s="11" t="n">
        <v>2</v>
      </c>
      <c r="M3058" s="8">
        <f>L3058*G3058</f>
        <v/>
      </c>
      <c r="P3058" s="9" t="n"/>
    </row>
    <row r="3059">
      <c r="A3059" s="11" t="inlineStr">
        <is>
          <t>Meneldor, Salvador Célere / Meneldor, Swift Savior</t>
        </is>
      </c>
      <c r="B3059" s="11" t="inlineStr">
        <is>
          <t>Criatura Lendária — Ave Soldado</t>
        </is>
      </c>
      <c r="C3059" s="11" t="inlineStr">
        <is>
          <t>Incomum</t>
        </is>
      </c>
      <c r="D3059" s="11" t="inlineStr">
        <is>
          <t>Voar Toda vez que Meneldor, Salvador Célere, causar dano de combate a um jogador, exile até uma criatura alvo que você possui e depois devolva-a ao campo de batalha sob seu controle.</t>
        </is>
      </c>
      <c r="E3059" s="11" t="inlineStr">
        <is>
          <t>3{U}</t>
        </is>
      </c>
      <c r="F3059" s="11" t="inlineStr">
        <is>
          <t>Azul</t>
        </is>
      </c>
      <c r="G3059" s="8" t="n">
        <v>0.13</v>
      </c>
      <c r="H3059" s="11" t="inlineStr">
        <is>
          <t>The Lord of the Rings: Tales of Middle-earth (LTR)</t>
        </is>
      </c>
      <c r="I3059" s="11" t="inlineStr">
        <is>
          <t>Não</t>
        </is>
      </c>
      <c r="J3059" s="11" t="n">
        <v>2023</v>
      </c>
      <c r="K3059" s="10" t="n">
        <v>46084</v>
      </c>
      <c r="L3059" s="11" t="n">
        <v>1</v>
      </c>
      <c r="M3059" s="8">
        <f>L3059*G3059</f>
        <v/>
      </c>
      <c r="P3059" s="9" t="n"/>
    </row>
    <row r="3060">
      <c r="A3060" s="11" t="inlineStr">
        <is>
          <t>Mental Journey / Jornada Mental</t>
        </is>
      </c>
      <c r="B3060" s="11" t="inlineStr">
        <is>
          <t>Instant / Mágica Instantânea</t>
        </is>
      </c>
      <c r="C3060" s="11" t="inlineStr">
        <is>
          <t>Common / Comum</t>
        </is>
      </c>
      <c r="D3060" s="11" t="inlineStr">
        <is>
          <t>Draw three cards. Basic landcycling {1}{U} ({1}{U}, Discard this card: Search your library for a basic land card, reveal it, put it into your hand, then shuffle.) / Compre três cards. Reciclar terreno básico {1}{U} ({1}{U}, descarte este card: Procure em seu grimório um card de terreno básico, revele-o, coloque-o em sua mão e depois embaralhe.)</t>
        </is>
      </c>
      <c r="E3060" s="11" t="inlineStr">
        <is>
          <t>{4}{U}{U}</t>
        </is>
      </c>
      <c r="F3060" s="11" t="inlineStr">
        <is>
          <t>Azul</t>
        </is>
      </c>
      <c r="G3060" s="8" t="n">
        <v>0.1</v>
      </c>
      <c r="H3060" s="11" t="inlineStr">
        <is>
          <t>Modern Horizons 2 (MH2)</t>
        </is>
      </c>
      <c r="I3060" s="11" t="inlineStr">
        <is>
          <t>Não</t>
        </is>
      </c>
      <c r="J3060" s="11" t="n">
        <v>2021</v>
      </c>
      <c r="L3060" s="11" t="n">
        <v>1</v>
      </c>
      <c r="M3060" s="8">
        <f>L3060*G3060</f>
        <v/>
      </c>
      <c r="P3060" s="9" t="n"/>
    </row>
    <row r="3061">
      <c r="A3061" s="11" t="inlineStr">
        <is>
          <t>Mental Modulation / Modulação Mental</t>
        </is>
      </c>
      <c r="B3061" s="11" t="inlineStr">
        <is>
          <t>Mágica Instantânea</t>
        </is>
      </c>
      <c r="C3061" s="11" t="inlineStr">
        <is>
          <t>Comum</t>
        </is>
      </c>
      <c r="D3061" s="11" t="inlineStr">
        <is>
          <t>Esta mágica custa {1} a menos para ser conjurada durante o seu turno. Vire o artefato ou a criatura alvo. Compre um card.</t>
        </is>
      </c>
      <c r="E3061" s="11" t="inlineStr">
        <is>
          <t>1{U}</t>
        </is>
      </c>
      <c r="F3061" s="11" t="inlineStr">
        <is>
          <t>Azul</t>
        </is>
      </c>
      <c r="G3061" s="8" t="n">
        <v>0.05</v>
      </c>
      <c r="H3061" s="11" t="inlineStr">
        <is>
          <t>Edge of Eternity</t>
        </is>
      </c>
      <c r="I3061" s="11" t="inlineStr">
        <is>
          <t>Não</t>
        </is>
      </c>
      <c r="J3061" s="11" t="n">
        <v>2025</v>
      </c>
      <c r="L3061" s="11" t="n">
        <v>2</v>
      </c>
      <c r="M3061" s="8">
        <f>L3061*G3061</f>
        <v/>
      </c>
      <c r="P3061" s="9" t="n"/>
    </row>
    <row r="3062">
      <c r="A3062" s="11" t="inlineStr">
        <is>
          <t>Mental Modulation / Modulação Mental</t>
        </is>
      </c>
      <c r="B3062" s="11" t="inlineStr">
        <is>
          <t>Mágica Instantânea</t>
        </is>
      </c>
      <c r="C3062" s="11" t="inlineStr">
        <is>
          <t>Comum</t>
        </is>
      </c>
      <c r="D3062" s="11" t="inlineStr">
        <is>
          <t>Esta mágica custa {1} a menos para ser conjurada durante o seu turno. Vire o artefato ou a criatura alvo. Compre um card.</t>
        </is>
      </c>
      <c r="E3062" s="11" t="inlineStr">
        <is>
          <t>1{U}</t>
        </is>
      </c>
      <c r="F3062" s="11" t="inlineStr">
        <is>
          <t>Azul</t>
        </is>
      </c>
      <c r="G3062" s="8" t="n">
        <v>0.17</v>
      </c>
      <c r="H3062" s="11" t="inlineStr">
        <is>
          <t>Edge of Eternity</t>
        </is>
      </c>
      <c r="I3062" s="11" t="inlineStr">
        <is>
          <t>Sim</t>
        </is>
      </c>
      <c r="J3062" s="11" t="n">
        <v>2025</v>
      </c>
      <c r="L3062" s="11" t="n">
        <v>2</v>
      </c>
      <c r="M3062" s="8">
        <f>L3062*G3062</f>
        <v/>
      </c>
      <c r="P3062" s="9" t="n"/>
    </row>
    <row r="3063">
      <c r="A3063" s="11" t="inlineStr">
        <is>
          <t>Mercenary Informer / Informante Mercenário</t>
        </is>
      </c>
      <c r="B3063" s="11" t="inlineStr">
        <is>
          <t>Creature — Rebel Mercenary / Criatura — Rebelde Mercenário</t>
        </is>
      </c>
      <c r="C3063" s="11" t="inlineStr">
        <is>
          <t>Uncommon / Incomum</t>
        </is>
      </c>
      <c r="D3063" s="11"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3063" s="11" t="inlineStr">
        <is>
          <t>{2}{W}</t>
        </is>
      </c>
      <c r="F3063" s="11" t="inlineStr">
        <is>
          <t>Branco</t>
        </is>
      </c>
      <c r="G3063" s="8" t="n">
        <v>0.24</v>
      </c>
      <c r="H3063" s="11" t="inlineStr">
        <is>
          <t>Prophecy (PCY)</t>
        </is>
      </c>
      <c r="I3063" s="11" t="inlineStr">
        <is>
          <t>Não</t>
        </is>
      </c>
      <c r="J3063" s="11" t="n">
        <v>2000</v>
      </c>
      <c r="K3063" s="10" t="n">
        <v>46024</v>
      </c>
      <c r="L3063" s="11" t="n">
        <v>1</v>
      </c>
      <c r="M3063" s="8">
        <f>L3063*G3063</f>
        <v/>
      </c>
      <c r="P3063" s="9" t="n"/>
    </row>
    <row r="3064">
      <c r="A3064" s="11" t="inlineStr">
        <is>
          <t>Merchant of Many Hats</t>
        </is>
      </c>
      <c r="B3064" s="11" t="inlineStr">
        <is>
          <t>Creature — Human Peasant Ally</t>
        </is>
      </c>
      <c r="C3064" s="11" t="inlineStr">
        <is>
          <t>Common / Comum</t>
        </is>
      </c>
      <c r="D3064" s="11" t="inlineStr">
        <is>
          <t>{2}{B}: Return this card from your graveyard to your hand.</t>
        </is>
      </c>
      <c r="E3064" s="11" t="inlineStr">
        <is>
          <t>{1}{B}</t>
        </is>
      </c>
      <c r="F3064" s="11" t="inlineStr">
        <is>
          <t>Preto</t>
        </is>
      </c>
      <c r="G3064" s="8" t="n">
        <v>0.05</v>
      </c>
      <c r="H3064" s="11" t="inlineStr">
        <is>
          <t>Avatar: The Last Airbender (TLA)</t>
        </is>
      </c>
      <c r="I3064" s="11" t="inlineStr">
        <is>
          <t>Não</t>
        </is>
      </c>
      <c r="J3064" s="11" t="n">
        <v>2025</v>
      </c>
      <c r="K3064" s="10" t="n">
        <v>46055</v>
      </c>
      <c r="L3064" s="11" t="n">
        <v>2</v>
      </c>
      <c r="M3064" s="8">
        <f>L3064*G3064</f>
        <v/>
      </c>
      <c r="P3064" s="9" t="n"/>
    </row>
    <row r="3065">
      <c r="A3065" s="11" t="inlineStr">
        <is>
          <t>Merciless Eternal / Eterno Impiedoso</t>
        </is>
      </c>
      <c r="B3065" s="11" t="inlineStr">
        <is>
          <t>Creature — Zombie Cleric / Criatura — Zumbi Clérigo</t>
        </is>
      </c>
      <c r="C3065" s="11" t="inlineStr">
        <is>
          <t>Uncommon / Incomum</t>
        </is>
      </c>
      <c r="D3065" s="11" t="inlineStr">
        <is>
          <t>Afflict 2 (Whenever this creature becomes blocked, defending player loses 2 life.) {2}{B}, Discard a card: This creature gets +2/+2 until end of turn. / Afligir 2 (Toda vez que esta criatura se torna bloqueada, o jogador defensor perde 2 pontos de vida.) {2}{B}, descarte um card: Eterno Impiedoso recebe +2/+2 até o final do turno.</t>
        </is>
      </c>
      <c r="E3065" s="11" t="inlineStr">
        <is>
          <t>{2}{B}</t>
        </is>
      </c>
      <c r="F3065" s="11" t="inlineStr">
        <is>
          <t>Preto</t>
        </is>
      </c>
      <c r="G3065" s="8" t="n">
        <v>0.03</v>
      </c>
      <c r="H3065" s="11" t="inlineStr">
        <is>
          <t>Hour of Devastation (HOU)</t>
        </is>
      </c>
      <c r="I3065" s="11" t="inlineStr">
        <is>
          <t>Não</t>
        </is>
      </c>
      <c r="J3065" s="11" t="n">
        <v>2017</v>
      </c>
      <c r="K3065" s="10" t="n">
        <v>46055</v>
      </c>
      <c r="L3065" s="11" t="n">
        <v>1</v>
      </c>
      <c r="M3065" s="8">
        <f>L3065*G3065</f>
        <v/>
      </c>
      <c r="P3065" s="9" t="n"/>
    </row>
    <row r="3066">
      <c r="A3066" s="11" t="inlineStr">
        <is>
          <t>Mercy Killing / Assassinato por Misericórdia</t>
        </is>
      </c>
      <c r="B3066" s="11" t="inlineStr">
        <is>
          <t>Instant / Mágica Instantânea</t>
        </is>
      </c>
      <c r="C3066" s="11" t="inlineStr">
        <is>
          <t>Uncommon / Incomum</t>
        </is>
      </c>
      <c r="D3066" s="11" t="inlineStr">
        <is>
          <t>Target creature's controller sacrifices it, then creates X 1/1 green and white Elf Warrior creature tokens, where X is that creature's power. / O controlador da criatura alvo sacrifica-a e coloca em jogo X fichas de criatura verde e branca 1/1 do tipo Elfo Guerreiro, sendo X igual ao poder daquela criatura.</t>
        </is>
      </c>
      <c r="E3066" s="11" t="inlineStr">
        <is>
          <t>{2}{G/W}</t>
        </is>
      </c>
      <c r="F3066" s="11" t="inlineStr">
        <is>
          <t>Verde, Branco</t>
        </is>
      </c>
      <c r="G3066" s="8" t="n">
        <v>0.79</v>
      </c>
      <c r="H3066" s="11" t="inlineStr">
        <is>
          <t>Shadowmoor (SHM)</t>
        </is>
      </c>
      <c r="I3066" s="11" t="inlineStr">
        <is>
          <t>Não</t>
        </is>
      </c>
      <c r="J3066" s="11" t="n">
        <v>2008</v>
      </c>
      <c r="L3066" s="11" t="n">
        <v>3</v>
      </c>
      <c r="M3066" s="8">
        <f>L3066*G3066</f>
        <v/>
      </c>
      <c r="P3066" s="9" t="n"/>
    </row>
    <row r="3067">
      <c r="A3067" s="11" t="inlineStr">
        <is>
          <t>Merfolk Observer / Observador Tritão</t>
        </is>
      </c>
      <c r="B3067" s="11" t="inlineStr">
        <is>
          <t>Creature — Merfolk Rogue / Criatura — Tritão Ladino</t>
        </is>
      </c>
      <c r="C3067" s="11" t="inlineStr">
        <is>
          <t>Common / Comum</t>
        </is>
      </c>
      <c r="D3067" s="11" t="inlineStr">
        <is>
          <t>When this creature enters, look at the top card of target player's library. / Quando Observador Tritão entrar no campo de batalha, olhe o card do topo do grimório do jogador alvo.</t>
        </is>
      </c>
      <c r="E3067" s="11" t="inlineStr">
        <is>
          <t>{1}{U}</t>
        </is>
      </c>
      <c r="F3067" s="11" t="inlineStr">
        <is>
          <t>Azul</t>
        </is>
      </c>
      <c r="G3067" s="8" t="n">
        <v>0.06</v>
      </c>
      <c r="H3067" s="11" t="inlineStr">
        <is>
          <t>Rise of the Eldrazi (ROE)</t>
        </is>
      </c>
      <c r="I3067" s="11" t="inlineStr">
        <is>
          <t>Não</t>
        </is>
      </c>
      <c r="J3067" s="11" t="n">
        <v>2010</v>
      </c>
      <c r="K3067" s="10" t="n">
        <v>46024</v>
      </c>
      <c r="L3067" s="11" t="n">
        <v>1</v>
      </c>
      <c r="M3067" s="8">
        <f>L3067*G3067</f>
        <v/>
      </c>
      <c r="P3067" s="9" t="n"/>
    </row>
    <row r="3068">
      <c r="A3068" s="11" t="inlineStr">
        <is>
          <t>Merfolk Observer / Observador Tritão</t>
        </is>
      </c>
      <c r="B3068" s="11" t="inlineStr">
        <is>
          <t>Creature — Merfolk Rogue / Criatura — Tritão Ladino</t>
        </is>
      </c>
      <c r="C3068" s="11" t="inlineStr">
        <is>
          <t>Common / Comum</t>
        </is>
      </c>
      <c r="D3068" s="11" t="inlineStr">
        <is>
          <t>When this creature enters, look at the top card of target player's library. / Quando Observador Tritão entrar no campo de batalha, olhe o card do topo do grimório do jogador alvo.</t>
        </is>
      </c>
      <c r="E3068" s="11" t="inlineStr">
        <is>
          <t>{1}{U}</t>
        </is>
      </c>
      <c r="F3068" s="11" t="inlineStr">
        <is>
          <t>Azul</t>
        </is>
      </c>
      <c r="G3068" s="8" t="n">
        <v>0.06</v>
      </c>
      <c r="H3068" s="11" t="inlineStr">
        <is>
          <t>Rise of the Eldrazi (ROE)</t>
        </is>
      </c>
      <c r="I3068" s="11" t="inlineStr">
        <is>
          <t>Não</t>
        </is>
      </c>
      <c r="J3068" s="11" t="n">
        <v>2010</v>
      </c>
      <c r="K3068" s="10" t="n">
        <v>46024</v>
      </c>
      <c r="L3068" s="11" t="n">
        <v>1</v>
      </c>
      <c r="M3068" s="8">
        <f>L3068*G3068</f>
        <v/>
      </c>
      <c r="P3068" s="9" t="n"/>
    </row>
    <row r="3069">
      <c r="A3069" s="11" t="inlineStr">
        <is>
          <t>Merfolk of the Pearl Trident / Tritões do Tridente Perolado</t>
        </is>
      </c>
      <c r="B3069" s="11" t="inlineStr">
        <is>
          <t>Creature — Merfolk / Criatura — Tritão</t>
        </is>
      </c>
      <c r="C3069" s="11" t="inlineStr">
        <is>
          <t>Common / Comum</t>
        </is>
      </c>
      <c r="E3069" s="11" t="inlineStr">
        <is>
          <t>{U}</t>
        </is>
      </c>
      <c r="F3069" s="11" t="inlineStr">
        <is>
          <t>Azul</t>
        </is>
      </c>
      <c r="G3069" s="8" t="n">
        <v>0.04</v>
      </c>
      <c r="H3069" s="11" t="inlineStr">
        <is>
          <t>Magic 2013 (M13)</t>
        </is>
      </c>
      <c r="I3069" s="11" t="inlineStr">
        <is>
          <t>Não</t>
        </is>
      </c>
      <c r="J3069" s="11" t="n">
        <v>2012</v>
      </c>
      <c r="K3069" s="10" t="n">
        <v>46023</v>
      </c>
      <c r="L3069" s="11" t="n">
        <v>1</v>
      </c>
      <c r="M3069" s="8">
        <f>L3069*G3069</f>
        <v/>
      </c>
      <c r="P3069" s="9" t="n"/>
    </row>
    <row r="3070">
      <c r="A3070" s="11" t="inlineStr">
        <is>
          <t>Merfolk Raiders / Tritões Salteadores</t>
        </is>
      </c>
      <c r="B3070" s="11" t="inlineStr">
        <is>
          <t>Creature — Merfolk Soldier</t>
        </is>
      </c>
      <c r="C3070" s="11" t="inlineStr">
        <is>
          <t>Common / Comum</t>
        </is>
      </c>
      <c r="D3070" s="11" t="inlineStr">
        <is>
          <t>Islandwalk (This creature can't be blocked as long as defending player controls an Island.) Phasing (This phases in or out before you untap during each of your untap steps. While it's phased out, it's treated as though it doesn't exist.)</t>
        </is>
      </c>
      <c r="E3070" s="11" t="inlineStr">
        <is>
          <t>{1}{U}</t>
        </is>
      </c>
      <c r="F3070" s="11" t="inlineStr">
        <is>
          <t>Azul</t>
        </is>
      </c>
      <c r="G3070" s="8" t="n">
        <v>0.1</v>
      </c>
      <c r="H3070" s="11" t="inlineStr">
        <is>
          <t>Mirage (MIR)</t>
        </is>
      </c>
      <c r="I3070" s="11" t="inlineStr">
        <is>
          <t>Não</t>
        </is>
      </c>
      <c r="J3070" s="11" t="n">
        <v>1996</v>
      </c>
      <c r="K3070" s="10" t="n">
        <v>46083</v>
      </c>
      <c r="L3070" s="11" t="n">
        <v>1</v>
      </c>
      <c r="M3070" s="8">
        <f>L3070*G3070</f>
        <v/>
      </c>
      <c r="P3070" s="9" t="n"/>
    </row>
    <row r="3071">
      <c r="A3071" s="11" t="inlineStr">
        <is>
          <t>Merfolk Spy / Espião Tritão</t>
        </is>
      </c>
      <c r="B3071" s="11" t="inlineStr">
        <is>
          <t>Creature — Merfolk Rogue / Criatura — Tritão Ladino</t>
        </is>
      </c>
      <c r="C3071" s="11" t="inlineStr">
        <is>
          <t>Common / Comum</t>
        </is>
      </c>
      <c r="D3071" s="11" t="inlineStr">
        <is>
          <t>Islandwalk (This creature can't be blocked as long as defending player controls an Island.) Whenever this creature deals combat damage to a player, that player reveals a card at random from their hand. / Travessia de ilha (Esta criatura não poderá ser bloqueada enquanto o jogador defensor controlar uma Ilha.)Toda vez que Espião Tritão causa dano de combate a um jogador, aquele jogador revela aleatoriamente um card da própria mão.</t>
        </is>
      </c>
      <c r="E3071" s="11" t="inlineStr">
        <is>
          <t>{U}</t>
        </is>
      </c>
      <c r="F3071" s="11" t="inlineStr">
        <is>
          <t>Azul</t>
        </is>
      </c>
      <c r="G3071" s="8" t="n">
        <v>0.04</v>
      </c>
      <c r="H3071" s="11" t="inlineStr">
        <is>
          <t>Magic 2011 (M11)</t>
        </is>
      </c>
      <c r="I3071" s="11" t="inlineStr">
        <is>
          <t>Não</t>
        </is>
      </c>
      <c r="J3071" s="11" t="n">
        <v>2010</v>
      </c>
      <c r="K3071" s="10" t="n">
        <v>46023</v>
      </c>
      <c r="L3071" s="11" t="n">
        <v>1</v>
      </c>
      <c r="M3071" s="8">
        <f>L3071*G3071</f>
        <v/>
      </c>
      <c r="P3071" s="9" t="n"/>
    </row>
    <row r="3072">
      <c r="A3072" s="11" t="inlineStr">
        <is>
          <t>Merfolk Spy / Espião Tritão</t>
        </is>
      </c>
      <c r="B3072" s="11" t="inlineStr">
        <is>
          <t>Creature — Merfolk Rogue / Criatura — Tritão Ladino</t>
        </is>
      </c>
      <c r="C3072" s="11" t="inlineStr">
        <is>
          <t>Common / Comum</t>
        </is>
      </c>
      <c r="D3072" s="11" t="inlineStr">
        <is>
          <t>Islandwalk (This creature can't be blocked as long as defending player controls an Island.) Whenever this creature deals combat damage to a player, that player reveals a card at random from their hand. / Travessia de ilha (Esta criatura não poderá ser bloqueada enquanto o jogador defensor controlar uma Ilha.)Toda vez que Espião Tritão causa dano de combate a um jogador, aquele jogador revela aleatoriamente um card da própria mão.</t>
        </is>
      </c>
      <c r="E3072" s="11" t="inlineStr">
        <is>
          <t>{U}</t>
        </is>
      </c>
      <c r="F3072" s="11" t="inlineStr">
        <is>
          <t>Azul</t>
        </is>
      </c>
      <c r="G3072" s="8" t="n">
        <v>0.06</v>
      </c>
      <c r="H3072" s="11" t="inlineStr">
        <is>
          <t>Magic 2014 (M14)</t>
        </is>
      </c>
      <c r="I3072" s="11" t="inlineStr">
        <is>
          <t>Não</t>
        </is>
      </c>
      <c r="J3072" s="11" t="n">
        <v>2013</v>
      </c>
      <c r="K3072" s="10" t="n">
        <v>46023</v>
      </c>
      <c r="L3072" s="11" t="n">
        <v>1</v>
      </c>
      <c r="M3072" s="8">
        <f>L3072*G3072</f>
        <v/>
      </c>
      <c r="P3072" s="9" t="n"/>
    </row>
    <row r="3073">
      <c r="A3073" s="11" t="inlineStr">
        <is>
          <t>Meriadoc Brandebuque / Meriadoc Brandybuck</t>
        </is>
      </c>
      <c r="B3073" s="11" t="inlineStr">
        <is>
          <t>Criatura Lendária — Pequenino Cidadão</t>
        </is>
      </c>
      <c r="C3073" s="11" t="inlineStr">
        <is>
          <t>Incomum</t>
        </is>
      </c>
      <c r="D3073" s="11" t="inlineStr">
        <is>
          <t>Toda vez que um ou mais Pequeninos que você controla atacarem um jogador, crie uma ficha de Comida. (Ela é um artefato com "2, {T}, sacrifique este artefato: Você ganha 3 pontos de vida".)</t>
        </is>
      </c>
      <c r="E3073" s="11" t="inlineStr">
        <is>
          <t>1{G}</t>
        </is>
      </c>
      <c r="F3073" s="11" t="inlineStr">
        <is>
          <t>Verde</t>
        </is>
      </c>
      <c r="G3073" s="8" t="n">
        <v>0.09</v>
      </c>
      <c r="H3073" s="11" t="inlineStr">
        <is>
          <t>The Lord of the Rings: Tales of Middle-earth (LTR)</t>
        </is>
      </c>
      <c r="I3073" s="11" t="inlineStr">
        <is>
          <t>Não</t>
        </is>
      </c>
      <c r="J3073" s="11" t="n">
        <v>2023</v>
      </c>
      <c r="K3073" s="10" t="n">
        <v>46055</v>
      </c>
      <c r="L3073" s="11" t="n">
        <v>1</v>
      </c>
      <c r="M3073" s="8">
        <f>L3073*G3073</f>
        <v/>
      </c>
      <c r="P3073" s="9" t="n"/>
    </row>
    <row r="3074">
      <c r="A3074" s="11" t="inlineStr">
        <is>
          <t>Merrow Grimeblotter / Sirenídeo Espirra-Gosma</t>
        </is>
      </c>
      <c r="B3074" s="11" t="inlineStr">
        <is>
          <t>Creature — Merfolk Wizard / Criatura — Tritão Mago</t>
        </is>
      </c>
      <c r="C3074" s="11" t="inlineStr">
        <is>
          <t>Uncommon / Incomum</t>
        </is>
      </c>
      <c r="D3074" s="11" t="inlineStr">
        <is>
          <t>{1}{U/B}, {Q}: Target creature gets -2/-0 until end of turn. ({Q} is the untap symbol.) / {1}{U/B}, {Q}: A criatura alvo recebe -2/-0 até o final do turno. ({Q} é o símbolo de desvirar.)</t>
        </is>
      </c>
      <c r="E3074" s="11" t="inlineStr">
        <is>
          <t>{3}{U/B}</t>
        </is>
      </c>
      <c r="F3074" s="11" t="inlineStr">
        <is>
          <t>Preto, Azul</t>
        </is>
      </c>
      <c r="G3074" s="8" t="n">
        <v>0.06</v>
      </c>
      <c r="H3074" s="11" t="inlineStr">
        <is>
          <t>Shadowmoor (SHM)</t>
        </is>
      </c>
      <c r="I3074" s="11" t="inlineStr">
        <is>
          <t>Não</t>
        </is>
      </c>
      <c r="J3074" s="11" t="n">
        <v>2008</v>
      </c>
      <c r="K3074" s="10" t="n">
        <v>46055</v>
      </c>
      <c r="L3074" s="11" t="n">
        <v>1</v>
      </c>
      <c r="M3074" s="8">
        <f>L3074*G3074</f>
        <v/>
      </c>
      <c r="P3074" s="9" t="n"/>
    </row>
    <row r="3075">
      <c r="A3075" s="11" t="inlineStr">
        <is>
          <t>Merrow Skyswimmer</t>
        </is>
      </c>
      <c r="B3075" s="11" t="inlineStr">
        <is>
          <t>Creature — Merfolk Soldier</t>
        </is>
      </c>
      <c r="C3075" s="11" t="inlineStr">
        <is>
          <t>Common / Comum</t>
        </is>
      </c>
      <c r="D3075" s="11" t="inlineStr">
        <is>
          <t>Convoke (Your creatures can help cast this spell. Each creature you tap while casting this spell pays for {1} or one mana of that creature's color.) Flying, vigilance When this creature enters, create a 1/1 white and blue Merfolk creature token.</t>
        </is>
      </c>
      <c r="E3075" s="11" t="inlineStr">
        <is>
          <t>{3}{W/U}{W/U}</t>
        </is>
      </c>
      <c r="F3075" s="11" t="inlineStr">
        <is>
          <t>Azul, Branco</t>
        </is>
      </c>
      <c r="G3075" s="8" t="n">
        <v>0.05</v>
      </c>
      <c r="H3075" s="11" t="inlineStr">
        <is>
          <t>Lorwyn Eclipsed (ECL)</t>
        </is>
      </c>
      <c r="I3075" s="11" t="inlineStr">
        <is>
          <t>Não</t>
        </is>
      </c>
      <c r="J3075" s="11" t="n">
        <v>2026</v>
      </c>
      <c r="K3075" s="10" t="n">
        <v>46055</v>
      </c>
      <c r="L3075" s="11" t="n">
        <v>3</v>
      </c>
      <c r="M3075" s="8">
        <f>L3075*G3075</f>
        <v/>
      </c>
      <c r="P3075" s="9" t="n"/>
    </row>
    <row r="3076">
      <c r="A3076" s="11" t="inlineStr">
        <is>
          <t>Merrow Wavebreakers / Sirenídeos Saltadores</t>
        </is>
      </c>
      <c r="B3076" s="11" t="inlineStr">
        <is>
          <t>Creature — Merfolk Soldier / Criatura — Tritão Soldado</t>
        </is>
      </c>
      <c r="C3076" s="11" t="inlineStr">
        <is>
          <t>Common / Comum</t>
        </is>
      </c>
      <c r="D3076" s="11" t="inlineStr">
        <is>
          <t>{1}{U}, {Q}: This creature gains flying until end of turn. ({Q} is the untap symbol.) / {1}{U}, {Q}: Sirenídeos Saltadores ganha voar até o final do turno. ({Q} é o símbolo de desvirar.)</t>
        </is>
      </c>
      <c r="E3076" s="11" t="inlineStr">
        <is>
          <t>{4}{U}</t>
        </is>
      </c>
      <c r="F3076" s="11" t="inlineStr">
        <is>
          <t>Azul</t>
        </is>
      </c>
      <c r="G3076" s="8" t="n">
        <v>0.05</v>
      </c>
      <c r="H3076" s="11" t="inlineStr">
        <is>
          <t>Shadowmoor (SHM)</t>
        </is>
      </c>
      <c r="I3076" s="11" t="inlineStr">
        <is>
          <t>Não</t>
        </is>
      </c>
      <c r="J3076" s="11" t="n">
        <v>2008</v>
      </c>
      <c r="K3076" s="10" t="n">
        <v>46084</v>
      </c>
      <c r="L3076" s="11" t="n">
        <v>1</v>
      </c>
      <c r="M3076" s="8">
        <f>L3076*G3076</f>
        <v/>
      </c>
      <c r="P3076" s="9" t="n"/>
    </row>
    <row r="3077">
      <c r="A3077" s="11" t="inlineStr">
        <is>
          <t>Mesa Chicken</t>
        </is>
      </c>
      <c r="B3077" s="11" t="inlineStr">
        <is>
          <t>Summon Chicken</t>
        </is>
      </c>
      <c r="C3077" s="11" t="inlineStr">
        <is>
          <t>Common</t>
        </is>
      </c>
      <c r="D3077" s="11" t="inlineStr">
        <is>
          <t>Stand up, Flap your arms, Cluck like a chicken: Mesa Chicken gains flying until end of turn.</t>
        </is>
      </c>
      <c r="E3077" s="11" t="inlineStr">
        <is>
          <t>{W}{W}</t>
        </is>
      </c>
      <c r="F3077" s="11" t="inlineStr">
        <is>
          <t>White</t>
        </is>
      </c>
      <c r="G3077" s="8" t="n">
        <v>0.25</v>
      </c>
      <c r="H3077" s="11" t="inlineStr">
        <is>
          <t>Unglued (UGL)</t>
        </is>
      </c>
      <c r="I3077" s="11" t="inlineStr">
        <is>
          <t>Não</t>
        </is>
      </c>
      <c r="J3077" s="11" t="n">
        <v>1998</v>
      </c>
      <c r="K3077" s="10" t="n">
        <v>46055</v>
      </c>
      <c r="L3077" s="11" t="n">
        <v>2</v>
      </c>
      <c r="M3077" s="8">
        <f>L3077*G3077</f>
        <v/>
      </c>
      <c r="P3077" s="9" t="n"/>
    </row>
    <row r="3078">
      <c r="A3078" s="11" t="inlineStr">
        <is>
          <t>Mesa Falcon / Falcão de Meseta</t>
        </is>
      </c>
      <c r="B3078" s="11" t="inlineStr">
        <is>
          <t>Creature — Bird</t>
        </is>
      </c>
      <c r="C3078" s="11" t="inlineStr">
        <is>
          <t>Common / Comum</t>
        </is>
      </c>
      <c r="D3078" s="11" t="inlineStr">
        <is>
          <t>Flying {1}{W}: This creature gets +0/+1 until end of turn.</t>
        </is>
      </c>
      <c r="E3078" s="11" t="inlineStr">
        <is>
          <t>{1}{W}</t>
        </is>
      </c>
      <c r="F3078" s="11" t="inlineStr">
        <is>
          <t>Branco</t>
        </is>
      </c>
      <c r="G3078" s="8" t="n">
        <v>0.09</v>
      </c>
      <c r="H3078" s="11" t="inlineStr">
        <is>
          <t>Homelands (HML)</t>
        </is>
      </c>
      <c r="I3078" s="11" t="inlineStr">
        <is>
          <t>Não</t>
        </is>
      </c>
      <c r="J3078" s="11" t="n">
        <v>1995</v>
      </c>
      <c r="K3078" s="10" t="n">
        <v>46023</v>
      </c>
      <c r="L3078" s="11" t="n">
        <v>3</v>
      </c>
      <c r="M3078" s="8">
        <f>L3078*G3078</f>
        <v/>
      </c>
      <c r="P3078" s="9" t="n"/>
    </row>
    <row r="3079">
      <c r="A3079" s="11" t="inlineStr">
        <is>
          <t>Mesa Lynx / Lince da Meseta</t>
        </is>
      </c>
      <c r="B3079" s="11" t="inlineStr">
        <is>
          <t>Creature — Cat / Criatura — Felino</t>
        </is>
      </c>
      <c r="C3079" s="11" t="inlineStr">
        <is>
          <t>Common / Comum</t>
        </is>
      </c>
      <c r="D3079" s="11" t="inlineStr">
        <is>
          <t>During turns other than yours, this creature gets +0/+2. / Enquanto não for o seu turno, Lince da Meseta receberá +0/+2.</t>
        </is>
      </c>
      <c r="E3079" s="11" t="inlineStr">
        <is>
          <t>{1}{W}</t>
        </is>
      </c>
      <c r="F3079" s="11" t="inlineStr">
        <is>
          <t>Branco</t>
        </is>
      </c>
      <c r="G3079" s="8" t="n">
        <v>0.05</v>
      </c>
      <c r="H3079" s="11" t="inlineStr">
        <is>
          <t>Zendikar Rising (ZNR)</t>
        </is>
      </c>
      <c r="I3079" s="11" t="inlineStr">
        <is>
          <t>Não</t>
        </is>
      </c>
      <c r="J3079" s="11" t="n">
        <v>2020</v>
      </c>
      <c r="K3079" s="10" t="n">
        <v>46024</v>
      </c>
      <c r="L3079" s="11" t="n">
        <v>2</v>
      </c>
      <c r="M3079" s="8">
        <f>L3079*G3079</f>
        <v/>
      </c>
      <c r="P3079" s="9" t="n"/>
    </row>
    <row r="3080">
      <c r="A3080" s="11" t="inlineStr">
        <is>
          <t>Mesa Pegasus / Pégaso da Mesa</t>
        </is>
      </c>
      <c r="B3080" s="11" t="inlineStr">
        <is>
          <t>Creature — Pegasus / Criatura — Pégaso</t>
        </is>
      </c>
      <c r="C3080" s="11" t="inlineStr">
        <is>
          <t>Common / Comum</t>
        </is>
      </c>
      <c r="D3080" s="11" t="inlineStr">
        <is>
          <t>Flying, banding. / Voar, banding.</t>
        </is>
      </c>
      <c r="E3080" s="11" t="inlineStr">
        <is>
          <t>{1}{W}</t>
        </is>
      </c>
      <c r="F3080" s="11" t="inlineStr">
        <is>
          <t>Branco</t>
        </is>
      </c>
      <c r="G3080" s="8" t="n">
        <v>0.07000000000000001</v>
      </c>
      <c r="H3080" s="11" t="inlineStr">
        <is>
          <t>Chronicles (CHR)</t>
        </is>
      </c>
      <c r="I3080" s="11" t="inlineStr">
        <is>
          <t>Não</t>
        </is>
      </c>
      <c r="J3080" s="11" t="n">
        <v>1995</v>
      </c>
      <c r="K3080" s="10" t="n">
        <v>46023</v>
      </c>
      <c r="L3080" s="11" t="n">
        <v>1</v>
      </c>
      <c r="M3080" s="8">
        <f>L3080*G3080</f>
        <v/>
      </c>
      <c r="P3080" s="9" t="n"/>
    </row>
    <row r="3081">
      <c r="A3081" s="11" t="inlineStr">
        <is>
          <t>Mesa Pegasus / Pégasso de Meseta</t>
        </is>
      </c>
      <c r="B3081" s="11" t="inlineStr">
        <is>
          <t>Creature — Pegasus</t>
        </is>
      </c>
      <c r="C3081" s="11" t="inlineStr">
        <is>
          <t>Common / Comum</t>
        </is>
      </c>
      <c r="D3081" s="11" t="inlineStr">
        <is>
          <t>Flying; banding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3081" s="11" t="inlineStr">
        <is>
          <t>{1}{W}</t>
        </is>
      </c>
      <c r="F3081" s="11" t="inlineStr">
        <is>
          <t>Branco</t>
        </is>
      </c>
      <c r="G3081" s="8" t="n">
        <v>0.21</v>
      </c>
      <c r="H3081" s="11" t="inlineStr">
        <is>
          <t>Revised Edition</t>
        </is>
      </c>
      <c r="I3081" s="11" t="inlineStr">
        <is>
          <t>Não</t>
        </is>
      </c>
      <c r="J3081" s="11" t="n">
        <v>1994</v>
      </c>
      <c r="K3081" s="10" t="n">
        <v>46023</v>
      </c>
      <c r="L3081" s="11" t="n">
        <v>1</v>
      </c>
      <c r="M3081" s="8">
        <f>L3081*G3081</f>
        <v/>
      </c>
      <c r="P3081" s="9" t="n"/>
    </row>
    <row r="3082">
      <c r="A3082" s="11" t="inlineStr">
        <is>
          <t>Mesmerizing Benthid / Bentídeo Hipnotizante</t>
        </is>
      </c>
      <c r="B3082" s="11" t="inlineStr">
        <is>
          <t>Creature — Octopus / Criatura — Polvo</t>
        </is>
      </c>
      <c r="C3082" s="11" t="inlineStr">
        <is>
          <t>Mythic / Mítica</t>
        </is>
      </c>
      <c r="D3082" s="11"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3082" s="11" t="inlineStr">
        <is>
          <t>{3}{U}{U}</t>
        </is>
      </c>
      <c r="F3082" s="11" t="inlineStr">
        <is>
          <t>Azul</t>
        </is>
      </c>
      <c r="G3082" s="8" t="n">
        <v>0.5</v>
      </c>
      <c r="H3082" s="11" t="inlineStr">
        <is>
          <t>Ravnica Allegiance (RNA)</t>
        </is>
      </c>
      <c r="I3082" s="11" t="inlineStr">
        <is>
          <t>Não</t>
        </is>
      </c>
      <c r="J3082" s="11" t="n">
        <v>2019</v>
      </c>
      <c r="K3082" s="10" t="n">
        <v>46146</v>
      </c>
      <c r="L3082" s="11" t="n">
        <v>1</v>
      </c>
      <c r="M3082" s="8">
        <f>L3082*G3082</f>
        <v/>
      </c>
      <c r="P3082" s="9" t="n"/>
    </row>
    <row r="3083">
      <c r="A3083" s="11" t="inlineStr">
        <is>
          <t>Messenger Hawk</t>
        </is>
      </c>
      <c r="B3083" s="11" t="inlineStr">
        <is>
          <t>Creature — Bird Scout</t>
        </is>
      </c>
      <c r="C3083" s="11" t="inlineStr">
        <is>
          <t>Common / Comum</t>
        </is>
      </c>
      <c r="D3083" s="11" t="inlineStr">
        <is>
          <t>Flying When this creature enters, create a Clue token. (It's an artifact with "{2}, Sacrifice this token: Draw a card.") This creature gets +2/+0 as long as you've drawn two or more cards this turn.</t>
        </is>
      </c>
      <c r="E3083" s="11" t="inlineStr">
        <is>
          <t>{2}{U/B}</t>
        </is>
      </c>
      <c r="F3083" s="11" t="inlineStr">
        <is>
          <t>Preto, Azul</t>
        </is>
      </c>
      <c r="G3083" s="8" t="n">
        <v>0.04</v>
      </c>
      <c r="H3083" s="11" t="inlineStr">
        <is>
          <t>Avatar: The Last Airbender (TLA)</t>
        </is>
      </c>
      <c r="I3083" s="11" t="inlineStr">
        <is>
          <t>Não</t>
        </is>
      </c>
      <c r="J3083" s="11" t="n">
        <v>2025</v>
      </c>
      <c r="K3083" s="10" t="n">
        <v>46054</v>
      </c>
      <c r="L3083" s="11" t="n">
        <v>3</v>
      </c>
      <c r="M3083" s="8">
        <f>L3083*G3083</f>
        <v/>
      </c>
      <c r="P3083" s="9" t="n"/>
    </row>
    <row r="3084">
      <c r="A3084" s="11" t="inlineStr">
        <is>
          <t>Metal Fatigue / Fadiga do Metal</t>
        </is>
      </c>
      <c r="B3084" s="11" t="inlineStr">
        <is>
          <t>Instant / Mágica Instantânea</t>
        </is>
      </c>
      <c r="C3084" s="11" t="inlineStr">
        <is>
          <t>Common / Comum</t>
        </is>
      </c>
      <c r="D3084" s="11" t="inlineStr">
        <is>
          <t>Tap all artifacts. / Vira todos os artefatos.</t>
        </is>
      </c>
      <c r="E3084" s="11" t="inlineStr">
        <is>
          <t>{2}{W}</t>
        </is>
      </c>
      <c r="F3084" s="11" t="inlineStr">
        <is>
          <t>Branco</t>
        </is>
      </c>
      <c r="G3084" s="8" t="n">
        <v>0.07000000000000001</v>
      </c>
      <c r="H3084" s="11" t="inlineStr">
        <is>
          <t>Darksteel (DST)</t>
        </is>
      </c>
      <c r="I3084" s="11" t="inlineStr">
        <is>
          <t>Não</t>
        </is>
      </c>
      <c r="J3084" s="11" t="n">
        <v>2004</v>
      </c>
      <c r="L3084" s="11" t="n">
        <v>1</v>
      </c>
      <c r="M3084" s="8">
        <f>L3084*G3084</f>
        <v/>
      </c>
      <c r="P3084" s="9" t="n"/>
    </row>
    <row r="3085">
      <c r="A3085" s="11" t="inlineStr">
        <is>
          <t>Metalhead</t>
        </is>
      </c>
      <c r="B3085" s="11" t="inlineStr">
        <is>
          <t>Legendary Artifact Creature — Robot Turtle</t>
        </is>
      </c>
      <c r="C3085" s="11" t="inlineStr">
        <is>
          <t>Uncommon / Incomum</t>
        </is>
      </c>
      <c r="D3085" s="11" t="inlineStr">
        <is>
          <t>When Metalhead enters, return up to one other target artifact or creature to its owner's hand. {R}, Sacrifice another artifact: Put a +1/+1 counter on Metalhead. He gains menace and haste until end of turn.</t>
        </is>
      </c>
      <c r="E3085" s="11" t="inlineStr">
        <is>
          <t>{4}{U}</t>
        </is>
      </c>
      <c r="F3085" s="11" t="inlineStr">
        <is>
          <t>Azul</t>
        </is>
      </c>
      <c r="G3085" s="8" t="n">
        <v>0.14</v>
      </c>
      <c r="H3085" s="11" t="inlineStr">
        <is>
          <t>Teenage Mutant Ninja Turtles (TMT)</t>
        </is>
      </c>
      <c r="I3085" s="11" t="inlineStr">
        <is>
          <t>Não</t>
        </is>
      </c>
      <c r="J3085" s="11" t="n">
        <v>2026</v>
      </c>
      <c r="K3085" s="10" t="n">
        <v>46116</v>
      </c>
      <c r="L3085" s="11" t="n">
        <v>1</v>
      </c>
      <c r="M3085" s="8">
        <f>L3085*G3085</f>
        <v/>
      </c>
      <c r="P3085" s="9" t="n"/>
    </row>
    <row r="3086">
      <c r="A3086" s="11" t="inlineStr">
        <is>
          <t>Metalspinner's Puzzleknot / Quebra-cabeça do Metalofiador</t>
        </is>
      </c>
      <c r="B3086" s="11" t="inlineStr">
        <is>
          <t>Artifact / Artefato</t>
        </is>
      </c>
      <c r="C3086" s="11" t="inlineStr">
        <is>
          <t>Common / Comum</t>
        </is>
      </c>
      <c r="D3086" s="11" t="inlineStr">
        <is>
          <t>When this artifact enters, you draw a card and you lose 1 life. {2}{B}, Sacrifice this artifact: You draw a card and you lose 1 life. / Quando Quebra-cabeça do Metalofiador entra no campo de batalha, você compra um card e perde 1 ponto de vida. {2}{B}, Sacrifique Quebra-cabeça do Metalofiador: Você compra um card e perde 1 ponto de vida.</t>
        </is>
      </c>
      <c r="E3086" s="11" t="inlineStr">
        <is>
          <t>{2}</t>
        </is>
      </c>
      <c r="F3086" s="11" t="inlineStr">
        <is>
          <t>Preto</t>
        </is>
      </c>
      <c r="G3086" s="8" t="n">
        <v>0.06</v>
      </c>
      <c r="H3086" s="11" t="inlineStr">
        <is>
          <t>Kaladesh (KLD)</t>
        </is>
      </c>
      <c r="I3086" s="11" t="inlineStr">
        <is>
          <t>Não</t>
        </is>
      </c>
      <c r="J3086" s="11" t="n">
        <v>2016</v>
      </c>
      <c r="L3086" s="11" t="n">
        <v>1</v>
      </c>
      <c r="M3086" s="8">
        <f>L3086*G3086</f>
        <v/>
      </c>
      <c r="P3086" s="9" t="n"/>
    </row>
    <row r="3087">
      <c r="A3087" s="11" t="inlineStr">
        <is>
          <t>Metamorfo / Shapeshifter</t>
        </is>
      </c>
      <c r="B3087" s="11" t="inlineStr">
        <is>
          <t>Artifact Creature / Criatura Artefato</t>
        </is>
      </c>
      <c r="C3087" s="11" t="inlineStr">
        <is>
          <t>Rare / Rara</t>
        </is>
      </c>
      <c r="D3087" s="11" t="inlineStr">
        <is>
          <t>A soma do poder e da resistência do Metamorfo é igual 7. Você define estes valores no momento em que o Metamorfo entra em jogo. Você pode alterá-los durante sua fase de manutenção.</t>
        </is>
      </c>
      <c r="E3087" s="11" t="inlineStr">
        <is>
          <t>{6}</t>
        </is>
      </c>
      <c r="F3087" s="11" t="inlineStr">
        <is>
          <t>Incolor</t>
        </is>
      </c>
      <c r="G3087" s="8" t="n">
        <v>0.43</v>
      </c>
      <c r="H3087" s="11" t="inlineStr">
        <is>
          <t>Chronicles (CHR)</t>
        </is>
      </c>
      <c r="I3087" s="11" t="inlineStr">
        <is>
          <t>Não</t>
        </is>
      </c>
      <c r="J3087" s="11" t="n">
        <v>1995</v>
      </c>
      <c r="K3087" s="11" t="inlineStr">
        <is>
          <t>*/(7-*)</t>
        </is>
      </c>
      <c r="L3087" s="11" t="n">
        <v>1</v>
      </c>
      <c r="M3087" s="8">
        <f>L3087*G3087</f>
        <v/>
      </c>
      <c r="P3087" s="9" t="n"/>
    </row>
    <row r="3088">
      <c r="A3088" s="11" t="inlineStr">
        <is>
          <t>Metamorfo / Shapeshifter</t>
        </is>
      </c>
      <c r="B3088" s="11" t="inlineStr">
        <is>
          <t>Criatura Artefato / Artifact Creature</t>
        </is>
      </c>
      <c r="C3088" s="11" t="inlineStr">
        <is>
          <t>Rara / Rare</t>
        </is>
      </c>
      <c r="D3088" s="11" t="inlineStr">
        <is>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is>
      </c>
      <c r="E3088" s="11" t="inlineStr">
        <is>
          <t>{6}</t>
        </is>
      </c>
      <c r="F3088" s="11" t="inlineStr">
        <is>
          <t>Incolor</t>
        </is>
      </c>
      <c r="G3088" s="8" t="n">
        <v>0.43</v>
      </c>
      <c r="H3088" s="11" t="inlineStr">
        <is>
          <t>Fourth Edition</t>
        </is>
      </c>
      <c r="I3088" s="11" t="inlineStr">
        <is>
          <t>Não</t>
        </is>
      </c>
      <c r="J3088" s="11" t="n">
        <v>1995</v>
      </c>
      <c r="K3088" s="11" t="inlineStr">
        <is>
          <t>*/(7-*)</t>
        </is>
      </c>
      <c r="L3088" s="11" t="n">
        <v>1</v>
      </c>
      <c r="M3088" s="8">
        <f>L3088*G3088</f>
        <v/>
      </c>
      <c r="P3088" s="9" t="n"/>
    </row>
    <row r="3089">
      <c r="A3089" s="11" t="inlineStr">
        <is>
          <t>Metamorphic Blast / Jato Metamórfico</t>
        </is>
      </c>
      <c r="B3089" s="11" t="inlineStr">
        <is>
          <t>Instant / Mágica Instantânea</t>
        </is>
      </c>
      <c r="C3089" s="11" t="inlineStr">
        <is>
          <t>Uncommon / Incomum</t>
        </is>
      </c>
      <c r="D3089" s="11" t="inlineStr">
        <is>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is>
      </c>
      <c r="E3089" s="11" t="inlineStr">
        <is>
          <t>{U}</t>
        </is>
      </c>
      <c r="F3089" s="11" t="inlineStr">
        <is>
          <t>Azul</t>
        </is>
      </c>
      <c r="G3089" s="8" t="n">
        <v>0.09</v>
      </c>
      <c r="H3089" s="11" t="inlineStr">
        <is>
          <t>Outlaws of Thunder Junction (OTJ)</t>
        </is>
      </c>
      <c r="I3089" s="11" t="inlineStr">
        <is>
          <t>Não</t>
        </is>
      </c>
      <c r="J3089" s="11" t="n">
        <v>2024</v>
      </c>
      <c r="L3089" s="11" t="n">
        <v>1</v>
      </c>
      <c r="M3089" s="8">
        <f>L3089*G3089</f>
        <v/>
      </c>
      <c r="P3089" s="9" t="n"/>
    </row>
    <row r="3090">
      <c r="A3090" s="11" t="inlineStr">
        <is>
          <t>Metamorphose / Metamorfosear</t>
        </is>
      </c>
      <c r="B3090" s="11" t="inlineStr">
        <is>
          <t>Instant / Mágica Instantânea</t>
        </is>
      </c>
      <c r="C3090" s="11" t="inlineStr">
        <is>
          <t>Uncommon / Incomum</t>
        </is>
      </c>
      <c r="D3090" s="11" t="inlineStr">
        <is>
          <t>Put target permanent an opponent controls on top of its owner's library. That opponent may put an artifact, creature, enchantment, or land card from their hand onto the battlefield. / Coloque a permanente alvo que um oponente controla no topo do grimório de seu dono. Aquele oponente pode colocar em jogo um card de artefato, criatura, encantamento ou terreno de sua própria mão.</t>
        </is>
      </c>
      <c r="E3090" s="11" t="inlineStr">
        <is>
          <t>{1}{U}</t>
        </is>
      </c>
      <c r="F3090" s="11" t="inlineStr">
        <is>
          <t>Azul</t>
        </is>
      </c>
      <c r="G3090" s="8" t="n">
        <v>0.4</v>
      </c>
      <c r="H3090" s="11" t="inlineStr">
        <is>
          <t>Scourge (SCG)</t>
        </is>
      </c>
      <c r="I3090" s="11" t="inlineStr">
        <is>
          <t>Não</t>
        </is>
      </c>
      <c r="J3090" s="11" t="n">
        <v>2003</v>
      </c>
      <c r="L3090" s="11" t="n">
        <v>1</v>
      </c>
      <c r="M3090" s="8">
        <f>L3090*G3090</f>
        <v/>
      </c>
      <c r="P3090" s="9" t="n"/>
    </row>
    <row r="3091">
      <c r="A3091" s="11" t="inlineStr">
        <is>
          <t>Meteor Golem / Golem Meteórico</t>
        </is>
      </c>
      <c r="B3091" s="11" t="inlineStr">
        <is>
          <t>Artifact Creature — Golem / Criatura Artefato — Golem</t>
        </is>
      </c>
      <c r="C3091" s="11" t="inlineStr">
        <is>
          <t>Uncommon / Incomum</t>
        </is>
      </c>
      <c r="D3091" s="11" t="inlineStr">
        <is>
          <t>When this creature enters, destroy target nonland permanent an opponent controls. / Quando Golem Meteórico entrar no campo de batalha, destrua a permanente alvo que um oponente controla que não seja um terreno.</t>
        </is>
      </c>
      <c r="E3091" s="11" t="inlineStr">
        <is>
          <t>{7}</t>
        </is>
      </c>
      <c r="F3091" s="11" t="inlineStr">
        <is>
          <t>Incolor</t>
        </is>
      </c>
      <c r="G3091" s="8" t="n">
        <v>0.14</v>
      </c>
      <c r="H3091" s="11" t="inlineStr">
        <is>
          <t>Commander Masters (CMM)</t>
        </is>
      </c>
      <c r="I3091" s="11" t="inlineStr">
        <is>
          <t>Não</t>
        </is>
      </c>
      <c r="J3091" s="11" t="n">
        <v>2023</v>
      </c>
      <c r="K3091" s="10" t="n">
        <v>46084</v>
      </c>
      <c r="L3091" s="11" t="n">
        <v>1</v>
      </c>
      <c r="M3091" s="8">
        <f>L3091*G3091</f>
        <v/>
      </c>
      <c r="P3091" s="9" t="n"/>
    </row>
    <row r="3092">
      <c r="A3092" s="11" t="inlineStr">
        <is>
          <t>Meteor Mace / Maça Meteórica</t>
        </is>
      </c>
      <c r="B3092" s="11" t="inlineStr">
        <is>
          <t>Artifact — Equipment / Artefato — Equipamento</t>
        </is>
      </c>
      <c r="C3092" s="11" t="inlineStr">
        <is>
          <t>Uncommon / Incomum</t>
        </is>
      </c>
      <c r="D3092" s="11"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3092" s="11" t="inlineStr">
        <is>
          <t>{4}{R}{R}</t>
        </is>
      </c>
      <c r="F3092" s="11" t="inlineStr">
        <is>
          <t>Vermelho</t>
        </is>
      </c>
      <c r="G3092" s="8" t="n">
        <v>0.38</v>
      </c>
      <c r="H3092" s="11" t="inlineStr">
        <is>
          <t>Commander Legends (CMR)</t>
        </is>
      </c>
      <c r="I3092" s="11" t="inlineStr">
        <is>
          <t>Sim</t>
        </is>
      </c>
      <c r="J3092" s="11" t="n">
        <v>2020</v>
      </c>
      <c r="L3092" s="11" t="n">
        <v>1</v>
      </c>
      <c r="M3092" s="8">
        <f>L3092*G3092</f>
        <v/>
      </c>
      <c r="P3092" s="9" t="n"/>
    </row>
    <row r="3093">
      <c r="A3093" s="11" t="inlineStr">
        <is>
          <t>Meteor Sword</t>
        </is>
      </c>
      <c r="B3093" s="11" t="inlineStr">
        <is>
          <t>Artifact — Equipment</t>
        </is>
      </c>
      <c r="C3093" s="11" t="inlineStr">
        <is>
          <t>Uncommon / Incomum</t>
        </is>
      </c>
      <c r="D3093" s="11" t="inlineStr">
        <is>
          <t>When this Equipment enters, destroy target permanent. Equipped creature gets +3/+3. Equip {3} ({3}: Attach to target creature you control. Equip only as a sorcery.)</t>
        </is>
      </c>
      <c r="E3093" s="11" t="inlineStr">
        <is>
          <t>{7}</t>
        </is>
      </c>
      <c r="F3093" s="11" t="inlineStr">
        <is>
          <t>Incolor</t>
        </is>
      </c>
      <c r="G3093" s="8" t="n">
        <v>0.1</v>
      </c>
      <c r="H3093" s="11" t="inlineStr">
        <is>
          <t>Avatar: The Last Airbender (TLA)</t>
        </is>
      </c>
      <c r="I3093" s="11" t="inlineStr">
        <is>
          <t>Não</t>
        </is>
      </c>
      <c r="J3093" s="11" t="n">
        <v>2025</v>
      </c>
      <c r="L3093" s="11" t="n">
        <v>1</v>
      </c>
      <c r="M3093" s="8">
        <f>L3093*G3093</f>
        <v/>
      </c>
      <c r="P3093" s="9" t="n"/>
    </row>
    <row r="3094">
      <c r="A3094" s="11" t="inlineStr">
        <is>
          <t>Miasmic Mummy / Múmia Miasmática</t>
        </is>
      </c>
      <c r="B3094" s="11" t="inlineStr">
        <is>
          <t>Creature — Zombie Jackal / Criatura — Zumbi Chacal</t>
        </is>
      </c>
      <c r="C3094" s="11" t="inlineStr">
        <is>
          <t>Common / Comum</t>
        </is>
      </c>
      <c r="D3094" s="11" t="inlineStr">
        <is>
          <t>When this creature enters, each player discards a card. / Quando Múmia Miasmática entra no campo de batalha, cada jogador descarta um card.</t>
        </is>
      </c>
      <c r="E3094" s="11" t="inlineStr">
        <is>
          <t>{1}{B}</t>
        </is>
      </c>
      <c r="F3094" s="11" t="inlineStr">
        <is>
          <t>Preto</t>
        </is>
      </c>
      <c r="G3094" s="8" t="n">
        <v>0.03</v>
      </c>
      <c r="H3094" s="11" t="inlineStr">
        <is>
          <t>Amonkhet (AKH)</t>
        </is>
      </c>
      <c r="I3094" s="11" t="inlineStr">
        <is>
          <t>Não</t>
        </is>
      </c>
      <c r="J3094" s="11" t="n">
        <v>2017</v>
      </c>
      <c r="K3094" s="10" t="n">
        <v>46055</v>
      </c>
      <c r="L3094" s="11" t="n">
        <v>2</v>
      </c>
      <c r="M3094" s="8">
        <f>L3094*G3094</f>
        <v/>
      </c>
      <c r="P3094" s="9" t="n"/>
    </row>
    <row r="3095">
      <c r="A3095" s="11" t="inlineStr">
        <is>
          <t>Michelangelo, Game Master</t>
        </is>
      </c>
      <c r="B3095" s="11" t="inlineStr">
        <is>
          <t>Legendary Creature — Mutant Ninja Turtle</t>
        </is>
      </c>
      <c r="C3095" s="11" t="inlineStr">
        <is>
          <t>Common / Comum</t>
        </is>
      </c>
      <c r="D3095" s="11" t="inlineStr">
        <is>
          <t>Disappear — At the beginning of your end step, if a permanent left the battlefield under your control this turn, put a +1/+1 counter on Michelangelo.</t>
        </is>
      </c>
      <c r="E3095" s="11" t="inlineStr">
        <is>
          <t>{2}{G}</t>
        </is>
      </c>
      <c r="F3095" s="11" t="inlineStr">
        <is>
          <t>Verde</t>
        </is>
      </c>
      <c r="G3095" s="8" t="n">
        <v>0.05</v>
      </c>
      <c r="H3095" s="11" t="inlineStr">
        <is>
          <t>Teenage Mutant Ninja Turtles (TMT)</t>
        </is>
      </c>
      <c r="I3095" s="11" t="inlineStr">
        <is>
          <t>Não</t>
        </is>
      </c>
      <c r="J3095" s="11" t="n">
        <v>2026</v>
      </c>
      <c r="K3095" s="10" t="n">
        <v>46084</v>
      </c>
      <c r="L3095" s="11" t="n">
        <v>2</v>
      </c>
      <c r="M3095" s="8">
        <f>L3095*G3095</f>
        <v/>
      </c>
      <c r="P3095" s="9" t="n"/>
    </row>
    <row r="3096">
      <c r="A3096" s="11" t="inlineStr">
        <is>
          <t>Michelangelo, Mutant BFF</t>
        </is>
      </c>
      <c r="B3096" s="11" t="inlineStr">
        <is>
          <t>Legendary Creature — Mutant Ninja Turtle</t>
        </is>
      </c>
      <c r="C3096" s="11" t="inlineStr">
        <is>
          <t>Uncommon / Incomum</t>
        </is>
      </c>
      <c r="D3096" s="11"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3096" s="11" t="inlineStr">
        <is>
          <t>{2}{G}{G}</t>
        </is>
      </c>
      <c r="F3096" s="11" t="inlineStr">
        <is>
          <t>Verde</t>
        </is>
      </c>
      <c r="G3096" s="8" t="n">
        <v>0.23</v>
      </c>
      <c r="H3096" s="11" t="inlineStr">
        <is>
          <t>Teenage Mutant Ninja Turtles (TMT)</t>
        </is>
      </c>
      <c r="I3096" s="11" t="inlineStr">
        <is>
          <t>Não</t>
        </is>
      </c>
      <c r="J3096" s="11" t="n">
        <v>2026</v>
      </c>
      <c r="K3096" s="10" t="n">
        <v>46116</v>
      </c>
      <c r="L3096" s="11" t="n">
        <v>1</v>
      </c>
      <c r="M3096" s="8">
        <f>L3096*G3096</f>
        <v/>
      </c>
      <c r="P3096" s="9" t="n"/>
    </row>
    <row r="3097">
      <c r="A3097" s="11" t="inlineStr">
        <is>
          <t>Micromancer / Micromante</t>
        </is>
      </c>
      <c r="B3097" s="11" t="inlineStr">
        <is>
          <t>Creature — Human Wizard / Criatura — Humano Mago</t>
        </is>
      </c>
      <c r="C3097" s="11" t="inlineStr">
        <is>
          <t>Uncommon / Incomum</t>
        </is>
      </c>
      <c r="D3097" s="11" t="inlineStr">
        <is>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is>
      </c>
      <c r="E3097" s="11" t="inlineStr">
        <is>
          <t>{3}{U}</t>
        </is>
      </c>
      <c r="F3097" s="11" t="inlineStr">
        <is>
          <t>Azul</t>
        </is>
      </c>
      <c r="G3097" s="8" t="n">
        <v>0.4</v>
      </c>
      <c r="H3097" s="11" t="inlineStr">
        <is>
          <t>Foundations (FDN)</t>
        </is>
      </c>
      <c r="I3097" s="11" t="inlineStr">
        <is>
          <t>Sim</t>
        </is>
      </c>
      <c r="J3097" s="11" t="n">
        <v>2024</v>
      </c>
      <c r="K3097" s="10" t="n">
        <v>46084</v>
      </c>
      <c r="L3097" s="11" t="n">
        <v>1</v>
      </c>
      <c r="M3097" s="8">
        <f>L3097*G3097</f>
        <v/>
      </c>
      <c r="P3097" s="9" t="n"/>
    </row>
    <row r="3098">
      <c r="A3098" s="11" t="inlineStr">
        <is>
          <t>Midlife Upgrade</t>
        </is>
      </c>
      <c r="B3098" s="11" t="inlineStr">
        <is>
          <t>Sorcery</t>
        </is>
      </c>
      <c r="C3098" s="11" t="inlineStr">
        <is>
          <t>Uncommon / Incomum</t>
        </is>
      </c>
      <c r="D3098" s="11" t="inlineStr">
        <is>
          <t>As an additional cost to cast this spell, sacrifice X Contraptions. Assemble X plus one Contraptions. (To assemble a Contraption, put the top card of your Contraption deck face up onto one of your sprockets.)</t>
        </is>
      </c>
      <c r="E3098" s="11" t="inlineStr">
        <is>
          <t>{3}{W}</t>
        </is>
      </c>
      <c r="F3098" s="11" t="inlineStr">
        <is>
          <t>Branco</t>
        </is>
      </c>
      <c r="G3098" s="8" t="n">
        <v>0.18</v>
      </c>
      <c r="H3098" s="11" t="inlineStr">
        <is>
          <t>Unstable (UST)</t>
        </is>
      </c>
      <c r="I3098" s="11" t="inlineStr">
        <is>
          <t>Não</t>
        </is>
      </c>
      <c r="J3098" s="11" t="n">
        <v>2017</v>
      </c>
      <c r="L3098" s="11" t="n">
        <v>1</v>
      </c>
      <c r="M3098" s="8">
        <f>L3098*G3098</f>
        <v/>
      </c>
      <c r="P3098" s="9" t="n"/>
    </row>
    <row r="3099">
      <c r="A3099" s="11" t="inlineStr">
        <is>
          <t>Midnight Mangler</t>
        </is>
      </c>
      <c r="B3099" s="11" t="inlineStr">
        <is>
          <t>Artifact — Vehicle</t>
        </is>
      </c>
      <c r="C3099" s="11" t="inlineStr">
        <is>
          <t>Common / Comum</t>
        </is>
      </c>
      <c r="D3099" s="11" t="inlineStr">
        <is>
          <t>During turns other than yours, this Vehicle is an artifact creature. Crew 2 (Tap any number of creatures you control with total power 2 or more: This Vehicle becomes an artifact creature until end of turn.)</t>
        </is>
      </c>
      <c r="E3099" s="11" t="inlineStr">
        <is>
          <t>{1}{U}</t>
        </is>
      </c>
      <c r="F3099" s="11" t="inlineStr">
        <is>
          <t>Azul</t>
        </is>
      </c>
      <c r="G3099" s="8" t="n">
        <v>0.1</v>
      </c>
      <c r="H3099" s="11" t="inlineStr">
        <is>
          <t>Aetherdrift (DFT)</t>
        </is>
      </c>
      <c r="I3099" s="11" t="inlineStr">
        <is>
          <t>Não</t>
        </is>
      </c>
      <c r="J3099" s="11" t="n">
        <v>2025</v>
      </c>
      <c r="K3099" s="10" t="n">
        <v>46084</v>
      </c>
      <c r="L3099" s="11" t="n">
        <v>2</v>
      </c>
      <c r="M3099" s="8">
        <f>L3099*G3099</f>
        <v/>
      </c>
      <c r="P3099" s="9" t="n"/>
    </row>
    <row r="3100">
      <c r="A3100" s="11" t="inlineStr">
        <is>
          <t>Midnight Mayhem</t>
        </is>
      </c>
      <c r="B3100" s="11" t="inlineStr">
        <is>
          <t>Sorcery</t>
        </is>
      </c>
      <c r="C3100" s="11" t="inlineStr">
        <is>
          <t>Uncommon / Incomum</t>
        </is>
      </c>
      <c r="D3100" s="11" t="inlineStr">
        <is>
          <t>Create three 1/1 red Gremlin creature tokens. Gremlins you control gain menace, lifelink, and haste until end of turn. (A creature with menace can't be blocked except by two or more creatures.)</t>
        </is>
      </c>
      <c r="E3100" s="11" t="inlineStr">
        <is>
          <t>{2}{R}{W}</t>
        </is>
      </c>
      <c r="F3100" s="11" t="inlineStr">
        <is>
          <t>Vermelho, Branco</t>
        </is>
      </c>
      <c r="G3100" s="8" t="n">
        <v>0.25</v>
      </c>
      <c r="H3100" s="11" t="inlineStr">
        <is>
          <t>Duskmourn: House of Horror (DSK)</t>
        </is>
      </c>
      <c r="I3100" s="11" t="inlineStr">
        <is>
          <t>Sim</t>
        </is>
      </c>
      <c r="J3100" s="11" t="n">
        <v>2024</v>
      </c>
      <c r="L3100" s="11" t="n">
        <v>3</v>
      </c>
      <c r="M3100" s="8">
        <f>L3100*G3100</f>
        <v/>
      </c>
      <c r="P3100" s="9" t="n"/>
    </row>
    <row r="3101">
      <c r="A3101" s="11" t="inlineStr">
        <is>
          <t>Midnight Scavengers</t>
        </is>
      </c>
      <c r="B3101" s="11" t="inlineStr">
        <is>
          <t>Creature — Human Rogue</t>
        </is>
      </c>
      <c r="C3101" s="11" t="inlineStr">
        <is>
          <t>Common / Comum</t>
        </is>
      </c>
      <c r="D3101" s="11" t="inlineStr">
        <is>
          <t>When this creature enters, you may return target creature card with mana value 3 or less from your graveyard to your hand. (Melds with Graf Rats.)</t>
        </is>
      </c>
      <c r="E3101" s="11" t="inlineStr">
        <is>
          <t>{4}{B}</t>
        </is>
      </c>
      <c r="F3101" s="11" t="inlineStr">
        <is>
          <t>Preto</t>
        </is>
      </c>
      <c r="G3101" s="8" t="n">
        <v>0.05</v>
      </c>
      <c r="H3101" s="11" t="inlineStr">
        <is>
          <t>Innistrad Remastered (INR)</t>
        </is>
      </c>
      <c r="I3101" s="11" t="inlineStr">
        <is>
          <t>Não</t>
        </is>
      </c>
      <c r="J3101" s="11" t="n">
        <v>2025</v>
      </c>
      <c r="K3101" s="10" t="n">
        <v>46084</v>
      </c>
      <c r="L3101" s="11" t="n">
        <v>1</v>
      </c>
      <c r="M3101" s="8">
        <f>L3101*G3101</f>
        <v/>
      </c>
      <c r="P3101" s="9" t="n"/>
    </row>
    <row r="3102">
      <c r="A3102" s="11" t="inlineStr">
        <is>
          <t>Might of Oaks / Força dos Carvalhos</t>
        </is>
      </c>
      <c r="B3102" s="11" t="inlineStr">
        <is>
          <t>Instant / Mágica Instantânea</t>
        </is>
      </c>
      <c r="C3102" s="11" t="inlineStr">
        <is>
          <t>Rare / Rara</t>
        </is>
      </c>
      <c r="D3102" s="11" t="inlineStr">
        <is>
          <t>Target creature gets +7/+7 until end of turn. / A criatura alvo recebe +7/+7 até o final do turno.</t>
        </is>
      </c>
      <c r="E3102" s="11" t="inlineStr">
        <is>
          <t>{3}{G}</t>
        </is>
      </c>
      <c r="F3102" s="11" t="inlineStr">
        <is>
          <t>Verde</t>
        </is>
      </c>
      <c r="G3102" s="8" t="n">
        <v>0.7</v>
      </c>
      <c r="H3102" s="11" t="inlineStr">
        <is>
          <t>Magic 2010 (M10)</t>
        </is>
      </c>
      <c r="I3102" s="11" t="inlineStr">
        <is>
          <t>Não</t>
        </is>
      </c>
      <c r="J3102" s="11" t="n">
        <v>2009</v>
      </c>
      <c r="L3102" s="11" t="n">
        <v>1</v>
      </c>
      <c r="M3102" s="8">
        <f>L3102*G3102</f>
        <v/>
      </c>
      <c r="N3102" s="11" t="inlineStr">
        <is>
          <t>Caixa</t>
        </is>
      </c>
      <c r="P3102" s="9" t="n"/>
    </row>
    <row r="3103">
      <c r="A3103" s="11" t="inlineStr">
        <is>
          <t>Might of Old Krosa / Bravura da Antiga Krosa</t>
        </is>
      </c>
      <c r="B3103" s="11" t="inlineStr">
        <is>
          <t>Instant / Mágica Instantânea</t>
        </is>
      </c>
      <c r="C3103" s="11" t="inlineStr">
        <is>
          <t>Uncommon / Incomum</t>
        </is>
      </c>
      <c r="D3103" s="11" t="inlineStr">
        <is>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is>
      </c>
      <c r="E3103" s="11" t="inlineStr">
        <is>
          <t>{G}</t>
        </is>
      </c>
      <c r="F3103" s="11" t="inlineStr">
        <is>
          <t>Verde</t>
        </is>
      </c>
      <c r="G3103" s="8" t="n">
        <v>0.25</v>
      </c>
      <c r="H3103" s="11" t="inlineStr">
        <is>
          <t>Modern Masters 2017 (MM3)</t>
        </is>
      </c>
      <c r="I3103" s="11" t="inlineStr">
        <is>
          <t>Não</t>
        </is>
      </c>
      <c r="J3103" s="11" t="n">
        <v>2017</v>
      </c>
      <c r="L3103" s="11" t="n">
        <v>1</v>
      </c>
      <c r="M3103" s="8">
        <f>L3103*G3103</f>
        <v/>
      </c>
      <c r="P3103" s="9" t="n"/>
    </row>
    <row r="3104">
      <c r="A3104" s="11" t="inlineStr">
        <is>
          <t>Might of the Masses / Força das Massas</t>
        </is>
      </c>
      <c r="B3104" s="11" t="inlineStr">
        <is>
          <t>Instant / Mágica Instantânea</t>
        </is>
      </c>
      <c r="C3104" s="11" t="inlineStr">
        <is>
          <t>Common / Comum</t>
        </is>
      </c>
      <c r="D3104" s="11" t="inlineStr">
        <is>
          <t>Target creature gets +1/+1 until end of turn for each creature you control. / A criatura alvo recebe +1/+1 até o final do turno para cada criatura que você controla.</t>
        </is>
      </c>
      <c r="E3104" s="11" t="inlineStr">
        <is>
          <t>{G}</t>
        </is>
      </c>
      <c r="F3104" s="11" t="inlineStr">
        <is>
          <t>Verde</t>
        </is>
      </c>
      <c r="G3104" s="8" t="n">
        <v>0.06</v>
      </c>
      <c r="H3104" s="11" t="inlineStr">
        <is>
          <t>Magic Origins (ORI)</t>
        </is>
      </c>
      <c r="I3104" s="11" t="inlineStr">
        <is>
          <t>Não</t>
        </is>
      </c>
      <c r="J3104" s="11" t="n">
        <v>2015</v>
      </c>
      <c r="L3104" s="11" t="n">
        <v>1</v>
      </c>
      <c r="M3104" s="8">
        <f>L3104*G3104</f>
        <v/>
      </c>
      <c r="P3104" s="9" t="n"/>
    </row>
    <row r="3105">
      <c r="A3105" s="11" t="inlineStr">
        <is>
          <t>Might of the Masses / Força das Massas</t>
        </is>
      </c>
      <c r="B3105" s="11" t="inlineStr">
        <is>
          <t>Instant / Mágica Instantânea</t>
        </is>
      </c>
      <c r="C3105" s="11" t="inlineStr">
        <is>
          <t>Common / Comum</t>
        </is>
      </c>
      <c r="D3105" s="11" t="inlineStr">
        <is>
          <t>Target creature gets +1/+1 until end of turn for each creature you control. / A criatura alvo recebe +1/+1 até o final do turno para cada criatura que você controla.</t>
        </is>
      </c>
      <c r="E3105" s="11" t="inlineStr">
        <is>
          <t>{G}</t>
        </is>
      </c>
      <c r="F3105" s="11" t="inlineStr">
        <is>
          <t>Verde</t>
        </is>
      </c>
      <c r="G3105" s="8" t="n">
        <v>0.06</v>
      </c>
      <c r="H3105" s="11" t="inlineStr">
        <is>
          <t>Magic Origins (ORI)</t>
        </is>
      </c>
      <c r="I3105" s="11" t="inlineStr">
        <is>
          <t>Não</t>
        </is>
      </c>
      <c r="J3105" s="11" t="n">
        <v>2015</v>
      </c>
      <c r="L3105" s="11" t="n">
        <v>1</v>
      </c>
      <c r="M3105" s="8">
        <f>L3105*G3105</f>
        <v/>
      </c>
      <c r="P3105" s="9" t="n"/>
    </row>
    <row r="3106">
      <c r="A3106" s="11" t="inlineStr">
        <is>
          <t>Might of the Masses / Força das Massas</t>
        </is>
      </c>
      <c r="B3106" s="11" t="inlineStr">
        <is>
          <t>Instant / Mágica Instantânea</t>
        </is>
      </c>
      <c r="C3106" s="11" t="inlineStr">
        <is>
          <t>Common / Comum</t>
        </is>
      </c>
      <c r="D3106" s="11" t="inlineStr">
        <is>
          <t>Target creature gets +1/+1 until end of turn for each creature you control. / A criatura alvo recebe +1/+1 até o final do turno para cada criatura que você controla.</t>
        </is>
      </c>
      <c r="E3106" s="11" t="inlineStr">
        <is>
          <t>{G}</t>
        </is>
      </c>
      <c r="F3106" s="11" t="inlineStr">
        <is>
          <t>Verde</t>
        </is>
      </c>
      <c r="G3106" s="8" t="n">
        <v>0.09</v>
      </c>
      <c r="H3106" s="11" t="inlineStr">
        <is>
          <t>Rise of the Eldrazi (ROE)</t>
        </is>
      </c>
      <c r="I3106" s="11" t="inlineStr">
        <is>
          <t>Não</t>
        </is>
      </c>
      <c r="J3106" s="11" t="n">
        <v>2010</v>
      </c>
      <c r="L3106" s="11" t="n">
        <v>1</v>
      </c>
      <c r="M3106" s="8">
        <f>L3106*G3106</f>
        <v/>
      </c>
      <c r="P3106" s="9" t="n"/>
    </row>
    <row r="3107">
      <c r="A3107" s="11" t="inlineStr">
        <is>
          <t>Might of the Meek</t>
        </is>
      </c>
      <c r="B3107" s="11" t="inlineStr">
        <is>
          <t>Instant</t>
        </is>
      </c>
      <c r="C3107" s="11" t="inlineStr">
        <is>
          <t>Common / Comum</t>
        </is>
      </c>
      <c r="D3107" s="11" t="inlineStr">
        <is>
          <t>Target creature gains trample until end of turn. It also gets +1/+0 until end of turn if you control a Mouse. Draw a card.</t>
        </is>
      </c>
      <c r="E3107" s="11" t="inlineStr">
        <is>
          <t>{R}</t>
        </is>
      </c>
      <c r="F3107" s="11" t="inlineStr">
        <is>
          <t>Vermelho</t>
        </is>
      </c>
      <c r="G3107" s="8" t="n">
        <v>0.1</v>
      </c>
      <c r="H3107" s="11" t="inlineStr">
        <is>
          <t>Bloomburrow (BLB)</t>
        </is>
      </c>
      <c r="I3107" s="11" t="inlineStr">
        <is>
          <t>Não</t>
        </is>
      </c>
      <c r="J3107" s="11" t="n">
        <v>2024</v>
      </c>
      <c r="L3107" s="11" t="n">
        <v>1</v>
      </c>
      <c r="M3107" s="8">
        <f>L3107*G3107</f>
        <v/>
      </c>
      <c r="P3107" s="9" t="n"/>
    </row>
    <row r="3108">
      <c r="A3108" s="11" t="inlineStr">
        <is>
          <t>Mighty Leap / Salto Poderoso</t>
        </is>
      </c>
      <c r="B3108" s="11" t="inlineStr">
        <is>
          <t>Instant / Mágica Instantânea</t>
        </is>
      </c>
      <c r="C3108" s="11" t="inlineStr">
        <is>
          <t>Common / Comum</t>
        </is>
      </c>
      <c r="D3108" s="11" t="inlineStr">
        <is>
          <t>Target creature gets +2/+2 and gains flying until end of turn. / A criatura alvo recebe +2/+2 e ganha voar até o final do turno. (Ela só pode ser bloqueada por criaturas com voar ou alcance.)</t>
        </is>
      </c>
      <c r="E3108" s="11" t="inlineStr">
        <is>
          <t>{1}{W}</t>
        </is>
      </c>
      <c r="F3108" s="11" t="inlineStr">
        <is>
          <t>Branco</t>
        </is>
      </c>
      <c r="G3108" s="8" t="n">
        <v>0.1</v>
      </c>
      <c r="H3108" s="11" t="inlineStr">
        <is>
          <t>Duel Decks: Elspeth vs. Tezzeret (DDF)</t>
        </is>
      </c>
      <c r="I3108" s="11" t="inlineStr">
        <is>
          <t>Não</t>
        </is>
      </c>
      <c r="J3108" s="11" t="n">
        <v>2010</v>
      </c>
      <c r="L3108" s="11" t="n">
        <v>6</v>
      </c>
      <c r="M3108" s="8">
        <f>L3108*G3108</f>
        <v/>
      </c>
      <c r="P3108" s="9" t="n"/>
    </row>
    <row r="3109">
      <c r="A3109" s="11" t="inlineStr">
        <is>
          <t>Mighty Leap / Salto Poderoso</t>
        </is>
      </c>
      <c r="B3109" s="11" t="inlineStr">
        <is>
          <t>Instant / Mágica Instantânea</t>
        </is>
      </c>
      <c r="C3109" s="11" t="inlineStr">
        <is>
          <t>Common / Comum</t>
        </is>
      </c>
      <c r="D3109" s="11" t="inlineStr">
        <is>
          <t>Target creature gets +2/+2 and gains flying until end of turn. / A criatura alvo recebe +2/+2 e ganha voar até o final do turno. (Ela só pode ser bloqueada por criaturas com voar ou alcance.)</t>
        </is>
      </c>
      <c r="E3109" s="11" t="inlineStr">
        <is>
          <t>{1}{W}</t>
        </is>
      </c>
      <c r="F3109" s="11" t="inlineStr">
        <is>
          <t>Branco</t>
        </is>
      </c>
      <c r="G3109" s="8" t="n">
        <v>0.05</v>
      </c>
      <c r="H3109" s="11" t="inlineStr">
        <is>
          <t>Magic 2011 (M11)</t>
        </is>
      </c>
      <c r="I3109" s="11" t="inlineStr">
        <is>
          <t>Não</t>
        </is>
      </c>
      <c r="J3109" s="11" t="n">
        <v>2010</v>
      </c>
      <c r="L3109" s="11" t="n">
        <v>1</v>
      </c>
      <c r="M3109" s="8">
        <f>L3109*G3109</f>
        <v/>
      </c>
      <c r="P3109" s="9" t="n"/>
    </row>
    <row r="3110">
      <c r="A3110" s="11" t="inlineStr">
        <is>
          <t>Mighty Leap / Salto Poderoso</t>
        </is>
      </c>
      <c r="B3110" s="11" t="inlineStr">
        <is>
          <t>Instant / Mágica Instantânea</t>
        </is>
      </c>
      <c r="C3110" s="11" t="inlineStr">
        <is>
          <t>Common / Comum</t>
        </is>
      </c>
      <c r="D3110" s="11" t="inlineStr">
        <is>
          <t>Target creature gets +2/+2 and gains flying until end of turn. / A criatura alvo recebe +2/+2 e ganha voar até o final do turno. (Ela só pode ser bloqueada por criaturas com voar ou alcance.)</t>
        </is>
      </c>
      <c r="E3110" s="11" t="inlineStr">
        <is>
          <t>{1}{W}</t>
        </is>
      </c>
      <c r="F3110" s="11" t="inlineStr">
        <is>
          <t>Branco</t>
        </is>
      </c>
      <c r="G3110" s="8" t="n">
        <v>0.04</v>
      </c>
      <c r="H3110" s="11" t="inlineStr">
        <is>
          <t>Magic Origins (ORI)</t>
        </is>
      </c>
      <c r="I3110" s="11" t="inlineStr">
        <is>
          <t>Não</t>
        </is>
      </c>
      <c r="J3110" s="11" t="n">
        <v>2015</v>
      </c>
      <c r="L3110" s="11" t="n">
        <v>9</v>
      </c>
      <c r="M3110" s="8">
        <f>L3110*G3110</f>
        <v/>
      </c>
      <c r="P3110" s="9" t="n"/>
    </row>
    <row r="3111">
      <c r="A3111" s="11" t="inlineStr">
        <is>
          <t>Mighty Leap / Salto Poderoso</t>
        </is>
      </c>
      <c r="B3111" s="11" t="inlineStr">
        <is>
          <t>Instant / Mágica Instantânea</t>
        </is>
      </c>
      <c r="C3111" s="11" t="inlineStr">
        <is>
          <t>Common / Comum</t>
        </is>
      </c>
      <c r="D3111" s="11" t="inlineStr">
        <is>
          <t>Target creature gets +2/+2 and gains flying until end of turn. / A criatura alvo recebe +2/+2 e ganha voar até o final do turno. (Ela só pode ser bloqueada por criaturas com voar ou alcance.)</t>
        </is>
      </c>
      <c r="E3111" s="11" t="inlineStr">
        <is>
          <t>{1}{W}</t>
        </is>
      </c>
      <c r="F3111" s="11" t="inlineStr">
        <is>
          <t>Branco</t>
        </is>
      </c>
      <c r="G3111" s="8" t="n">
        <v>0.04</v>
      </c>
      <c r="H3111" s="11" t="inlineStr">
        <is>
          <t>Oath of the Gatewatch (OGW)</t>
        </is>
      </c>
      <c r="I3111" s="11" t="inlineStr">
        <is>
          <t>Não</t>
        </is>
      </c>
      <c r="J3111" s="11" t="n">
        <v>2016</v>
      </c>
      <c r="L3111" s="11" t="n">
        <v>3</v>
      </c>
      <c r="M3111" s="8">
        <f>L3111*G3111</f>
        <v/>
      </c>
      <c r="P3111" s="9" t="n"/>
    </row>
    <row r="3112">
      <c r="A3112" s="11" t="inlineStr">
        <is>
          <t>Mighty Mutanimals</t>
        </is>
      </c>
      <c r="B3112" s="11" t="inlineStr">
        <is>
          <t>Creature — Mutant Rebel</t>
        </is>
      </c>
      <c r="C3112" s="11" t="inlineStr">
        <is>
          <t>Uncommon / Incomum</t>
        </is>
      </c>
      <c r="D3112" s="11" t="inlineStr">
        <is>
          <t>When this creature enters, create a 2/2 red Mutant creature token. Alliance — Whenever another creature you control enters, put a +1/+1 counter on target creature you control.</t>
        </is>
      </c>
      <c r="E3112" s="11" t="inlineStr">
        <is>
          <t>{2}{W}{W}</t>
        </is>
      </c>
      <c r="F3112" s="11" t="inlineStr">
        <is>
          <t>Branco</t>
        </is>
      </c>
      <c r="G3112" s="8" t="n">
        <v>0.15</v>
      </c>
      <c r="H3112" s="11" t="inlineStr">
        <is>
          <t>Teenage Mutant Ninja Turtles (TMT)</t>
        </is>
      </c>
      <c r="I3112" s="11" t="inlineStr">
        <is>
          <t>Não</t>
        </is>
      </c>
      <c r="J3112" s="11" t="n">
        <v>2026</v>
      </c>
      <c r="K3112" s="10" t="n">
        <v>46024</v>
      </c>
      <c r="L3112" s="11" t="n">
        <v>2</v>
      </c>
      <c r="M3112" s="8">
        <f>L3112*G3112</f>
        <v/>
      </c>
      <c r="P3112" s="9" t="n"/>
    </row>
    <row r="3113">
      <c r="A3113" s="11" t="inlineStr">
        <is>
          <t>Migrating Ketradon</t>
        </is>
      </c>
      <c r="B3113" s="11" t="inlineStr">
        <is>
          <t>Creature — Dinosaur</t>
        </is>
      </c>
      <c r="C3113" s="11" t="inlineStr">
        <is>
          <t>Common / Comum</t>
        </is>
      </c>
      <c r="D3113" s="11" t="inlineStr">
        <is>
          <t>Reach When this creature enters, you gain 4 life. Cycling {2} ({2}, Discard this card: Draw a card.)</t>
        </is>
      </c>
      <c r="E3113" s="11" t="inlineStr">
        <is>
          <t>{4}{G}{G}</t>
        </is>
      </c>
      <c r="F3113" s="11" t="inlineStr">
        <is>
          <t>Verde</t>
        </is>
      </c>
      <c r="G3113" s="8" t="n">
        <v>0.1</v>
      </c>
      <c r="H3113" s="11" t="inlineStr">
        <is>
          <t>Aetherdrift (DFT)</t>
        </is>
      </c>
      <c r="I3113" s="11" t="inlineStr">
        <is>
          <t>Não</t>
        </is>
      </c>
      <c r="J3113" s="11" t="n">
        <v>2025</v>
      </c>
      <c r="K3113" s="10" t="n">
        <v>46179</v>
      </c>
      <c r="L3113" s="11" t="n">
        <v>2</v>
      </c>
      <c r="M3113" s="8">
        <f>L3113*G3113</f>
        <v/>
      </c>
      <c r="P3113" s="9" t="n"/>
    </row>
    <row r="3114">
      <c r="A3114" s="11" t="inlineStr">
        <is>
          <t>Mikey &amp; Don, Party Planners</t>
        </is>
      </c>
      <c r="B3114" s="11" t="inlineStr">
        <is>
          <t>Legendary Creature — Mutant Ninja Turtle</t>
        </is>
      </c>
      <c r="C3114" s="11" t="inlineStr">
        <is>
          <t>Rare / Rara</t>
        </is>
      </c>
      <c r="D3114" s="11" t="inlineStr">
        <is>
          <t>Ward {2} You may look at the top card of your library any time. You may play lands and cast Mutant, Ninja, or Turtle spells from the top of your library. If you cast a creature spell this way, that creature enters with an additional +1/+1 counter on it.</t>
        </is>
      </c>
      <c r="E3114" s="11" t="inlineStr">
        <is>
          <t>{2}{G/U}{G/U}</t>
        </is>
      </c>
      <c r="F3114" s="11" t="inlineStr">
        <is>
          <t>Verde, Azul</t>
        </is>
      </c>
      <c r="G3114" s="8" t="n">
        <v>6.39</v>
      </c>
      <c r="H3114" s="11" t="inlineStr">
        <is>
          <t>Teenage Mutant Ninja Turtles (TMT)</t>
        </is>
      </c>
      <c r="I3114" s="11" t="inlineStr">
        <is>
          <t>Não</t>
        </is>
      </c>
      <c r="J3114" s="11" t="n">
        <v>2026</v>
      </c>
      <c r="K3114" s="10" t="n">
        <v>46084</v>
      </c>
      <c r="L3114" s="11" t="n">
        <v>1</v>
      </c>
      <c r="M3114" s="8">
        <f>L3114*G3114</f>
        <v/>
      </c>
      <c r="P3114" s="9" t="n"/>
    </row>
    <row r="3115">
      <c r="A3115" s="11" t="inlineStr">
        <is>
          <t>Militia Bugler / Corneteiro da Milícia</t>
        </is>
      </c>
      <c r="B3115" s="11" t="inlineStr">
        <is>
          <t>Creature — Human Soldier / Criatura — Humano Soldado</t>
        </is>
      </c>
      <c r="C3115" s="11" t="inlineStr">
        <is>
          <t>Common / Comum</t>
        </is>
      </c>
      <c r="D3115" s="11" t="inlineStr">
        <is>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is>
      </c>
      <c r="E3115" s="11" t="inlineStr">
        <is>
          <t>{2}{W}</t>
        </is>
      </c>
      <c r="F3115" s="11" t="inlineStr">
        <is>
          <t>Branco</t>
        </is>
      </c>
      <c r="G3115" s="8" t="n">
        <v>0.75</v>
      </c>
      <c r="H3115" s="11" t="inlineStr">
        <is>
          <t>Double Masters 2022 (2X2)</t>
        </is>
      </c>
      <c r="I3115" s="11" t="inlineStr">
        <is>
          <t>Sim</t>
        </is>
      </c>
      <c r="J3115" s="11" t="n">
        <v>2022</v>
      </c>
      <c r="K3115" s="10" t="n">
        <v>46083</v>
      </c>
      <c r="L3115" s="11" t="n">
        <v>1</v>
      </c>
      <c r="M3115" s="8">
        <f>L3115*G3115</f>
        <v/>
      </c>
      <c r="P3115" s="9" t="n"/>
    </row>
    <row r="3116">
      <c r="A3116" s="11" t="inlineStr">
        <is>
          <t>Mímico da Noite / Nightshade Schemer</t>
        </is>
      </c>
      <c r="B3116" s="11" t="inlineStr">
        <is>
          <t>Criatura — Metamorfo / Creature — Shapeshifter</t>
        </is>
      </c>
      <c r="C3116" s="11" t="inlineStr">
        <is>
          <t>Incomum / Uncommon</t>
        </is>
      </c>
      <c r="D3116" s="11" t="inlineStr">
        <is>
          <t>Toda vez que você joga uma mágica que é branca e preta, Mímico da Noite torna-se 4/4 e ganha voar até o final do turno. / Whenever you cast a white and black spell, Nightshade Schemer becomes 4/4 and gains flying until end of turn.</t>
        </is>
      </c>
      <c r="E3116" s="11" t="inlineStr">
        <is>
          <t>{1}{W/B}</t>
        </is>
      </c>
      <c r="F3116" s="11" t="inlineStr">
        <is>
          <t>Branco e Preto</t>
        </is>
      </c>
      <c r="G3116" s="8" t="n">
        <v>0.18</v>
      </c>
      <c r="H3116" s="11" t="inlineStr">
        <is>
          <t>Eventide (EVE)</t>
        </is>
      </c>
      <c r="I3116" s="11" t="inlineStr">
        <is>
          <t>Não</t>
        </is>
      </c>
      <c r="J3116" s="11" t="n">
        <v>2008</v>
      </c>
      <c r="K3116" s="10" t="n">
        <v>46024</v>
      </c>
      <c r="L3116" s="11" t="n">
        <v>4</v>
      </c>
      <c r="M3116" s="8">
        <f>L3116*G3116</f>
        <v/>
      </c>
      <c r="P3116" s="9" t="n"/>
    </row>
    <row r="3117">
      <c r="A3117" s="11" t="inlineStr">
        <is>
          <t>Minamo Scrollkeeper / Guarda-Pergaminhos de Minamo</t>
        </is>
      </c>
      <c r="B3117" s="11" t="inlineStr">
        <is>
          <t>Creature — Human Wizard / Criatura - Mago Humano</t>
        </is>
      </c>
      <c r="C3117" s="11" t="inlineStr">
        <is>
          <t>Common / Comum</t>
        </is>
      </c>
      <c r="D3117" s="11" t="inlineStr">
        <is>
          <t>Defender Your maximum hand size is increased by one. / Defensor (Esta criatura não pode atacar.) O número máximo permitido de cards na sua mão aumenta em um.</t>
        </is>
      </c>
      <c r="E3117" s="11" t="inlineStr">
        <is>
          <t>{1}{U}</t>
        </is>
      </c>
      <c r="F3117" s="11" t="inlineStr">
        <is>
          <t>Azul</t>
        </is>
      </c>
      <c r="G3117" s="8" t="n">
        <v>0.1</v>
      </c>
      <c r="H3117" s="11" t="inlineStr">
        <is>
          <t>Conspiracy (CNS)</t>
        </is>
      </c>
      <c r="I3117" s="11" t="inlineStr">
        <is>
          <t>Não</t>
        </is>
      </c>
      <c r="J3117" s="11" t="n">
        <v>2014</v>
      </c>
      <c r="K3117" s="10" t="n">
        <v>46083</v>
      </c>
      <c r="L3117" s="11" t="n">
        <v>1</v>
      </c>
      <c r="M3117" s="8">
        <f>L3117*G3117</f>
        <v/>
      </c>
      <c r="P3117" s="9" t="n"/>
    </row>
    <row r="3118">
      <c r="A3118" s="11" t="inlineStr">
        <is>
          <t>Mind Extraction / Extração Mental</t>
        </is>
      </c>
      <c r="B3118" s="11" t="inlineStr">
        <is>
          <t>Sorcery</t>
        </is>
      </c>
      <c r="C3118" s="11" t="inlineStr">
        <is>
          <t>Common / Comum</t>
        </is>
      </c>
      <c r="D3118" s="11" t="inlineStr">
        <is>
          <t>As an additional cost to cast this spell, sacrifice a creature. Target player reveals their hand and discards all cards of each of the sacrificed creature's colors.</t>
        </is>
      </c>
      <c r="E3118" s="11" t="inlineStr">
        <is>
          <t>{2}{B}</t>
        </is>
      </c>
      <c r="F3118" s="11" t="inlineStr">
        <is>
          <t>Preto</t>
        </is>
      </c>
      <c r="G3118" s="8" t="n">
        <v>3.36</v>
      </c>
      <c r="H3118" s="11" t="inlineStr">
        <is>
          <t>Apocalypse (APC)</t>
        </is>
      </c>
      <c r="I3118" s="11" t="inlineStr">
        <is>
          <t>Não</t>
        </is>
      </c>
      <c r="J3118" s="11" t="n">
        <v>2001</v>
      </c>
      <c r="L3118" s="11" t="n">
        <v>1</v>
      </c>
      <c r="M3118" s="8">
        <f>L3118*G3118</f>
        <v/>
      </c>
      <c r="N3118" s="11" t="inlineStr">
        <is>
          <t>Pasta</t>
        </is>
      </c>
      <c r="P3118" s="9" t="n"/>
    </row>
    <row r="3119">
      <c r="A3119" s="11" t="inlineStr">
        <is>
          <t>Mind Ravel / Emaranhado Mental</t>
        </is>
      </c>
      <c r="B3119" s="11" t="inlineStr">
        <is>
          <t>Sorcery</t>
        </is>
      </c>
      <c r="C3119" s="11" t="inlineStr">
        <is>
          <t>Common / Comum</t>
        </is>
      </c>
      <c r="D3119" s="11" t="inlineStr">
        <is>
          <t>Target player discards a card. Draw a card at the beginning of the next turn's upkeep.</t>
        </is>
      </c>
      <c r="E3119" s="11" t="inlineStr">
        <is>
          <t>{2}{B}</t>
        </is>
      </c>
      <c r="F3119" s="11" t="inlineStr">
        <is>
          <t>Preto</t>
        </is>
      </c>
      <c r="G3119" s="8" t="n">
        <v>0.05</v>
      </c>
      <c r="H3119" s="11" t="inlineStr">
        <is>
          <t>Ice Age (ICE)</t>
        </is>
      </c>
      <c r="I3119" s="11" t="inlineStr">
        <is>
          <t>Não</t>
        </is>
      </c>
      <c r="J3119" s="11" t="n">
        <v>1995</v>
      </c>
      <c r="L3119" s="11" t="n">
        <v>2</v>
      </c>
      <c r="M3119" s="8">
        <f>L3119*G3119</f>
        <v/>
      </c>
      <c r="P3119" s="9" t="n"/>
    </row>
    <row r="3120">
      <c r="A3120" s="11" t="inlineStr">
        <is>
          <t>Mind Rot / Estiolar a Mente</t>
        </is>
      </c>
      <c r="B3120" s="11" t="inlineStr">
        <is>
          <t>Sorcery / Feitiço</t>
        </is>
      </c>
      <c r="C3120" s="11" t="inlineStr">
        <is>
          <t>Common / Comum</t>
        </is>
      </c>
      <c r="D3120" s="11" t="inlineStr">
        <is>
          <t>Target player discards two cards. / O jogador alvo descarta dois cards.</t>
        </is>
      </c>
      <c r="E3120" s="11" t="inlineStr">
        <is>
          <t>{2}{B}</t>
        </is>
      </c>
      <c r="F3120" s="11" t="inlineStr">
        <is>
          <t>Preto</t>
        </is>
      </c>
      <c r="G3120" s="8" t="n">
        <v>0.03</v>
      </c>
      <c r="H3120" s="11" t="inlineStr">
        <is>
          <t>Kaladesh (KLD)</t>
        </is>
      </c>
      <c r="I3120" s="11" t="inlineStr">
        <is>
          <t>Não</t>
        </is>
      </c>
      <c r="J3120" s="11" t="n">
        <v>2016</v>
      </c>
      <c r="L3120" s="11" t="n">
        <v>2</v>
      </c>
      <c r="M3120" s="8">
        <f>L3120*G3120</f>
        <v/>
      </c>
      <c r="P3120" s="9" t="n"/>
    </row>
    <row r="3121">
      <c r="A3121" s="11" t="inlineStr">
        <is>
          <t>Mind Rot / Estiolar a Mente</t>
        </is>
      </c>
      <c r="B3121" s="11" t="inlineStr">
        <is>
          <t>Sorcery / Feitiço</t>
        </is>
      </c>
      <c r="C3121" s="11" t="inlineStr">
        <is>
          <t>Common / Comum</t>
        </is>
      </c>
      <c r="D3121" s="11" t="inlineStr">
        <is>
          <t>Target player discards two cards. / O jogador alvo descarta dois cards.</t>
        </is>
      </c>
      <c r="E3121" s="11" t="inlineStr">
        <is>
          <t>{2}{B}</t>
        </is>
      </c>
      <c r="F3121" s="11" t="inlineStr">
        <is>
          <t>Preto</t>
        </is>
      </c>
      <c r="G3121" s="8" t="n">
        <v>0.04</v>
      </c>
      <c r="H3121" s="11" t="inlineStr">
        <is>
          <t>Magic 2014 (M14)</t>
        </is>
      </c>
      <c r="I3121" s="11" t="inlineStr">
        <is>
          <t>Não</t>
        </is>
      </c>
      <c r="J3121" s="11" t="n">
        <v>2013</v>
      </c>
      <c r="L3121" s="11" t="n">
        <v>2</v>
      </c>
      <c r="M3121" s="8">
        <f>L3121*G3121</f>
        <v/>
      </c>
      <c r="P3121" s="9" t="n"/>
    </row>
    <row r="3122">
      <c r="A3122" s="11" t="inlineStr">
        <is>
          <t>Mind Shatter / Despedaça-Mente</t>
        </is>
      </c>
      <c r="B3122" s="11" t="inlineStr">
        <is>
          <t>Sorcery / Feitiço</t>
        </is>
      </c>
      <c r="C3122" s="11" t="inlineStr">
        <is>
          <t>Rare / Rara</t>
        </is>
      </c>
      <c r="D3122" s="11" t="inlineStr">
        <is>
          <t>Target player discards X cards at random. / O jogador alvo descarta X cards aleatoriamente.</t>
        </is>
      </c>
      <c r="E3122" s="11" t="inlineStr">
        <is>
          <t>{X}{B}{B}</t>
        </is>
      </c>
      <c r="F3122" s="11" t="inlineStr">
        <is>
          <t>Preto</t>
        </is>
      </c>
      <c r="G3122" s="8" t="n">
        <v>0.3</v>
      </c>
      <c r="H3122" s="11" t="inlineStr">
        <is>
          <t>Morningtide (MOR)</t>
        </is>
      </c>
      <c r="I3122" s="11" t="inlineStr">
        <is>
          <t>Não</t>
        </is>
      </c>
      <c r="J3122" s="11" t="n">
        <v>2008</v>
      </c>
      <c r="L3122" s="11" t="n">
        <v>1</v>
      </c>
      <c r="M3122" s="8">
        <f>L3122*G3122</f>
        <v/>
      </c>
      <c r="P3122" s="9" t="n"/>
    </row>
    <row r="3123">
      <c r="A3123" s="11" t="inlineStr">
        <is>
          <t>Mind Stone / Pedra da Mente</t>
        </is>
      </c>
      <c r="B3123" s="11" t="inlineStr">
        <is>
          <t>Artifact / Artefato</t>
        </is>
      </c>
      <c r="C3123" s="11" t="inlineStr">
        <is>
          <t>Uncommon / Incomum</t>
        </is>
      </c>
      <c r="D3123" s="11" t="inlineStr">
        <is>
          <t>{T}: Add {C}. {1}, {T}, Sacrifice this artifact: Draw a card. / {T}: Adicione {C}. {1}, {T}, sacrifique Pedra da Mente: Compre um card.</t>
        </is>
      </c>
      <c r="E3123" s="11" t="inlineStr">
        <is>
          <t>{2}</t>
        </is>
      </c>
      <c r="F3123" s="11" t="inlineStr">
        <is>
          <t>Incolor</t>
        </is>
      </c>
      <c r="G3123" s="8" t="n">
        <v>2.38</v>
      </c>
      <c r="H3123" s="11" t="inlineStr">
        <is>
          <t>Duel Decks: Jace vs. Chandra (DD2)</t>
        </is>
      </c>
      <c r="I3123" s="11" t="inlineStr">
        <is>
          <t>Não</t>
        </is>
      </c>
      <c r="J3123" s="11" t="n">
        <v>2008</v>
      </c>
      <c r="L3123" s="11" t="n">
        <v>1</v>
      </c>
      <c r="M3123" s="8">
        <f>L3123*G3123</f>
        <v/>
      </c>
      <c r="N3123" s="11" t="inlineStr">
        <is>
          <t>Pasta</t>
        </is>
      </c>
      <c r="P3123" s="9" t="n"/>
    </row>
    <row r="3124">
      <c r="A3124" s="11" t="inlineStr">
        <is>
          <t>Mind Transfer Protocol</t>
        </is>
      </c>
      <c r="B3124" s="11" t="inlineStr">
        <is>
          <t>Instant</t>
        </is>
      </c>
      <c r="C3124" s="11" t="inlineStr">
        <is>
          <t>Common / Comum</t>
        </is>
      </c>
      <c r="D3124" s="11" t="inlineStr">
        <is>
          <t>Until end of turn, target artifact or creature becomes an artifact creature with base power and toughness 4/5. Draw a card.</t>
        </is>
      </c>
      <c r="E3124" s="11" t="inlineStr">
        <is>
          <t>{2}{U}</t>
        </is>
      </c>
      <c r="F3124" s="11" t="inlineStr">
        <is>
          <t>Azul</t>
        </is>
      </c>
      <c r="G3124" s="8" t="n">
        <v>0.05</v>
      </c>
      <c r="H3124" s="11" t="inlineStr">
        <is>
          <t>Teenage Mutant Ninja Turtles (TMT)</t>
        </is>
      </c>
      <c r="I3124" s="11" t="inlineStr">
        <is>
          <t>Não</t>
        </is>
      </c>
      <c r="J3124" s="11" t="n">
        <v>2026</v>
      </c>
      <c r="L3124" s="11" t="n">
        <v>5</v>
      </c>
      <c r="M3124" s="8">
        <f>L3124*G3124</f>
        <v/>
      </c>
      <c r="P3124" s="9" t="n"/>
    </row>
    <row r="3125">
      <c r="A3125" s="11" t="inlineStr">
        <is>
          <t>Mind Warp / Distorção Mental</t>
        </is>
      </c>
      <c r="B3125" s="11" t="inlineStr">
        <is>
          <t>Sorcery</t>
        </is>
      </c>
      <c r="C3125" s="11" t="inlineStr">
        <is>
          <t>Uncommon / Incomum</t>
        </is>
      </c>
      <c r="D3125" s="11" t="inlineStr">
        <is>
          <t>Look at target player's hand and choose X cards from it. That player discards those cards.</t>
        </is>
      </c>
      <c r="E3125" s="11" t="inlineStr">
        <is>
          <t>{X}{3}{B}</t>
        </is>
      </c>
      <c r="F3125" s="11" t="inlineStr">
        <is>
          <t>Preto</t>
        </is>
      </c>
      <c r="G3125" s="8" t="n">
        <v>0.2</v>
      </c>
      <c r="H3125" s="11" t="inlineStr">
        <is>
          <t>Ice Age (ICE)</t>
        </is>
      </c>
      <c r="I3125" s="11" t="inlineStr">
        <is>
          <t>Não</t>
        </is>
      </c>
      <c r="J3125" s="11" t="n">
        <v>1995</v>
      </c>
      <c r="L3125" s="11" t="n">
        <v>1</v>
      </c>
      <c r="M3125" s="8">
        <f>L3125*G3125</f>
        <v/>
      </c>
      <c r="P3125" s="9" t="n"/>
    </row>
    <row r="3126">
      <c r="A3126" s="11" t="inlineStr">
        <is>
          <t>Mindmelter / Funde-mentes</t>
        </is>
      </c>
      <c r="B3126" s="11" t="inlineStr">
        <is>
          <t>Creature — Eldrazi Drone / Criatura — Eldrazi Zangão</t>
        </is>
      </c>
      <c r="C3126" s="11" t="inlineStr">
        <is>
          <t>Uncommon / Incomum</t>
        </is>
      </c>
      <c r="D3126"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3126" s="11" t="inlineStr">
        <is>
          <t>{1}{U}{B}</t>
        </is>
      </c>
      <c r="F3126" s="11" t="inlineStr">
        <is>
          <t>Preto, Azul</t>
        </is>
      </c>
      <c r="G3126" s="8" t="n">
        <v>0.08</v>
      </c>
      <c r="H3126" s="11" t="inlineStr">
        <is>
          <t>Oath of the Gatewatch (OGW)</t>
        </is>
      </c>
      <c r="I3126" s="11" t="inlineStr">
        <is>
          <t>Não</t>
        </is>
      </c>
      <c r="J3126" s="11" t="n">
        <v>2016</v>
      </c>
      <c r="K3126" s="10" t="n">
        <v>46055</v>
      </c>
      <c r="L3126" s="11" t="n">
        <v>1</v>
      </c>
      <c r="M3126" s="8">
        <f>L3126*G3126</f>
        <v/>
      </c>
      <c r="N3126" s="11" t="inlineStr">
        <is>
          <t>Bulk Shopee</t>
        </is>
      </c>
      <c r="P3126" s="9" t="n"/>
    </row>
    <row r="3127">
      <c r="A3127" s="11" t="inlineStr">
        <is>
          <t>Mindreaver / Despojador de Mentes</t>
        </is>
      </c>
      <c r="B3127" s="11" t="inlineStr">
        <is>
          <t>Creature — Human Wizard / Criatura — Humano Mago</t>
        </is>
      </c>
      <c r="C3127" s="11" t="inlineStr">
        <is>
          <t>Rare / Rara</t>
        </is>
      </c>
      <c r="D3127" s="11" t="inlineStr">
        <is>
          <t>Heroic — Whenever you cast a spell that targets this creature, exile the top three cards of target player's library. {U}{U}, Sacrifice this creature: Counter target spell with the same name as a card exiled with this creature. / Heroico — Toda vez que você conjurar uma mágica cujo alvo seja Despojador de Mentes, exile os três cards do topo do grimório do jogador alvo. {U}{U}, Sacrifique Despojador de Mentes: Anule a mágica alvo com o mesmo nome de um card exilado com Despojador de Mentes.</t>
        </is>
      </c>
      <c r="E3127" s="11" t="inlineStr">
        <is>
          <t>{U}{U}</t>
        </is>
      </c>
      <c r="F3127" s="11" t="inlineStr">
        <is>
          <t>Azul</t>
        </is>
      </c>
      <c r="G3127" s="8" t="n">
        <v>0.14</v>
      </c>
      <c r="H3127" s="11" t="inlineStr">
        <is>
          <t>Born of the Gods (BNG)</t>
        </is>
      </c>
      <c r="I3127" s="11" t="inlineStr">
        <is>
          <t>Não</t>
        </is>
      </c>
      <c r="J3127" s="11" t="n">
        <v>2014</v>
      </c>
      <c r="K3127" s="10" t="n">
        <v>46024</v>
      </c>
      <c r="L3127" s="11" t="n">
        <v>1</v>
      </c>
      <c r="M3127" s="8">
        <f>L3127*G3127</f>
        <v/>
      </c>
      <c r="P3127" s="9" t="n"/>
    </row>
    <row r="3128">
      <c r="A3128" s="11" t="inlineStr">
        <is>
          <t>Mindstab / Apunhala-mentes</t>
        </is>
      </c>
      <c r="B3128" s="11" t="inlineStr">
        <is>
          <t>Sorcery / Feitiço</t>
        </is>
      </c>
      <c r="C3128" s="11" t="inlineStr">
        <is>
          <t>Common / Comum</t>
        </is>
      </c>
      <c r="D3128"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3128" s="11" t="inlineStr">
        <is>
          <t>{5}{B}</t>
        </is>
      </c>
      <c r="F3128" s="11" t="inlineStr">
        <is>
          <t>Preto</t>
        </is>
      </c>
      <c r="G3128" s="8" t="n">
        <v>0.09</v>
      </c>
      <c r="H3128" s="11" t="inlineStr">
        <is>
          <t>Time Spiral Remastered (TSR)</t>
        </is>
      </c>
      <c r="I3128" s="11" t="inlineStr">
        <is>
          <t>Não</t>
        </is>
      </c>
      <c r="J3128" s="11" t="n">
        <v>2021</v>
      </c>
      <c r="L3128" s="11" t="n">
        <v>1</v>
      </c>
      <c r="M3128" s="8">
        <f>L3128*G3128</f>
        <v/>
      </c>
      <c r="N3128" s="11" t="inlineStr">
        <is>
          <t>Bulk Shopee</t>
        </is>
      </c>
      <c r="P3128" s="9" t="n"/>
    </row>
    <row r="3129">
      <c r="A3129" s="11" t="inlineStr">
        <is>
          <t>Mindstab Thrull / Thrull Apunhala-Mentes</t>
        </is>
      </c>
      <c r="B3129" s="11" t="inlineStr">
        <is>
          <t>Creature — Thrull</t>
        </is>
      </c>
      <c r="C3129" s="11" t="inlineStr">
        <is>
          <t>Common / Comum</t>
        </is>
      </c>
      <c r="D3129" s="11" t="inlineStr">
        <is>
          <t>Whenever this creature attacks and isn't blocked, you may sacrifice it. If you do, defending player discards three cards.</t>
        </is>
      </c>
      <c r="E3129" s="11" t="inlineStr">
        <is>
          <t>{1}{B}{B}</t>
        </is>
      </c>
      <c r="F3129" s="11" t="inlineStr">
        <is>
          <t>Preto</t>
        </is>
      </c>
      <c r="G3129" s="8" t="n">
        <v>0.24</v>
      </c>
      <c r="H3129" s="11" t="inlineStr">
        <is>
          <t>Fallen Empires (FEM)</t>
        </is>
      </c>
      <c r="I3129" s="11" t="inlineStr">
        <is>
          <t>Não</t>
        </is>
      </c>
      <c r="J3129" s="11" t="n">
        <v>1994</v>
      </c>
      <c r="K3129" s="10" t="n">
        <v>46055</v>
      </c>
      <c r="L3129" s="11" t="n">
        <v>1</v>
      </c>
      <c r="M3129" s="8">
        <f>L3129*G3129</f>
        <v/>
      </c>
      <c r="P3129" s="9" t="n"/>
    </row>
    <row r="3130">
      <c r="A3130" s="11" t="inlineStr">
        <is>
          <t>Mindwhisker</t>
        </is>
      </c>
      <c r="B3130" s="11" t="inlineStr">
        <is>
          <t>Creature — Rat Wizard</t>
        </is>
      </c>
      <c r="C3130" s="11" t="inlineStr">
        <is>
          <t>Uncommon / Incomum</t>
        </is>
      </c>
      <c r="D3130" s="11" t="inlineStr">
        <is>
          <t>At the beginning of your upkeep, surveil 1. (Look at the top card of your library. You may put it into your graveyard.) Threshold — As long as there are seven or more cards in your graveyard, creatures your opponents control get -1/-0.</t>
        </is>
      </c>
      <c r="E3130" s="11" t="inlineStr">
        <is>
          <t>{2}{U}</t>
        </is>
      </c>
      <c r="F3130" s="11" t="inlineStr">
        <is>
          <t>Azul</t>
        </is>
      </c>
      <c r="G3130" s="8" t="n">
        <v>0.14</v>
      </c>
      <c r="H3130" s="11" t="inlineStr">
        <is>
          <t>Bloomburrow (BLB)</t>
        </is>
      </c>
      <c r="I3130" s="11" t="inlineStr">
        <is>
          <t>Não</t>
        </is>
      </c>
      <c r="J3130" s="11" t="n">
        <v>2024</v>
      </c>
      <c r="K3130" s="10" t="n">
        <v>46056</v>
      </c>
      <c r="L3130" s="11" t="n">
        <v>1</v>
      </c>
      <c r="M3130" s="8">
        <f>L3130*G3130</f>
        <v/>
      </c>
      <c r="P3130" s="9" t="n"/>
    </row>
    <row r="3131">
      <c r="A3131" s="11" t="inlineStr">
        <is>
          <t>Mine Bearer / Portador de Minas</t>
        </is>
      </c>
      <c r="B3131" s="11" t="inlineStr">
        <is>
          <t>Creature — Soldier</t>
        </is>
      </c>
      <c r="C3131" s="11" t="inlineStr">
        <is>
          <t>Uncommon</t>
        </is>
      </c>
      <c r="D3131" s="11" t="inlineStr">
        <is>
          <t>{T}, Sacrifice Mine Bearer: Destroy target attacking creature.</t>
        </is>
      </c>
      <c r="E3131" s="11" t="inlineStr">
        <is>
          <t>{2}{W}</t>
        </is>
      </c>
      <c r="F3131" s="11" t="inlineStr">
        <is>
          <t>White</t>
        </is>
      </c>
      <c r="G3131" s="8" t="n">
        <v>0.09</v>
      </c>
      <c r="H3131" s="11" t="inlineStr">
        <is>
          <t>Prophecy (PCY)</t>
        </is>
      </c>
      <c r="I3131" s="11" t="inlineStr">
        <is>
          <t>Não</t>
        </is>
      </c>
      <c r="J3131" s="11" t="n">
        <v>2000</v>
      </c>
      <c r="K3131" s="10" t="n">
        <v>46023</v>
      </c>
      <c r="L3131" s="11" t="n">
        <v>2</v>
      </c>
      <c r="M3131" s="8">
        <f>L3131*G3131</f>
        <v/>
      </c>
      <c r="P3131" s="9" t="n"/>
    </row>
    <row r="3132">
      <c r="A3132" s="11" t="inlineStr">
        <is>
          <t>Mine Excavation / Escavação de Mina</t>
        </is>
      </c>
      <c r="B3132" s="11" t="inlineStr">
        <is>
          <t>Sorcery / Feitiço</t>
        </is>
      </c>
      <c r="C3132" s="11" t="inlineStr">
        <is>
          <t>Common / Comum</t>
        </is>
      </c>
      <c r="D3132" s="11" t="inlineStr">
        <is>
          <t>Return target artifact or enchantment card from a graveyard to its owner's hand. Conspire (As you cast this spell, you may tap two untapped creatures you control that share a color with it. When you do, copy it and you may choose a new target for the copy.) / Devolva para a mão de seu dono o card de artefato ou encantamento alvo num cemitério. Conspirar (Conforme você joga essa mágica, você pode virar duas criaturas desviradas que você controla e que compartilhem uma cor com ela. Quando fizer isso, faça uma cópia dela e você poderá escolher um novo alvo para a cópia.)</t>
        </is>
      </c>
      <c r="E3132" s="11" t="inlineStr">
        <is>
          <t>{1}{W}</t>
        </is>
      </c>
      <c r="F3132" s="11" t="inlineStr">
        <is>
          <t>Branco</t>
        </is>
      </c>
      <c r="G3132" s="8" t="n">
        <v>0.14</v>
      </c>
      <c r="H3132" s="11" t="inlineStr">
        <is>
          <t>Shadowmoor (SHM)</t>
        </is>
      </c>
      <c r="I3132" s="11" t="inlineStr">
        <is>
          <t>Não</t>
        </is>
      </c>
      <c r="J3132" s="11" t="n">
        <v>2008</v>
      </c>
      <c r="L3132" s="11" t="n">
        <v>1</v>
      </c>
      <c r="M3132" s="8">
        <f>L3132*G3132</f>
        <v/>
      </c>
      <c r="P3132" s="9" t="n"/>
    </row>
    <row r="3133">
      <c r="A3133" s="11" t="inlineStr">
        <is>
          <t>Minion of Tevesh Szat / Assecla de Tevesh Szat</t>
        </is>
      </c>
      <c r="B3133" s="11" t="inlineStr">
        <is>
          <t>Creature — Demon Minion</t>
        </is>
      </c>
      <c r="C3133" s="11" t="inlineStr">
        <is>
          <t>Rare / Rara</t>
        </is>
      </c>
      <c r="D3133" s="11" t="inlineStr">
        <is>
          <t>At the beginning of your upkeep, this creature deals 2 damage to you unless you pay {B}{B}. {T}: Target creature gets +3/-2 until end of turn.</t>
        </is>
      </c>
      <c r="E3133" s="11" t="inlineStr">
        <is>
          <t>{4}{B}{B}{B}</t>
        </is>
      </c>
      <c r="F3133" s="11" t="inlineStr">
        <is>
          <t>Preto</t>
        </is>
      </c>
      <c r="G3133" s="8" t="n">
        <v>3.5</v>
      </c>
      <c r="H3133" s="11" t="inlineStr">
        <is>
          <t>Ice Age (ICE)</t>
        </is>
      </c>
      <c r="I3133" s="11" t="inlineStr">
        <is>
          <t>Não</t>
        </is>
      </c>
      <c r="J3133" s="11" t="n">
        <v>1995</v>
      </c>
      <c r="K3133" s="10" t="n">
        <v>46116</v>
      </c>
      <c r="L3133" s="11" t="n">
        <v>1</v>
      </c>
      <c r="M3133" s="8">
        <f>L3133*G3133</f>
        <v/>
      </c>
      <c r="P3133" s="9" t="n"/>
    </row>
    <row r="3134">
      <c r="A3134" s="11" t="inlineStr">
        <is>
          <t>Ministrant of Obligation / Ministrante da Obrigação</t>
        </is>
      </c>
      <c r="B3134" s="11" t="inlineStr">
        <is>
          <t>Creature — Human Cleric / Criatura — Humano Clérigo</t>
        </is>
      </c>
      <c r="C3134" s="11" t="inlineStr">
        <is>
          <t>Uncommon / Incomum</t>
        </is>
      </c>
      <c r="D3134" s="11" t="inlineStr">
        <is>
          <t>Afterlife 2 (When this creature dies, create two 1/1 white and black Spirit creature tokens with flying.) / Pós-vida 2 (Quando esta criatura morrer, crie duas fichas de criatura branca e preta 1/1 do tipo Espírito com voar. )</t>
        </is>
      </c>
      <c r="E3134" s="11" t="inlineStr">
        <is>
          <t>{2}{W}</t>
        </is>
      </c>
      <c r="F3134" s="11" t="inlineStr">
        <is>
          <t>Branco</t>
        </is>
      </c>
      <c r="G3134" s="8" t="n">
        <v>0.06</v>
      </c>
      <c r="H3134" s="11" t="inlineStr">
        <is>
          <t>Ravnica Allegiance (RNA)</t>
        </is>
      </c>
      <c r="I3134" s="11" t="inlineStr">
        <is>
          <t>Não</t>
        </is>
      </c>
      <c r="J3134" s="11" t="n">
        <v>2019</v>
      </c>
      <c r="K3134" s="10" t="n">
        <v>46024</v>
      </c>
      <c r="L3134" s="11" t="n">
        <v>2</v>
      </c>
      <c r="M3134" s="8">
        <f>L3134*G3134</f>
        <v/>
      </c>
      <c r="P3134" s="9" t="n"/>
    </row>
    <row r="3135">
      <c r="A3135" s="11" t="inlineStr">
        <is>
          <t>Minotaur Skullcleaver / Minotauro Rompe-crânios</t>
        </is>
      </c>
      <c r="B3135" s="11" t="inlineStr">
        <is>
          <t>Creature — Minotaur Berserker / Criatura — Minotauro Amoque</t>
        </is>
      </c>
      <c r="C3135" s="11" t="inlineStr">
        <is>
          <t>Common / Comum</t>
        </is>
      </c>
      <c r="D3135" s="11" t="inlineStr">
        <is>
          <t>Haste When this creature enters, it gets +2/+0 until end of turn. / Ímpeto Quando Minotauro Rompe-crânios entra no campo de batalha, ele recebe +2/+0 até o final do turno.</t>
        </is>
      </c>
      <c r="E3135" s="11" t="inlineStr">
        <is>
          <t>{2}{R}</t>
        </is>
      </c>
      <c r="F3135" s="11" t="inlineStr">
        <is>
          <t>Vermelho</t>
        </is>
      </c>
      <c r="G3135" s="8" t="n">
        <v>0.05</v>
      </c>
      <c r="H3135" s="11" t="inlineStr">
        <is>
          <t>Theros (THS)</t>
        </is>
      </c>
      <c r="I3135" s="11" t="inlineStr">
        <is>
          <t>Não</t>
        </is>
      </c>
      <c r="J3135" s="11" t="n">
        <v>2013</v>
      </c>
      <c r="K3135" s="10" t="n">
        <v>46055</v>
      </c>
      <c r="L3135" s="11" t="n">
        <v>1</v>
      </c>
      <c r="M3135" s="8">
        <f>L3135*G3135</f>
        <v/>
      </c>
      <c r="P3135" s="9" t="n"/>
    </row>
    <row r="3136">
      <c r="A3136" s="11" t="inlineStr">
        <is>
          <t>Minotaur, Roxxon CEO</t>
        </is>
      </c>
      <c r="B3136" s="11" t="inlineStr">
        <is>
          <t>Legendary Creature — Minotaur Villain</t>
        </is>
      </c>
      <c r="C3136" s="11" t="inlineStr">
        <is>
          <t>Rare / Rara</t>
        </is>
      </c>
      <c r="D3136" s="11" t="inlineStr">
        <is>
          <t>Whenever Minotaur, Roxxon CEO or another nontoken creature dies, you create a 2/1 black Villain creature token with menace. (It can't be blocked except by two or more creatures.)</t>
        </is>
      </c>
      <c r="E3136" s="11" t="inlineStr">
        <is>
          <t>{4}{B}{B}</t>
        </is>
      </c>
      <c r="F3136" s="11" t="inlineStr">
        <is>
          <t>Preto</t>
        </is>
      </c>
      <c r="G3136" s="8" t="n">
        <v>25.65</v>
      </c>
      <c r="H3136" s="11" t="inlineStr">
        <is>
          <t>Marvel Super Heroes Commander (MSC)</t>
        </is>
      </c>
      <c r="I3136" s="11" t="inlineStr">
        <is>
          <t>Não</t>
        </is>
      </c>
      <c r="J3136" s="11" t="n">
        <v>2026</v>
      </c>
      <c r="K3136" s="10" t="n">
        <v>46116</v>
      </c>
      <c r="L3136" s="11" t="n">
        <v>1</v>
      </c>
      <c r="M3136" s="8">
        <f>L3136*G3136</f>
        <v/>
      </c>
      <c r="P3136" s="9" t="n"/>
    </row>
    <row r="3137">
      <c r="A3137" s="11" t="inlineStr">
        <is>
          <t>Minotauro Pensativo</t>
        </is>
      </c>
      <c r="B3137" s="11" t="inlineStr">
        <is>
          <t>Criatura — Minotauro Guerreiro</t>
        </is>
      </c>
      <c r="C3137" s="11" t="inlineStr">
        <is>
          <t>Comum</t>
        </is>
      </c>
      <c r="D3137" s="11" t="inlineStr">
        <is>
          <t>A Campeã e seus companheiros marcharam durante a noite, mas a batalha terminou antes que chegassem. Em meio à carnificina, estava sentado um solitário minotauro, perdido no que pareciam ser pensamentos para a Campeã. — A Teríada</t>
        </is>
      </c>
      <c r="E3137" s="11" t="inlineStr">
        <is>
          <t>2R</t>
        </is>
      </c>
      <c r="F3137" s="11" t="inlineStr">
        <is>
          <t>Vermelha</t>
        </is>
      </c>
      <c r="G3137" s="8" t="n">
        <v>0.03</v>
      </c>
      <c r="H3137" s="11" t="inlineStr">
        <is>
          <t>Journey into Nyx</t>
        </is>
      </c>
      <c r="I3137" s="11" t="inlineStr">
        <is>
          <t>Não</t>
        </is>
      </c>
      <c r="J3137" s="11" t="n">
        <v>2014</v>
      </c>
      <c r="K3137" s="10" t="n">
        <v>46083</v>
      </c>
      <c r="L3137" s="11" t="n">
        <v>4</v>
      </c>
      <c r="M3137" s="8">
        <f>L3137*G3137</f>
        <v/>
      </c>
      <c r="P3137" s="9" t="n"/>
    </row>
    <row r="3138">
      <c r="A3138" s="11" t="inlineStr">
        <is>
          <t>Minwu, White Mage / Minwu, Mago Branco</t>
        </is>
      </c>
      <c r="B3138" s="11" t="inlineStr">
        <is>
          <t>Criatura Lendária — Humano Clérigo</t>
        </is>
      </c>
      <c r="C3138" s="11" t="inlineStr">
        <is>
          <t>Rara</t>
        </is>
      </c>
      <c r="D3138" s="11" t="inlineStr">
        <is>
          <t>Vigilância, vínculo com a vida. Sempre que você ganhar vida, coloque um marcador +1/+1 em cada Clérigo que você controla.</t>
        </is>
      </c>
      <c r="E3138" s="11" t="inlineStr">
        <is>
          <t>3{W}{W}</t>
        </is>
      </c>
      <c r="F3138" s="11" t="inlineStr">
        <is>
          <t>Branco</t>
        </is>
      </c>
      <c r="G3138" s="8" t="n">
        <v>0.66</v>
      </c>
      <c r="H3138" s="11" t="inlineStr">
        <is>
          <t>Final Fantasy</t>
        </is>
      </c>
      <c r="I3138" s="11" t="inlineStr">
        <is>
          <t>Não</t>
        </is>
      </c>
      <c r="J3138" s="11" t="n">
        <v>2025</v>
      </c>
      <c r="K3138" s="10" t="n">
        <v>46084</v>
      </c>
      <c r="L3138" s="11" t="n">
        <v>3</v>
      </c>
      <c r="M3138" s="8">
        <f>L3138*G3138</f>
        <v/>
      </c>
      <c r="P3138" s="9" t="n"/>
    </row>
    <row r="3139">
      <c r="A3139" s="11" t="inlineStr">
        <is>
          <t>Minwu, White Mage / Minwu, Mago Branco</t>
        </is>
      </c>
      <c r="B3139" s="11" t="inlineStr">
        <is>
          <t>Criatura Lendária — Humano Clérigo</t>
        </is>
      </c>
      <c r="C3139" s="11" t="inlineStr">
        <is>
          <t>Rara</t>
        </is>
      </c>
      <c r="D3139" s="11" t="inlineStr">
        <is>
          <t>Vigilância, vínculo com a vida. Sempre que você ganhar vida, coloque um marcador +1/+1 em cada Clérigo que você controla.</t>
        </is>
      </c>
      <c r="E3139" s="11" t="inlineStr">
        <is>
          <t>3{W}{W}</t>
        </is>
      </c>
      <c r="F3139" s="11" t="inlineStr">
        <is>
          <t>Branco</t>
        </is>
      </c>
      <c r="G3139" s="8" t="n">
        <v>1.09</v>
      </c>
      <c r="H3139" s="11" t="inlineStr">
        <is>
          <t>Final Fantasy</t>
        </is>
      </c>
      <c r="I3139" s="11" t="inlineStr">
        <is>
          <t>Sim</t>
        </is>
      </c>
      <c r="J3139" s="11" t="n">
        <v>2025</v>
      </c>
      <c r="K3139" s="10" t="n">
        <v>46084</v>
      </c>
      <c r="L3139" s="11" t="n">
        <v>1</v>
      </c>
      <c r="M3139" s="8">
        <f>L3139*G3139</f>
        <v/>
      </c>
      <c r="P3139" s="9" t="n"/>
    </row>
    <row r="3140">
      <c r="A3140" s="11" t="inlineStr">
        <is>
          <t>Mire Boa / Jiboia Lamacenta</t>
        </is>
      </c>
      <c r="B3140" s="11" t="inlineStr">
        <is>
          <t>Creature — Snake / Criatura — Cobra</t>
        </is>
      </c>
      <c r="C3140" s="11" t="inlineStr">
        <is>
          <t>Common / Comum</t>
        </is>
      </c>
      <c r="D3140" s="11" t="inlineStr">
        <is>
          <t>Swampwalk (This creature can't be blocked as long as defending player controls a Swamp.) {G}: Regenerate this creature. (The next time this creature would be destroyed this turn, instead tap it, remove it from combat, and heal all damage on it.) / Travessia de pântano (Esta criatura não poderá ser bloqueada enquanto o jogador defensor controlar um Pântano.) {G}: Regenere Jiboia Lamacenta. (Na próxima vez em que esta criatura seria destruída, em vez disso, vire-a, remova-a do combate e cure todo o dano marcado nela.)</t>
        </is>
      </c>
      <c r="E3140" s="11" t="inlineStr">
        <is>
          <t>{1}{G}</t>
        </is>
      </c>
      <c r="F3140" s="11" t="inlineStr">
        <is>
          <t>Verde</t>
        </is>
      </c>
      <c r="G3140" s="8" t="n">
        <v>0.05</v>
      </c>
      <c r="H3140" s="11" t="inlineStr">
        <is>
          <t>Planar Chaos (PLC)</t>
        </is>
      </c>
      <c r="I3140" s="11" t="inlineStr">
        <is>
          <t>Não</t>
        </is>
      </c>
      <c r="J3140" s="11" t="n">
        <v>2007</v>
      </c>
      <c r="K3140" s="10" t="n">
        <v>46024</v>
      </c>
      <c r="L3140" s="11" t="n">
        <v>4</v>
      </c>
      <c r="M3140" s="8">
        <f>L3140*G3140</f>
        <v/>
      </c>
      <c r="P3140" s="9" t="n"/>
    </row>
    <row r="3141">
      <c r="A3141" s="11" t="inlineStr">
        <is>
          <t>Mire Triton / Talassida do Lodaçal</t>
        </is>
      </c>
      <c r="B3141" s="11" t="inlineStr">
        <is>
          <t>Creature — Zombie Merfolk / Criatura — Zumbi Tritão</t>
        </is>
      </c>
      <c r="C3141" s="11" t="inlineStr">
        <is>
          <t>Common / Comum</t>
        </is>
      </c>
      <c r="D3141" s="11" t="inlineStr">
        <is>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is>
      </c>
      <c r="E3141" s="11" t="inlineStr">
        <is>
          <t>{1}{B}</t>
        </is>
      </c>
      <c r="F3141" s="11" t="inlineStr">
        <is>
          <t>Preto</t>
        </is>
      </c>
      <c r="G3141" s="8" t="n">
        <v>0.24</v>
      </c>
      <c r="H3141" s="11" t="inlineStr">
        <is>
          <t>Commander Masters (CMM)</t>
        </is>
      </c>
      <c r="I3141" s="11" t="inlineStr">
        <is>
          <t>Não</t>
        </is>
      </c>
      <c r="J3141" s="11" t="n">
        <v>2023</v>
      </c>
      <c r="K3141" s="10" t="n">
        <v>46024</v>
      </c>
      <c r="L3141" s="11" t="n">
        <v>1</v>
      </c>
      <c r="M3141" s="8">
        <f>L3141*G3141</f>
        <v/>
      </c>
      <c r="P3141" s="9" t="n"/>
    </row>
    <row r="3142">
      <c r="A3142" s="11" t="inlineStr">
        <is>
          <t>Mire's Grasp / Garras do Lodaçal</t>
        </is>
      </c>
      <c r="B3142" s="11" t="inlineStr">
        <is>
          <t>Enchantment — Aura / Encantamento — Aura</t>
        </is>
      </c>
      <c r="C3142" s="11" t="inlineStr">
        <is>
          <t>Common / Comum</t>
        </is>
      </c>
      <c r="D3142" s="11" t="inlineStr">
        <is>
          <t>Enchant creature Enchanted creature gets -3/-3. / Encantar criatura A criatura encantada recebe -3/-3.</t>
        </is>
      </c>
      <c r="E3142" s="11" t="inlineStr">
        <is>
          <t>{1}{B}</t>
        </is>
      </c>
      <c r="F3142" s="11" t="inlineStr">
        <is>
          <t>Preto</t>
        </is>
      </c>
      <c r="G3142" s="8" t="n">
        <v>0.03</v>
      </c>
      <c r="H3142" s="11" t="inlineStr">
        <is>
          <t>Theros Beyond Death (THB)</t>
        </is>
      </c>
      <c r="I3142" s="11" t="inlineStr">
        <is>
          <t>Não</t>
        </is>
      </c>
      <c r="J3142" s="11" t="n">
        <v>2020</v>
      </c>
      <c r="L3142" s="11" t="n">
        <v>2</v>
      </c>
      <c r="M3142" s="8">
        <f>L3142*G3142</f>
        <v/>
      </c>
      <c r="P3142" s="9" t="n"/>
    </row>
    <row r="3143">
      <c r="A3143" s="11" t="inlineStr">
        <is>
          <t>Miriam, Herd Whisperer / Miriam, Encantadora de Rebanhos</t>
        </is>
      </c>
      <c r="B3143" s="11" t="inlineStr">
        <is>
          <t>Legendary Creature — Human Druid / Criatura Lendária — Humano Druida</t>
        </is>
      </c>
      <c r="C3143" s="11" t="inlineStr">
        <is>
          <t>Uncommon / Incomum</t>
        </is>
      </c>
      <c r="D3143" s="11" t="inlineStr">
        <is>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is>
      </c>
      <c r="E3143" s="11" t="inlineStr">
        <is>
          <t>{G}{W}</t>
        </is>
      </c>
      <c r="F3143" s="11" t="inlineStr">
        <is>
          <t>Verde, Branco</t>
        </is>
      </c>
      <c r="G3143" s="8" t="n">
        <v>0.08</v>
      </c>
      <c r="H3143" s="11" t="inlineStr">
        <is>
          <t>Outlaws of Thunder Junction (OTJ)</t>
        </is>
      </c>
      <c r="I3143" s="11" t="inlineStr">
        <is>
          <t>Não</t>
        </is>
      </c>
      <c r="J3143" s="11" t="n">
        <v>2024</v>
      </c>
      <c r="K3143" s="10" t="n">
        <v>46056</v>
      </c>
      <c r="L3143" s="11" t="n">
        <v>1</v>
      </c>
      <c r="M3143" s="8">
        <f>L3143*G3143</f>
        <v/>
      </c>
      <c r="P3143" s="9" t="n"/>
    </row>
    <row r="3144">
      <c r="A3144" s="11" t="inlineStr">
        <is>
          <t>Mirkwood Bats / Morcegos da Floresta das Trevas</t>
        </is>
      </c>
      <c r="B3144" s="11" t="inlineStr">
        <is>
          <t>Creature — Bat / Criatura — Morcego</t>
        </is>
      </c>
      <c r="C3144" s="11" t="inlineStr">
        <is>
          <t>Common / Comum</t>
        </is>
      </c>
      <c r="D3144" s="11" t="inlineStr">
        <is>
          <t>Flying Whenever you create or sacrifice a token, each opponent loses 1 life. / Voar Toda vez que você cria ou sacrifica uma ficha, cada oponente perde 1 ponto de vida.</t>
        </is>
      </c>
      <c r="E3144" s="11" t="inlineStr">
        <is>
          <t>{3}{B}</t>
        </is>
      </c>
      <c r="F3144" s="11" t="inlineStr">
        <is>
          <t>Preto</t>
        </is>
      </c>
      <c r="G3144" s="8" t="n">
        <v>4.99</v>
      </c>
      <c r="H3144" s="11" t="inlineStr">
        <is>
          <t>The Lord of the Rings: Tales of Middle-earth (LTR)</t>
        </is>
      </c>
      <c r="I3144" s="11" t="inlineStr">
        <is>
          <t>Não</t>
        </is>
      </c>
      <c r="J3144" s="11" t="n">
        <v>2023</v>
      </c>
      <c r="K3144" s="10" t="n">
        <v>46083</v>
      </c>
      <c r="L3144" s="11" t="n">
        <v>1</v>
      </c>
      <c r="M3144" s="8">
        <f>L3144*G3144</f>
        <v/>
      </c>
      <c r="N3144" s="11" t="inlineStr">
        <is>
          <t>Caixa</t>
        </is>
      </c>
      <c r="P3144" s="9" t="n"/>
    </row>
    <row r="3145">
      <c r="A3145" s="11" t="inlineStr">
        <is>
          <t>Mirran Mettle / Bravura Mirraniana</t>
        </is>
      </c>
      <c r="B3145" s="11" t="inlineStr">
        <is>
          <t>Instant / Mágica Instantânea</t>
        </is>
      </c>
      <c r="C3145" s="11" t="inlineStr">
        <is>
          <t>Common / Comum</t>
        </is>
      </c>
      <c r="D3145" s="11" t="inlineStr">
        <is>
          <t>Target creature gets +2/+2 until end of turn. Metalcraft — That creature gets +4/+4 until end of turn instead if you control three or more artifacts. / A criatura alvo recebe +2/+2 até o final do turno. Maestria com Metais — Se você controlar três ou mais artefatos, em vez disso, aquela criatura receberá +4/+4 até o final do turno.</t>
        </is>
      </c>
      <c r="E3145" s="11" t="inlineStr">
        <is>
          <t>{G}</t>
        </is>
      </c>
      <c r="F3145" s="11" t="inlineStr">
        <is>
          <t>Verde</t>
        </is>
      </c>
      <c r="G3145" s="8" t="n">
        <v>0.04</v>
      </c>
      <c r="H3145" s="11" t="inlineStr">
        <is>
          <t>Mirrodin Besieged (MBS)</t>
        </is>
      </c>
      <c r="I3145" s="11" t="inlineStr">
        <is>
          <t>Não</t>
        </is>
      </c>
      <c r="J3145" s="11" t="n">
        <v>2011</v>
      </c>
      <c r="L3145" s="11" t="n">
        <v>1</v>
      </c>
      <c r="M3145" s="8">
        <f>L3145*G3145</f>
        <v/>
      </c>
      <c r="P3145" s="9" t="n"/>
    </row>
    <row r="3146">
      <c r="A3146" s="11" t="inlineStr">
        <is>
          <t>Mirror Golem / Golem Espelhado</t>
        </is>
      </c>
      <c r="B3146" s="11" t="inlineStr">
        <is>
          <t>Artifact Creature — Golem / Criatura Artefato — Golem</t>
        </is>
      </c>
      <c r="C3146" s="11" t="inlineStr">
        <is>
          <t>Uncommon / Incomum</t>
        </is>
      </c>
      <c r="D3146" s="11" t="inlineStr">
        <is>
          <t>Imprint — When this creature enters, you may exile target card from a graveyard. This creature has protection from each of the exiled card's card types. (Artifact, battle, creature, enchantment, instant, kindred, land, planeswalker, and sorcery are card types.) / Estampar Quando Golem Espelhado entra em jogo, você pode remover de jogo o artefato alvo que estiver num cemitério. (O card removido fica estampado neste artefato.) Golem Espelhado tem proteção contra cada um dos tipos de card do card estampado. (Os tipos de cards são artefato, criatura, encantamento, mágica instantânea, terreno e feitiço.)</t>
        </is>
      </c>
      <c r="E3146" s="11" t="inlineStr">
        <is>
          <t>{6}</t>
        </is>
      </c>
      <c r="F3146" s="11" t="inlineStr">
        <is>
          <t>Incolor</t>
        </is>
      </c>
      <c r="G3146" s="8" t="n">
        <v>0.1</v>
      </c>
      <c r="H3146" s="11" t="inlineStr">
        <is>
          <t>Mirrodin (MRD)</t>
        </is>
      </c>
      <c r="I3146" s="11" t="inlineStr">
        <is>
          <t>Não</t>
        </is>
      </c>
      <c r="J3146" s="11" t="n">
        <v>2003</v>
      </c>
      <c r="K3146" s="10" t="n">
        <v>46115</v>
      </c>
      <c r="L3146" s="11" t="n">
        <v>1</v>
      </c>
      <c r="M3146" s="8">
        <f>L3146*G3146</f>
        <v/>
      </c>
      <c r="P3146" s="9" t="n"/>
    </row>
    <row r="3147">
      <c r="A3147" s="11" t="inlineStr">
        <is>
          <t>Mirror of Galadriel / Espelho de Galadriel</t>
        </is>
      </c>
      <c r="B3147" s="11" t="inlineStr">
        <is>
          <t>Legendary Artifact / Artefato Lendário</t>
        </is>
      </c>
      <c r="C3147" s="11" t="inlineStr">
        <is>
          <t>Uncommon / Incomum</t>
        </is>
      </c>
      <c r="D3147" s="11" t="inlineStr">
        <is>
          <t>{5}, {T}: Scry 1, then draw a card. This ability costs {1} less to activate for each legendary creature you control. / {5}, {T}: Use vidência 1, depois compre um card. Esta habilidade custa {1} a menos para ser ativada para cada criatura lendária que você controla.</t>
        </is>
      </c>
      <c r="E3147" s="11" t="inlineStr">
        <is>
          <t>{2}</t>
        </is>
      </c>
      <c r="F3147" s="11" t="inlineStr">
        <is>
          <t>Incolor</t>
        </is>
      </c>
      <c r="G3147" s="8" t="n">
        <v>0.15</v>
      </c>
      <c r="H3147" s="11" t="inlineStr">
        <is>
          <t>The Lord of the Rings: Tales of Middle-earth (LTR)</t>
        </is>
      </c>
      <c r="I3147" s="11" t="inlineStr">
        <is>
          <t>Não</t>
        </is>
      </c>
      <c r="J3147" s="11" t="n">
        <v>2023</v>
      </c>
      <c r="L3147" s="11" t="n">
        <v>2</v>
      </c>
      <c r="M3147" s="8">
        <f>L3147*G3147</f>
        <v/>
      </c>
      <c r="P3147" s="9" t="n"/>
    </row>
    <row r="3148">
      <c r="A3148" s="11" t="inlineStr">
        <is>
          <t>Mischief and Mayhem / Travessuras e Caos</t>
        </is>
      </c>
      <c r="B3148" s="11" t="inlineStr">
        <is>
          <t>Sorcery / Feitiço</t>
        </is>
      </c>
      <c r="C3148" s="11" t="inlineStr">
        <is>
          <t>Uncommon / Incomum</t>
        </is>
      </c>
      <c r="D3148" s="11" t="inlineStr">
        <is>
          <t>Up to two target creatures each get +4/+4 until end of turn. / Até duas criaturas alvo recebem +4/+4 cada uma até o final do turno.</t>
        </is>
      </c>
      <c r="E3148" s="11" t="inlineStr">
        <is>
          <t>{4}{G}</t>
        </is>
      </c>
      <c r="F3148" s="11" t="inlineStr">
        <is>
          <t>Verde</t>
        </is>
      </c>
      <c r="G3148" s="8" t="n">
        <v>0.06</v>
      </c>
      <c r="H3148" s="11" t="inlineStr">
        <is>
          <t>Born of the Gods (BNG)</t>
        </is>
      </c>
      <c r="I3148" s="11" t="inlineStr">
        <is>
          <t>Não</t>
        </is>
      </c>
      <c r="J3148" s="11" t="n">
        <v>2014</v>
      </c>
      <c r="L3148" s="11" t="n">
        <v>1</v>
      </c>
      <c r="M3148" s="8">
        <f>L3148*G3148</f>
        <v/>
      </c>
      <c r="P3148" s="9" t="n"/>
    </row>
    <row r="3149">
      <c r="A3149" s="11" t="inlineStr">
        <is>
          <t>Mishra, Artificer Prodigy / Mishra, Prodígio Artífice</t>
        </is>
      </c>
      <c r="B3149" s="11" t="inlineStr">
        <is>
          <t>Legendary Creature — Human Artificer / Criatura Lendária — Artesão Humano</t>
        </is>
      </c>
      <c r="C3149" s="11" t="inlineStr">
        <is>
          <t>Rare / Rara</t>
        </is>
      </c>
      <c r="D3149" s="11"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3149" s="11" t="inlineStr">
        <is>
          <t>{1}{U}{B}{R}</t>
        </is>
      </c>
      <c r="F3149" s="11" t="inlineStr">
        <is>
          <t>Preto, Vermelho, Azul</t>
        </is>
      </c>
      <c r="G3149" s="8" t="n">
        <v>0.5</v>
      </c>
      <c r="H3149" s="11" t="inlineStr">
        <is>
          <t>Time Spiral (TSP)</t>
        </is>
      </c>
      <c r="I3149" s="11" t="inlineStr">
        <is>
          <t>Não</t>
        </is>
      </c>
      <c r="J3149" s="11" t="n">
        <v>2006</v>
      </c>
      <c r="K3149" s="10" t="n">
        <v>46116</v>
      </c>
      <c r="L3149" s="11" t="n">
        <v>1</v>
      </c>
      <c r="M3149" s="8">
        <f>L3149*G3149</f>
        <v/>
      </c>
      <c r="P3149" s="9" t="n"/>
    </row>
    <row r="3150">
      <c r="A3150" s="11" t="inlineStr">
        <is>
          <t>Mishra's Groundbreaker / Perfuratriz de Mishra</t>
        </is>
      </c>
      <c r="B3150" s="11" t="inlineStr">
        <is>
          <t>Artifact / Artefato</t>
        </is>
      </c>
      <c r="C3150" s="11" t="inlineStr">
        <is>
          <t>Uncommon / Incomum</t>
        </is>
      </c>
      <c r="D3150" s="11" t="inlineStr">
        <is>
          <t>{T}, Sacrifice this artifact: Target land becomes a 3/3 artifact creature that's still a land. (This effect lasts indefinitely.)</t>
        </is>
      </c>
      <c r="E3150" s="11" t="inlineStr">
        <is>
          <t>{4}</t>
        </is>
      </c>
      <c r="F3150" s="11" t="inlineStr">
        <is>
          <t>Incolor</t>
        </is>
      </c>
      <c r="G3150" s="8" t="n">
        <v>0.1</v>
      </c>
      <c r="H3150" s="11" t="inlineStr">
        <is>
          <t>Alliances (ALL)</t>
        </is>
      </c>
      <c r="I3150" s="11" t="inlineStr">
        <is>
          <t>Não</t>
        </is>
      </c>
      <c r="J3150" s="11" t="n">
        <v>1996</v>
      </c>
      <c r="L3150" s="11" t="n">
        <v>1</v>
      </c>
      <c r="M3150" s="8">
        <f>L3150*G3150</f>
        <v/>
      </c>
      <c r="P3150" s="9" t="n"/>
    </row>
    <row r="3151">
      <c r="A3151" s="11" t="inlineStr">
        <is>
          <t>Mishra's War Machine / Máquina de Guerra de Mishra</t>
        </is>
      </c>
      <c r="B3151" s="11" t="inlineStr">
        <is>
          <t>Artifact Creature — Construct / Criatura Artefato — Constructo</t>
        </is>
      </c>
      <c r="C3151" s="11" t="inlineStr">
        <is>
          <t>Rare / Rara</t>
        </is>
      </c>
      <c r="D3151" s="11"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3151" s="11" t="inlineStr">
        <is>
          <t>{7}</t>
        </is>
      </c>
      <c r="F3151" s="11" t="inlineStr">
        <is>
          <t>Incolor</t>
        </is>
      </c>
      <c r="G3151" s="8" t="n">
        <v>0.5</v>
      </c>
      <c r="H3151" s="11" t="inlineStr">
        <is>
          <t>Fourth Edition (4ED)</t>
        </is>
      </c>
      <c r="I3151" s="11" t="inlineStr">
        <is>
          <t>Não</t>
        </is>
      </c>
      <c r="J3151" s="11" t="n">
        <v>1995</v>
      </c>
      <c r="K3151" s="10" t="n">
        <v>46147</v>
      </c>
      <c r="L3151" s="11" t="n">
        <v>2</v>
      </c>
      <c r="M3151" s="8">
        <f>L3151*G3151</f>
        <v/>
      </c>
      <c r="P3151" s="9" t="n"/>
    </row>
    <row r="3152">
      <c r="A3152" s="11" t="inlineStr">
        <is>
          <t>Miss Demeanor</t>
        </is>
      </c>
      <c r="B3152" s="11" t="inlineStr">
        <is>
          <t>Summon Lady of Proper Etiquette</t>
        </is>
      </c>
      <c r="C3152" s="11" t="inlineStr">
        <is>
          <t>Rare</t>
        </is>
      </c>
      <c r="D3152" s="11" t="inlineStr">
        <is>
          <t>Flying, first strike. During each other player's turn, compliment that player on his or her game play or sacrifice Miss Demeanor.</t>
        </is>
      </c>
      <c r="E3152" s="11" t="inlineStr">
        <is>
          <t>{3}{W}</t>
        </is>
      </c>
      <c r="F3152" s="11" t="inlineStr">
        <is>
          <t>White</t>
        </is>
      </c>
      <c r="G3152" s="8" t="n">
        <v>0.25</v>
      </c>
      <c r="H3152" s="11" t="inlineStr">
        <is>
          <t>Unglued (UGL)</t>
        </is>
      </c>
      <c r="I3152" s="11" t="inlineStr">
        <is>
          <t>Não</t>
        </is>
      </c>
      <c r="J3152" s="11" t="n">
        <v>1998</v>
      </c>
      <c r="K3152" s="10" t="n">
        <v>46025</v>
      </c>
      <c r="L3152" s="11" t="n">
        <v>1</v>
      </c>
      <c r="M3152" s="8">
        <f>L3152*G3152</f>
        <v/>
      </c>
      <c r="P3152" s="9" t="n"/>
    </row>
    <row r="3153">
      <c r="A3153" s="11" t="inlineStr">
        <is>
          <t>Mist Intruder / Intruso da Névoa</t>
        </is>
      </c>
      <c r="B3153" s="11" t="inlineStr">
        <is>
          <t>Creature — Eldrazi Drone / Criatura — Eldrazi Zangão</t>
        </is>
      </c>
      <c r="C3153" s="11" t="inlineStr">
        <is>
          <t>Common / Comum</t>
        </is>
      </c>
      <c r="D3153" s="11" t="inlineStr">
        <is>
          <t>Devoid (This card has no color.) Flying Ingest (Whenever this creature deals combat damage to a player, that player exiles the top card of their library.) / Desprovido (Este card não tem cor.)VoarIngerir (Toda vez que esta criatura causa dano de combate a um jogador, ele exila o card do topo do próprio grimório.)</t>
        </is>
      </c>
      <c r="E3153" s="11" t="inlineStr">
        <is>
          <t>{1}{U}</t>
        </is>
      </c>
      <c r="F3153" s="11" t="inlineStr">
        <is>
          <t>Incolor</t>
        </is>
      </c>
      <c r="G3153" s="8" t="n">
        <v>0.08</v>
      </c>
      <c r="H3153" s="11" t="inlineStr">
        <is>
          <t>Battle for Zendikar (BFZ)</t>
        </is>
      </c>
      <c r="I3153" s="11" t="inlineStr">
        <is>
          <t>Não</t>
        </is>
      </c>
      <c r="J3153" s="11" t="n">
        <v>2015</v>
      </c>
      <c r="K3153" s="10" t="n">
        <v>46054</v>
      </c>
      <c r="L3153" s="11" t="n">
        <v>2</v>
      </c>
      <c r="M3153" s="8">
        <f>L3153*G3153</f>
        <v/>
      </c>
      <c r="P3153" s="9" t="n"/>
    </row>
    <row r="3154">
      <c r="A3154" s="11" t="inlineStr">
        <is>
          <t>Mist-Cloaked Herald / Arauta do Manto de Bruma</t>
        </is>
      </c>
      <c r="B3154" s="11" t="inlineStr">
        <is>
          <t>Creature — Merfolk Warrior / Criatura — Tritão Guerreiro</t>
        </is>
      </c>
      <c r="C3154" s="11" t="inlineStr">
        <is>
          <t>Common / Comum</t>
        </is>
      </c>
      <c r="D3154" s="11" t="inlineStr">
        <is>
          <t>This creature can't be blocked. / Arauta do Manto de Bruma não pode ser bloqueada.</t>
        </is>
      </c>
      <c r="E3154" s="11" t="inlineStr">
        <is>
          <t>{U}</t>
        </is>
      </c>
      <c r="F3154" s="11" t="inlineStr">
        <is>
          <t>Azul</t>
        </is>
      </c>
      <c r="G3154" s="8" t="n">
        <v>0.5</v>
      </c>
      <c r="H3154" s="11" t="inlineStr">
        <is>
          <t>Rivals of Ixalan (RIX)</t>
        </is>
      </c>
      <c r="I3154" s="11" t="inlineStr">
        <is>
          <t>Não</t>
        </is>
      </c>
      <c r="J3154" s="11" t="n">
        <v>2018</v>
      </c>
      <c r="K3154" s="10" t="n">
        <v>46023</v>
      </c>
      <c r="L3154" s="11" t="n">
        <v>1</v>
      </c>
      <c r="M3154" s="8">
        <f>L3154*G3154</f>
        <v/>
      </c>
      <c r="P3154" s="9" t="n"/>
    </row>
    <row r="3155">
      <c r="A3155" s="11" t="inlineStr">
        <is>
          <t>Mister Hyde, Monster Within / Senhor Hyde, O Monstro Interior</t>
        </is>
      </c>
      <c r="B3155" s="11" t="inlineStr">
        <is>
          <t>Criatura Lendária — Humano Vilão</t>
        </is>
      </c>
      <c r="C3155" s="11" t="inlineStr">
        <is>
          <t>Incomum</t>
        </is>
      </c>
      <c r="D3155" s="11" t="inlineStr">
        <is>
          <t>No início de sua manutenção, escolha um — • Coloque um marcador +1/+1 em Senhor Hyde. • Remova um marcador de uma criatura que você controla. Se fizer isso, compre um card.</t>
        </is>
      </c>
      <c r="E3155" s="11" t="inlineStr">
        <is>
          <t>2{G}</t>
        </is>
      </c>
      <c r="F3155" s="11" t="inlineStr">
        <is>
          <t>Verde</t>
        </is>
      </c>
      <c r="G3155" s="8" t="n">
        <v>0.8</v>
      </c>
      <c r="H3155" s="11" t="inlineStr">
        <is>
          <t>Marvel</t>
        </is>
      </c>
      <c r="I3155" s="11" t="inlineStr">
        <is>
          <t>Não</t>
        </is>
      </c>
      <c r="J3155" s="11" t="n">
        <v>2026</v>
      </c>
      <c r="K3155" s="10" t="n">
        <v>46055</v>
      </c>
      <c r="L3155" s="11" t="n">
        <v>1</v>
      </c>
      <c r="M3155" s="8">
        <f>L3155*G3155</f>
        <v/>
      </c>
      <c r="P3155" s="9" t="n"/>
    </row>
    <row r="3156">
      <c r="A3156" s="11" t="inlineStr">
        <is>
          <t>Mistform Mask / Máscara Nebuliforme</t>
        </is>
      </c>
      <c r="B3156" s="11" t="inlineStr">
        <is>
          <t>Enchantment — Aura / Encantar Criatura</t>
        </is>
      </c>
      <c r="C3156" s="11" t="inlineStr">
        <is>
          <t>Common / Comum</t>
        </is>
      </c>
      <c r="D3156" s="11" t="inlineStr">
        <is>
          <t>Enchant creature {1}: Enchanted creature becomes the creature type of your choice until end of turn. / {1}: A criatura encantada torna-se do tipo de criatura de sua escolha até o final do turno.</t>
        </is>
      </c>
      <c r="E3156" s="11" t="inlineStr">
        <is>
          <t>{1}{U}</t>
        </is>
      </c>
      <c r="F3156" s="11" t="inlineStr">
        <is>
          <t>Azul</t>
        </is>
      </c>
      <c r="G3156" s="8" t="n">
        <v>0.05</v>
      </c>
      <c r="H3156" s="11" t="inlineStr">
        <is>
          <t>Onslaught (ONS)</t>
        </is>
      </c>
      <c r="I3156" s="11" t="inlineStr">
        <is>
          <t>Não</t>
        </is>
      </c>
      <c r="J3156" s="11" t="n">
        <v>2002</v>
      </c>
      <c r="L3156" s="11" t="n">
        <v>1</v>
      </c>
      <c r="M3156" s="8">
        <f>L3156*G3156</f>
        <v/>
      </c>
      <c r="P3156" s="9" t="n"/>
    </row>
    <row r="3157">
      <c r="A3157" s="11" t="inlineStr">
        <is>
          <t>Mistform Wall / Barreira Nebuliforme</t>
        </is>
      </c>
      <c r="B3157" s="11" t="inlineStr">
        <is>
          <t>Creature — Illusion Wall / Criatura — Barreira Ilusão</t>
        </is>
      </c>
      <c r="C3157" s="11" t="inlineStr">
        <is>
          <t>Common / Comum</t>
        </is>
      </c>
      <c r="D3157" s="11" t="inlineStr">
        <is>
          <t>This creature has defender as long as it's a Wall. {1}: This creature becomes the creature type of your choice until end of turn. / (As Barreiras não podem atacar.) {1}: Barreira Nebuliforme torna-se do tipo de criatura de sua escolha até o final do turno.</t>
        </is>
      </c>
      <c r="E3157" s="11" t="inlineStr">
        <is>
          <t>{2}{U}</t>
        </is>
      </c>
      <c r="F3157" s="11" t="inlineStr">
        <is>
          <t>Azul</t>
        </is>
      </c>
      <c r="G3157" s="8" t="n">
        <v>0.05</v>
      </c>
      <c r="H3157" s="11" t="inlineStr">
        <is>
          <t>Onslaught (ONS)</t>
        </is>
      </c>
      <c r="I3157" s="11" t="inlineStr">
        <is>
          <t>Não</t>
        </is>
      </c>
      <c r="J3157" s="11" t="n">
        <v>2002</v>
      </c>
      <c r="K3157" s="10" t="n">
        <v>46113</v>
      </c>
      <c r="L3157" s="11" t="n">
        <v>1</v>
      </c>
      <c r="M3157" s="8">
        <f>L3157*G3157</f>
        <v/>
      </c>
      <c r="P3157" s="9" t="n"/>
    </row>
    <row r="3158">
      <c r="A3158" s="11" t="inlineStr">
        <is>
          <t>Misthoof Kirin / Kirin Casconévoa</t>
        </is>
      </c>
      <c r="B3158" s="11" t="inlineStr">
        <is>
          <t>Creature — Kirin / Criatura — Kirin</t>
        </is>
      </c>
      <c r="C3158" s="11" t="inlineStr">
        <is>
          <t>Common / Comum</t>
        </is>
      </c>
      <c r="D3158" s="11"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3158" s="11" t="inlineStr">
        <is>
          <t>{2}{W}</t>
        </is>
      </c>
      <c r="F3158" s="11" t="inlineStr">
        <is>
          <t>Branco</t>
        </is>
      </c>
      <c r="G3158" s="8" t="n">
        <v>0.07000000000000001</v>
      </c>
      <c r="H3158" s="11" t="inlineStr">
        <is>
          <t>Dragons of Tarkir (DTK)</t>
        </is>
      </c>
      <c r="I3158" s="11" t="inlineStr">
        <is>
          <t>Não</t>
        </is>
      </c>
      <c r="J3158" s="11" t="n">
        <v>2015</v>
      </c>
      <c r="K3158" s="10" t="n">
        <v>46024</v>
      </c>
      <c r="L3158" s="11" t="n">
        <v>1</v>
      </c>
      <c r="M3158" s="8">
        <f>L3158*G3158</f>
        <v/>
      </c>
      <c r="P3158" s="9" t="n"/>
    </row>
    <row r="3159">
      <c r="A3159" s="11" t="inlineStr">
        <is>
          <t>Mistmeadow Council</t>
        </is>
      </c>
      <c r="B3159" s="11" t="inlineStr">
        <is>
          <t>Creature — Kithkin Advisor</t>
        </is>
      </c>
      <c r="C3159" s="11" t="inlineStr">
        <is>
          <t>Common</t>
        </is>
      </c>
      <c r="D3159" s="11" t="inlineStr">
        <is>
          <t>This spell costs {1} less to cast if you control a Kithkin. When this creature enters, draw a card.</t>
        </is>
      </c>
      <c r="E3159" s="11" t="inlineStr">
        <is>
          <t>{4}{G}</t>
        </is>
      </c>
      <c r="F3159" s="11" t="inlineStr">
        <is>
          <t>Verde</t>
        </is>
      </c>
      <c r="G3159" s="8" t="n">
        <v>0.1</v>
      </c>
      <c r="H3159" s="11" t="inlineStr">
        <is>
          <t>Lorwyn Eclipsed (ECL)</t>
        </is>
      </c>
      <c r="I3159" s="11" t="inlineStr">
        <is>
          <t>Não</t>
        </is>
      </c>
      <c r="J3159" s="11" t="n">
        <v>2026</v>
      </c>
      <c r="K3159" s="10" t="n">
        <v>46085</v>
      </c>
      <c r="L3159" s="11" t="n">
        <v>1</v>
      </c>
      <c r="M3159" s="8">
        <f>L3159*G3159</f>
        <v/>
      </c>
      <c r="P3159" s="9" t="n"/>
    </row>
    <row r="3160">
      <c r="A3160" s="11" t="inlineStr">
        <is>
          <t>Mnemonic Wall / Barreira Mnemônica</t>
        </is>
      </c>
      <c r="B3160" s="11" t="inlineStr">
        <is>
          <t>Creature — Wall / Criatura — Barreira</t>
        </is>
      </c>
      <c r="C3160" s="11" t="inlineStr">
        <is>
          <t>Common / Comum</t>
        </is>
      </c>
      <c r="D3160" s="11" t="inlineStr">
        <is>
          <t>Defender When this creature enters, you may return target instant or sorcery card from your graveyard to your hand. / Defensor Quando Barreira Mnemônica entra no campo de batalha, você pode devolver o card de mágica instantânea ou feitiço alvo de seu cemitério para sua mão.</t>
        </is>
      </c>
      <c r="E3160" s="11" t="inlineStr">
        <is>
          <t>{4}{U}</t>
        </is>
      </c>
      <c r="F3160" s="11" t="inlineStr">
        <is>
          <t>Azul</t>
        </is>
      </c>
      <c r="G3160" s="8" t="n">
        <v>0.03</v>
      </c>
      <c r="H3160" s="11" t="inlineStr">
        <is>
          <t>Theros (THS)</t>
        </is>
      </c>
      <c r="I3160" s="11" t="inlineStr">
        <is>
          <t>Não</t>
        </is>
      </c>
      <c r="J3160" s="11" t="n">
        <v>2013</v>
      </c>
      <c r="K3160" s="11" t="inlineStr">
        <is>
          <t>0/4</t>
        </is>
      </c>
      <c r="L3160" s="11" t="n">
        <v>1</v>
      </c>
      <c r="M3160" s="8">
        <f>L3160*G3160</f>
        <v/>
      </c>
      <c r="P3160" s="9" t="n"/>
    </row>
    <row r="3161">
      <c r="A3161" s="11" t="inlineStr">
        <is>
          <t>Mnemonic Wall / Barreira Mnemônica</t>
        </is>
      </c>
      <c r="B3161" s="11" t="inlineStr">
        <is>
          <t>Creature — Wall / Criatura — Barreira</t>
        </is>
      </c>
      <c r="C3161" s="11" t="inlineStr">
        <is>
          <t>Common / Comum</t>
        </is>
      </c>
      <c r="D3161" s="11" t="inlineStr">
        <is>
          <t>Defender When this creature enters, you may return target instant or sorcery card from your graveyard to your hand. / Defensor Quando Barreira Mnemônica entra no campo de batalha, você pode devolver o card de mágica instantânea ou feitiço alvo de seu cemitério para sua mão.</t>
        </is>
      </c>
      <c r="E3161" s="11" t="inlineStr">
        <is>
          <t>{4}{U}</t>
        </is>
      </c>
      <c r="F3161" s="11" t="inlineStr">
        <is>
          <t>Azul</t>
        </is>
      </c>
      <c r="G3161" s="8" t="n">
        <v>0.05</v>
      </c>
      <c r="H3161" s="11" t="inlineStr">
        <is>
          <t>Theros (THS)</t>
        </is>
      </c>
      <c r="I3161" s="11" t="inlineStr">
        <is>
          <t>Não</t>
        </is>
      </c>
      <c r="J3161" s="11" t="n">
        <v>2013</v>
      </c>
      <c r="K3161" s="11" t="inlineStr">
        <is>
          <t>0/4</t>
        </is>
      </c>
      <c r="L3161" s="11" t="n">
        <v>1</v>
      </c>
      <c r="M3161" s="8">
        <f>L3161*G3161</f>
        <v/>
      </c>
      <c r="P3161" s="9" t="n"/>
    </row>
    <row r="3162">
      <c r="A3162" s="11" t="inlineStr">
        <is>
          <t>Mocking Sprite / Sílfide Zombeteira</t>
        </is>
      </c>
      <c r="B3162" s="11" t="inlineStr">
        <is>
          <t>Creature — Faerie Rogue / Criatura — Fada Ladino</t>
        </is>
      </c>
      <c r="C3162" s="11" t="inlineStr">
        <is>
          <t>Common / Comum</t>
        </is>
      </c>
      <c r="D3162" s="11" t="inlineStr">
        <is>
          <t>Flying Instant and sorcery spells you cast cost {1} less to cast. / Voar As mágicas instantâneas e os feitiços que você conjura custam {1} a menos para conjurar.</t>
        </is>
      </c>
      <c r="E3162" s="11" t="inlineStr">
        <is>
          <t>{2}{U}</t>
        </is>
      </c>
      <c r="F3162" s="11" t="inlineStr">
        <is>
          <t>Azul</t>
        </is>
      </c>
      <c r="G3162" s="8" t="n">
        <v>0.26</v>
      </c>
      <c r="H3162" s="11" t="inlineStr">
        <is>
          <t>Foundations (FDN)</t>
        </is>
      </c>
      <c r="I3162" s="11" t="inlineStr">
        <is>
          <t>Sim</t>
        </is>
      </c>
      <c r="J3162" s="11" t="n">
        <v>2026</v>
      </c>
      <c r="K3162" s="10" t="n">
        <v>46024</v>
      </c>
      <c r="L3162" s="11" t="n">
        <v>1</v>
      </c>
      <c r="M3162" s="8">
        <f>L3162*G3162</f>
        <v/>
      </c>
      <c r="P3162" s="9" t="n"/>
    </row>
    <row r="3163">
      <c r="A3163" s="11" t="inlineStr">
        <is>
          <t>Mockingbird, Bobbi Morse</t>
        </is>
      </c>
      <c r="B3163" s="11" t="inlineStr">
        <is>
          <t>Legendary Creature — Human Hero</t>
        </is>
      </c>
      <c r="C3163" s="11" t="inlineStr">
        <is>
          <t>Common / Comum</t>
        </is>
      </c>
      <c r="D3163" s="11" t="inlineStr">
        <is>
          <t>Whenever Mockingbird is dealt damage, put a +1/+1 counter on her. (She must survive the damage to get the counter.)</t>
        </is>
      </c>
      <c r="E3163" s="11" t="inlineStr">
        <is>
          <t>{3}{W}</t>
        </is>
      </c>
      <c r="F3163" s="11" t="inlineStr">
        <is>
          <t>Branco</t>
        </is>
      </c>
      <c r="G3163" s="8" t="n">
        <v>1</v>
      </c>
      <c r="H3163" s="11" t="inlineStr">
        <is>
          <t>Marvel Super Heroes Commander (MSC)</t>
        </is>
      </c>
      <c r="I3163" s="11" t="inlineStr">
        <is>
          <t>Não</t>
        </is>
      </c>
      <c r="J3163" s="11" t="n">
        <v>2026</v>
      </c>
      <c r="K3163" s="10" t="n">
        <v>46084</v>
      </c>
      <c r="L3163" s="11" t="n">
        <v>1</v>
      </c>
      <c r="M3163" s="8">
        <f>L3163*G3163</f>
        <v/>
      </c>
      <c r="P3163" s="9" t="n"/>
    </row>
    <row r="3164">
      <c r="A3164" s="11" t="inlineStr">
        <is>
          <t>Mogg Flunkies / Moggs Confusos</t>
        </is>
      </c>
      <c r="B3164" s="11" t="inlineStr">
        <is>
          <t>Creature — Goblin / Criatura — Goblin</t>
        </is>
      </c>
      <c r="C3164" s="11" t="inlineStr">
        <is>
          <t>Common / Comum</t>
        </is>
      </c>
      <c r="D3164" s="11" t="inlineStr">
        <is>
          <t>This creature can't attack or block alone. / Moggs Confusos não pode atacar nem bloquear sozinho.</t>
        </is>
      </c>
      <c r="E3164" s="11" t="inlineStr">
        <is>
          <t>{1}{R}</t>
        </is>
      </c>
      <c r="F3164" s="11" t="inlineStr">
        <is>
          <t>Vermelho</t>
        </is>
      </c>
      <c r="G3164" s="8" t="n">
        <v>0.06</v>
      </c>
      <c r="H3164" s="11" t="inlineStr">
        <is>
          <t>Masters 25 (A25)</t>
        </is>
      </c>
      <c r="I3164" s="11" t="inlineStr">
        <is>
          <t>Não</t>
        </is>
      </c>
      <c r="J3164" s="11" t="n">
        <v>2018</v>
      </c>
      <c r="K3164" s="10" t="n">
        <v>46084</v>
      </c>
      <c r="L3164" s="11" t="n">
        <v>1</v>
      </c>
      <c r="M3164" s="8">
        <f>L3164*G3164</f>
        <v/>
      </c>
      <c r="N3164" s="11" t="inlineStr">
        <is>
          <t>Bulk Shopee</t>
        </is>
      </c>
      <c r="P3164" s="9" t="n"/>
    </row>
    <row r="3165">
      <c r="A3165" s="11" t="inlineStr">
        <is>
          <t>Mogis's Favor / Proteção de Mogis</t>
        </is>
      </c>
      <c r="B3165" s="11" t="inlineStr">
        <is>
          <t>Enchantment — Aura / Encantamento — Aura</t>
        </is>
      </c>
      <c r="C3165" s="11" t="inlineStr">
        <is>
          <t>Common / Comum</t>
        </is>
      </c>
      <c r="D3165" s="11" t="inlineStr">
        <is>
          <t>Enchant creature Enchanted creature gets +2/-1. Escape—{2}{B}, Exile two other cards from your graveyard. (You may cast this card from your graveyard for its escape cost.) / Encantar criatura A criatura encantada recebe +2/-1. Escapatória — {2}{B}, exile dois outros cards de seu cemitério. (Você pode conjurar este card de seu cemitério pagando seu custo de escapatória.)</t>
        </is>
      </c>
      <c r="E3165" s="11" t="inlineStr">
        <is>
          <t>{B}</t>
        </is>
      </c>
      <c r="F3165" s="11" t="inlineStr">
        <is>
          <t>Preto</t>
        </is>
      </c>
      <c r="G3165" s="8" t="n">
        <v>0.03</v>
      </c>
      <c r="H3165" s="11" t="inlineStr">
        <is>
          <t>Theros Beyond Death (THB)</t>
        </is>
      </c>
      <c r="I3165" s="11" t="inlineStr">
        <is>
          <t>Não</t>
        </is>
      </c>
      <c r="J3165" s="11" t="n">
        <v>2020</v>
      </c>
      <c r="L3165" s="11" t="n">
        <v>1</v>
      </c>
      <c r="M3165" s="8">
        <f>L3165*G3165</f>
        <v/>
      </c>
      <c r="P3165" s="9" t="n"/>
    </row>
    <row r="3166">
      <c r="A3166" s="11" t="inlineStr">
        <is>
          <t>Mogis's Warhound / Rancor de Mogis</t>
        </is>
      </c>
      <c r="B3166" s="11" t="inlineStr">
        <is>
          <t>Feitiço</t>
        </is>
      </c>
      <c r="C3166" s="11" t="inlineStr">
        <is>
          <t>Comum</t>
        </is>
      </c>
      <c r="D3166" s="11" t="inlineStr">
        <is>
          <t>Rancor de Mogis causa à criatura alvo uma quantidade de dano igual ao número de cards de mágica instantânea e feitiço no seu cemitério. Vidência 1. (Olhe o card do topo de seu grimório. Você pode colocar aquele card no fundo de seu grimório.)</t>
        </is>
      </c>
      <c r="E3166" s="11" t="inlineStr">
        <is>
          <t>R</t>
        </is>
      </c>
      <c r="F3166" s="11" t="inlineStr">
        <is>
          <t>Vermelho</t>
        </is>
      </c>
      <c r="G3166" s="8" t="n">
        <v>0.05</v>
      </c>
      <c r="H3166" s="11" t="inlineStr">
        <is>
          <t>Journey into Nyx</t>
        </is>
      </c>
      <c r="I3166" s="11" t="inlineStr">
        <is>
          <t>Não</t>
        </is>
      </c>
      <c r="J3166" s="11" t="n">
        <v>2014</v>
      </c>
      <c r="L3166" s="11" t="n">
        <v>1</v>
      </c>
      <c r="M3166" s="8">
        <f>L3166*G3166</f>
        <v/>
      </c>
      <c r="P3166" s="9" t="n"/>
    </row>
    <row r="3167">
      <c r="A3167" s="11" t="inlineStr">
        <is>
          <t>Moldervine Reclamation / Recuperação das Gavinhas Bolorentas</t>
        </is>
      </c>
      <c r="B3167" s="11" t="inlineStr">
        <is>
          <t>Enchantment / Encantamento</t>
        </is>
      </c>
      <c r="C3167" s="11" t="inlineStr">
        <is>
          <t>Uncommon / Incomum</t>
        </is>
      </c>
      <c r="D3167" s="11" t="inlineStr">
        <is>
          <t>Whenever a creature you control dies, you gain 1 life and draw a card. / Toda vez que uma criatura que você controla morre, você ganha 1 ponto de vida e compra um card.</t>
        </is>
      </c>
      <c r="E3167" s="11" t="inlineStr">
        <is>
          <t>{3}{B}{G}</t>
        </is>
      </c>
      <c r="F3167" s="11" t="inlineStr">
        <is>
          <t>Preto, Verde</t>
        </is>
      </c>
      <c r="G3167" s="8" t="n">
        <v>2.25</v>
      </c>
      <c r="H3167" s="11" t="inlineStr">
        <is>
          <t>Commander 2021 (C21)</t>
        </is>
      </c>
      <c r="I3167" s="11" t="inlineStr">
        <is>
          <t>Não</t>
        </is>
      </c>
      <c r="J3167" s="11" t="n">
        <v>2021</v>
      </c>
      <c r="L3167" s="11" t="n">
        <v>1</v>
      </c>
      <c r="M3167" s="8">
        <f>L3167*G3167</f>
        <v/>
      </c>
      <c r="N3167" s="11" t="inlineStr">
        <is>
          <t>Pasta</t>
        </is>
      </c>
      <c r="P3167" s="9" t="n"/>
    </row>
    <row r="3168">
      <c r="A3168" s="11" t="inlineStr">
        <is>
          <t>Moldgraf Millipede / Milípede do Cemitério Bolorento</t>
        </is>
      </c>
      <c r="B3168" s="11" t="inlineStr">
        <is>
          <t>Creature — Insect Horror / Criatura — Inseto Horror</t>
        </is>
      </c>
      <c r="C3168" s="11" t="inlineStr">
        <is>
          <t>Common / Comum</t>
        </is>
      </c>
      <c r="D3168" s="11" t="inlineStr">
        <is>
          <t>When this creature enters, mill three cards, then put a +1/+1 counter on this creature for each creature card in your graveyard. (To mill three cards, put the top three cards of your library into your graveyard.) / Quando Milípede do Cemitério Bolorento entrar no campo de batalha, triture três cards e depois coloque um marcador +1/+1 em Milípede do Cemitério Bolorento para cada card de criatura em seu cemitério. (Para triturar um card, coloque o card do topo de seu grimório em seu cemitério.)</t>
        </is>
      </c>
      <c r="E3168" s="11" t="inlineStr">
        <is>
          <t>{4}{G}</t>
        </is>
      </c>
      <c r="F3168" s="11" t="inlineStr">
        <is>
          <t>Verde</t>
        </is>
      </c>
      <c r="G3168" s="8" t="n">
        <v>0.09</v>
      </c>
      <c r="H3168" s="11" t="inlineStr">
        <is>
          <t>Innistrad: Crimson Vow (VOW)</t>
        </is>
      </c>
      <c r="I3168" s="11" t="inlineStr">
        <is>
          <t>Não</t>
        </is>
      </c>
      <c r="J3168" s="11" t="n">
        <v>2021</v>
      </c>
      <c r="K3168" s="10" t="n">
        <v>46055</v>
      </c>
      <c r="L3168" s="11" t="n">
        <v>1</v>
      </c>
      <c r="M3168" s="8">
        <f>L3168*G3168</f>
        <v/>
      </c>
      <c r="P3168" s="9" t="n"/>
    </row>
    <row r="3169">
      <c r="A3169" s="11" t="inlineStr">
        <is>
          <t>Moldgraf Monstrosity / Monstro do Cemitério Bolorento</t>
        </is>
      </c>
      <c r="B3169" s="11" t="inlineStr">
        <is>
          <t>Creature — Insect / Criatura — Inseto</t>
        </is>
      </c>
      <c r="C3169" s="11" t="inlineStr">
        <is>
          <t>Rare / Rara</t>
        </is>
      </c>
      <c r="D3169" s="11" t="inlineStr">
        <is>
          <t>Trample When this creature dies, exile it, then return two creature cards at random from your graveyard to the battlefield. / Atropelar Quando Monstro do Cemitério Bolorento morrer, exile-o e depois devolva dois cards de criatura aleatoriamente de seu cemitério para o campo de batalha.</t>
        </is>
      </c>
      <c r="E3169" s="11" t="inlineStr">
        <is>
          <t>{4}{G}{G}{G}</t>
        </is>
      </c>
      <c r="F3169" s="11" t="inlineStr">
        <is>
          <t>Verde</t>
        </is>
      </c>
      <c r="G3169" s="8" t="n">
        <v>0.38</v>
      </c>
      <c r="H3169" s="11" t="inlineStr">
        <is>
          <t>Innistrad (ISD)</t>
        </is>
      </c>
      <c r="I3169" s="11" t="inlineStr">
        <is>
          <t>Não</t>
        </is>
      </c>
      <c r="J3169" s="11" t="n">
        <v>2011</v>
      </c>
      <c r="K3169" s="10" t="n">
        <v>46242</v>
      </c>
      <c r="L3169" s="11" t="n">
        <v>1</v>
      </c>
      <c r="M3169" s="8">
        <f>L3169*G3169</f>
        <v/>
      </c>
      <c r="P3169" s="9" t="n"/>
    </row>
    <row r="3170">
      <c r="A3170" s="11" t="inlineStr">
        <is>
          <t>Molten Gatekeeper / Porteiro Fundente</t>
        </is>
      </c>
      <c r="B3170" s="11" t="inlineStr">
        <is>
          <t>Artifact Creature — Golem / Criatura Artefato — Golem</t>
        </is>
      </c>
      <c r="C3170" s="11" t="inlineStr">
        <is>
          <t>Common / Comum</t>
        </is>
      </c>
      <c r="D3170" s="11" t="inlineStr">
        <is>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is>
      </c>
      <c r="E3170" s="11" t="inlineStr">
        <is>
          <t>{2}{R}</t>
        </is>
      </c>
      <c r="F3170" s="11" t="inlineStr">
        <is>
          <t>Vermelho</t>
        </is>
      </c>
      <c r="G3170" s="8" t="n">
        <v>0.75</v>
      </c>
      <c r="H3170" s="11" t="inlineStr">
        <is>
          <t>Modern Horizons 3 (MH3)</t>
        </is>
      </c>
      <c r="I3170" s="11" t="inlineStr">
        <is>
          <t>Sim</t>
        </is>
      </c>
      <c r="J3170" s="11" t="n">
        <v>2024</v>
      </c>
      <c r="K3170" s="10" t="n">
        <v>46083</v>
      </c>
      <c r="L3170" s="11" t="n">
        <v>1</v>
      </c>
      <c r="M3170" s="8">
        <f>L3170*G3170</f>
        <v/>
      </c>
      <c r="P3170" s="9" t="n"/>
    </row>
    <row r="3171">
      <c r="A3171" s="11" t="inlineStr">
        <is>
          <t>Moment of Heroism / Momento de Heroísmo</t>
        </is>
      </c>
      <c r="B3171" s="11" t="inlineStr">
        <is>
          <t>Instant / Mágica Instantânea</t>
        </is>
      </c>
      <c r="C3171" s="11" t="inlineStr">
        <is>
          <t>Common / Comum</t>
        </is>
      </c>
      <c r="D3171" s="11" t="inlineStr">
        <is>
          <t>Target creature gets +2/+2 and gains lifelink until end of turn. (Damage dealt by the creature also causes its controller to gain that much life.) / A criatura alvo recebe +2/+2 e ganha vínculo com a vida até o final do turno. (O dano causado pela criatura também faz com que seu controlador ganhe uma quantidade equivalente de pontos de vida.)</t>
        </is>
      </c>
      <c r="E3171" s="11" t="inlineStr">
        <is>
          <t>{1}{W}</t>
        </is>
      </c>
      <c r="F3171" s="11" t="inlineStr">
        <is>
          <t>Branco</t>
        </is>
      </c>
      <c r="G3171" s="8" t="n">
        <v>0.06</v>
      </c>
      <c r="H3171" s="11" t="inlineStr">
        <is>
          <t>Innistrad (ISD)</t>
        </is>
      </c>
      <c r="I3171" s="11" t="inlineStr">
        <is>
          <t>Não</t>
        </is>
      </c>
      <c r="J3171" s="11" t="n">
        <v>2011</v>
      </c>
      <c r="L3171" s="11" t="n">
        <v>1</v>
      </c>
      <c r="M3171" s="8">
        <f>L3171*G3171</f>
        <v/>
      </c>
      <c r="P3171" s="9" t="n"/>
    </row>
    <row r="3172">
      <c r="A3172" s="11" t="inlineStr">
        <is>
          <t>Moment of Silence / Momento de Silêncio</t>
        </is>
      </c>
      <c r="B3172" s="11" t="inlineStr">
        <is>
          <t>Instant</t>
        </is>
      </c>
      <c r="C3172" s="11" t="inlineStr">
        <is>
          <t>Common / Comum</t>
        </is>
      </c>
      <c r="D3172" s="11" t="inlineStr">
        <is>
          <t>Target player skips their next combat phase this turn.</t>
        </is>
      </c>
      <c r="E3172" s="11" t="inlineStr">
        <is>
          <t>{W}</t>
        </is>
      </c>
      <c r="F3172" s="11" t="inlineStr">
        <is>
          <t>Branco</t>
        </is>
      </c>
      <c r="G3172" s="8" t="n">
        <v>0.35</v>
      </c>
      <c r="H3172" s="11" t="inlineStr">
        <is>
          <t>Mercadian Masques (MMQ)</t>
        </is>
      </c>
      <c r="I3172" s="11" t="inlineStr">
        <is>
          <t>Não</t>
        </is>
      </c>
      <c r="J3172" s="11" t="n">
        <v>1999</v>
      </c>
      <c r="L3172" s="11" t="n">
        <v>2</v>
      </c>
      <c r="M3172" s="8">
        <f>L3172*G3172</f>
        <v/>
      </c>
      <c r="P3172" s="9" t="n"/>
    </row>
    <row r="3173">
      <c r="A3173" s="11" t="inlineStr">
        <is>
          <t>Moment of Triumph / Momento do Triunfo</t>
        </is>
      </c>
      <c r="B3173" s="11" t="inlineStr">
        <is>
          <t>Instant / Mágica Instantânea</t>
        </is>
      </c>
      <c r="C3173" s="11" t="inlineStr">
        <is>
          <t>Common / Comum</t>
        </is>
      </c>
      <c r="D3173" s="11" t="inlineStr">
        <is>
          <t>Target creature gets +2/+2 until end of turn. You gain 2 life. / A criatura alvo recebe +2/+2 até o final do turno. Você ganha 2 pontos de vida.</t>
        </is>
      </c>
      <c r="E3173" s="11" t="inlineStr">
        <is>
          <t>{W}</t>
        </is>
      </c>
      <c r="F3173" s="11" t="inlineStr">
        <is>
          <t>Branco</t>
        </is>
      </c>
      <c r="G3173" s="8" t="n">
        <v>0.14</v>
      </c>
      <c r="H3173" s="11" t="inlineStr">
        <is>
          <t>Jumpstart 2022 (J22)</t>
        </is>
      </c>
      <c r="I3173" s="11" t="inlineStr">
        <is>
          <t>Não</t>
        </is>
      </c>
      <c r="J3173" s="11" t="n">
        <v>2022</v>
      </c>
      <c r="L3173" s="11" t="n">
        <v>3</v>
      </c>
      <c r="M3173" s="8">
        <f>L3173*G3173</f>
        <v/>
      </c>
      <c r="P3173" s="9" t="n"/>
    </row>
    <row r="3174">
      <c r="A3174" s="11" t="inlineStr">
        <is>
          <t>Moment of Truth / Hora da Verdade</t>
        </is>
      </c>
      <c r="B3174" s="11" t="inlineStr">
        <is>
          <t>Instant / Mágica Instantânea</t>
        </is>
      </c>
      <c r="C3174" s="11" t="inlineStr">
        <is>
          <t>Common / Comum</t>
        </is>
      </c>
      <c r="D3174" s="11"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3174" s="11" t="inlineStr">
        <is>
          <t>{1}{U}</t>
        </is>
      </c>
      <c r="F3174" s="11" t="inlineStr">
        <is>
          <t>Azul</t>
        </is>
      </c>
      <c r="G3174" s="8" t="n">
        <v>0.2</v>
      </c>
      <c r="H3174" s="11" t="inlineStr">
        <is>
          <t>March of the Machine (MOM)</t>
        </is>
      </c>
      <c r="I3174" s="11" t="inlineStr">
        <is>
          <t>Não</t>
        </is>
      </c>
      <c r="J3174" s="11" t="n">
        <v>2023</v>
      </c>
      <c r="L3174" s="11" t="n">
        <v>1</v>
      </c>
      <c r="M3174" s="8">
        <f>L3174*G3174</f>
        <v/>
      </c>
      <c r="P3174" s="9" t="n"/>
    </row>
    <row r="3175">
      <c r="A3175" s="11" t="inlineStr">
        <is>
          <t>Momo, Friendly Flier</t>
        </is>
      </c>
      <c r="B3175" s="11" t="inlineStr">
        <is>
          <t>Legendary Creature — Lemur Bat Ally</t>
        </is>
      </c>
      <c r="C3175" s="11" t="inlineStr">
        <is>
          <t>Rare / Rara</t>
        </is>
      </c>
      <c r="D3175" s="11" t="inlineStr">
        <is>
          <t>Flying The first non-Lemur creature spell with flying you cast during each of your turns costs {1} less to cast. Whenever another creature you control with flying enters, Momo gets +1/+1 until end of turn.</t>
        </is>
      </c>
      <c r="E3175" s="11" t="inlineStr">
        <is>
          <t>{W}</t>
        </is>
      </c>
      <c r="F3175" s="11" t="inlineStr">
        <is>
          <t>Branco</t>
        </is>
      </c>
      <c r="G3175" s="8" t="n">
        <v>2</v>
      </c>
      <c r="H3175" s="11" t="inlineStr">
        <is>
          <t>Avatar: The Last Airbender (TLA)</t>
        </is>
      </c>
      <c r="I3175" s="11" t="inlineStr">
        <is>
          <t>Não</t>
        </is>
      </c>
      <c r="J3175" s="11" t="n">
        <v>2025</v>
      </c>
      <c r="K3175" s="10" t="n">
        <v>46023</v>
      </c>
      <c r="L3175" s="11" t="n">
        <v>1</v>
      </c>
      <c r="M3175" s="8">
        <f>L3175*G3175</f>
        <v/>
      </c>
      <c r="P3175" s="9" t="n"/>
    </row>
    <row r="3176">
      <c r="A3176" s="11" t="inlineStr">
        <is>
          <t>Momo, Friendly Flier</t>
        </is>
      </c>
      <c r="B3176" s="11" t="inlineStr">
        <is>
          <t>Legendary Creature — Lemur Bat Ally</t>
        </is>
      </c>
      <c r="C3176" s="11" t="inlineStr">
        <is>
          <t>Rare / Rara</t>
        </is>
      </c>
      <c r="D3176" s="11" t="inlineStr">
        <is>
          <t>Flying The first non-Lemur creature spell with flying you cast during each of your turns costs {1} less to cast. Whenever another creature you control with flying enters, Momo gets +1/+1 until end of turn.</t>
        </is>
      </c>
      <c r="E3176" s="11" t="inlineStr">
        <is>
          <t>{W}</t>
        </is>
      </c>
      <c r="F3176" s="11" t="inlineStr">
        <is>
          <t>Branco</t>
        </is>
      </c>
      <c r="G3176" s="8" t="n">
        <v>6.89</v>
      </c>
      <c r="H3176" s="11" t="inlineStr">
        <is>
          <t>Avatar: The Last Airbender (TLA) PR</t>
        </is>
      </c>
      <c r="I3176" s="11" t="inlineStr">
        <is>
          <t>Sim</t>
        </is>
      </c>
      <c r="J3176" s="11" t="n">
        <v>2025</v>
      </c>
      <c r="K3176" s="10" t="n">
        <v>46023</v>
      </c>
      <c r="L3176" s="11" t="n">
        <v>1</v>
      </c>
      <c r="M3176" s="8">
        <f>L3176*G3176</f>
        <v/>
      </c>
      <c r="P3176" s="9" t="n"/>
    </row>
    <row r="3177">
      <c r="A3177" s="11" t="inlineStr">
        <is>
          <t>Mona Lisa, Science Geek</t>
        </is>
      </c>
      <c r="B3177" s="11" t="inlineStr">
        <is>
          <t>Legendary Creature — Lizard Mutant</t>
        </is>
      </c>
      <c r="C3177" s="11" t="inlineStr">
        <is>
          <t>Uncommon / Incomum</t>
        </is>
      </c>
      <c r="D3177" s="11" t="inlineStr">
        <is>
          <t>Reach {T}: Add X mana of any one color, where X is Mona Lisa's power.</t>
        </is>
      </c>
      <c r="E3177" s="11" t="inlineStr">
        <is>
          <t>{2}{G}</t>
        </is>
      </c>
      <c r="F3177" s="11" t="inlineStr">
        <is>
          <t>Verde</t>
        </is>
      </c>
      <c r="G3177" s="8" t="n">
        <v>0.1</v>
      </c>
      <c r="H3177" s="11" t="inlineStr">
        <is>
          <t>Teenage Mutant Ninja Turtles (TMT)</t>
        </is>
      </c>
      <c r="I3177" s="11" t="inlineStr">
        <is>
          <t>Não</t>
        </is>
      </c>
      <c r="J3177" s="11" t="n">
        <v>2026</v>
      </c>
      <c r="K3177" s="10" t="n">
        <v>46082</v>
      </c>
      <c r="L3177" s="11" t="n">
        <v>1</v>
      </c>
      <c r="M3177" s="8">
        <f>L3177*G3177</f>
        <v/>
      </c>
      <c r="P3177" s="9" t="n"/>
    </row>
    <row r="3178">
      <c r="A3178" s="11" t="inlineStr">
        <is>
          <t>Monastery Flock / Revoada do Monastério</t>
        </is>
      </c>
      <c r="B3178" s="11" t="inlineStr">
        <is>
          <t>Creature — Bird / Criatura — Ave</t>
        </is>
      </c>
      <c r="C3178" s="11" t="inlineStr">
        <is>
          <t>Common / Comum</t>
        </is>
      </c>
      <c r="D3178" s="11" t="inlineStr">
        <is>
          <t>Defender, flying Morph {U} (You may cast this card face down as a 2/2 creature for {3}. Turn it face up any time for its morph cost.) / Defensor, voar Metamorfose {U} (Você pode conjurar este card com a face voltada para baixo como uma criatura 2/2 por {3}. Volte sua face para cima a qualquer momento pagando seu custo de metamorfose.)</t>
        </is>
      </c>
      <c r="E3178" s="11" t="inlineStr">
        <is>
          <t>{2}{U}</t>
        </is>
      </c>
      <c r="F3178" s="11" t="inlineStr">
        <is>
          <t>Azul</t>
        </is>
      </c>
      <c r="G3178" s="8" t="n">
        <v>0.09</v>
      </c>
      <c r="H3178" s="11" t="inlineStr">
        <is>
          <t>Khans of Tarkir (KTK)</t>
        </is>
      </c>
      <c r="I3178" s="11" t="inlineStr">
        <is>
          <t>Não</t>
        </is>
      </c>
      <c r="J3178" s="11" t="n">
        <v>2014</v>
      </c>
      <c r="K3178" s="11" t="inlineStr">
        <is>
          <t>0/5</t>
        </is>
      </c>
      <c r="L3178" s="11" t="n">
        <v>2</v>
      </c>
      <c r="M3178" s="8">
        <f>L3178*G3178</f>
        <v/>
      </c>
      <c r="P3178" s="9" t="n"/>
    </row>
    <row r="3179">
      <c r="A3179" s="11" t="inlineStr">
        <is>
          <t>Monastery Loremaster / Sapiente do Monastério</t>
        </is>
      </c>
      <c r="B3179" s="11" t="inlineStr">
        <is>
          <t>Creature — Djinn Wizard / Criatura — Gênio Mago</t>
        </is>
      </c>
      <c r="C3179" s="11" t="inlineStr">
        <is>
          <t>Common / Comum</t>
        </is>
      </c>
      <c r="D3179" s="11" t="inlineStr">
        <is>
          <t>Megamorph {5}{U} (You may cast this card face down as a 2/2 creature for {3}. Turn it face up any time for its megamorph cost and put a +1/+1 counter on it.) When this creature is turned face up, return target noncreature, nonland card from your graveyard to your hand. / Megamorfose {5}{U} (Você pode conjurar este card com a face voltada para baixo como uma criatura 2/2 por {3}. Volte sua face para cima a qualquer momento pagando seu custo de megamorfose e coloque um marcador +1/+1 nele.) Quando Sapiente do Monastério for voltado para cima, devolva o card alvo que não seja terreno nem criatura de seu cemitério para sua mão.</t>
        </is>
      </c>
      <c r="E3179" s="11" t="inlineStr">
        <is>
          <t>{3}{U}</t>
        </is>
      </c>
      <c r="F3179" s="11" t="inlineStr">
        <is>
          <t>Azul</t>
        </is>
      </c>
      <c r="G3179" s="8" t="n">
        <v>0.06</v>
      </c>
      <c r="H3179" s="11" t="inlineStr">
        <is>
          <t>Dragons of Tarkir (DTK)</t>
        </is>
      </c>
      <c r="I3179" s="11" t="inlineStr">
        <is>
          <t>Não</t>
        </is>
      </c>
      <c r="J3179" s="11" t="n">
        <v>2015</v>
      </c>
      <c r="K3179" s="10" t="n">
        <v>46056</v>
      </c>
      <c r="L3179" s="11" t="n">
        <v>2</v>
      </c>
      <c r="M3179" s="8">
        <f>L3179*G3179</f>
        <v/>
      </c>
      <c r="P3179" s="9" t="n"/>
    </row>
    <row r="3180">
      <c r="A3180" s="11" t="inlineStr">
        <is>
          <t>Mongoose Lizard</t>
        </is>
      </c>
      <c r="B3180" s="11" t="inlineStr">
        <is>
          <t>Creature — Mongoose Lizard</t>
        </is>
      </c>
      <c r="C3180" s="11" t="inlineStr">
        <is>
          <t>Common / Comum</t>
        </is>
      </c>
      <c r="D3180" s="11" t="inlineStr">
        <is>
          <t>Menace (This creature can't be blocked except by two or more creatures.) When this creature enters, it deals 1 damage to any target. Mountaincycling {2} ({2}, Discard this card: Search your library for a Mountain card, reveal it, put it into your hand, then shuffle.)</t>
        </is>
      </c>
      <c r="E3180" s="11" t="inlineStr">
        <is>
          <t>{4}{R}{R}</t>
        </is>
      </c>
      <c r="F3180" s="11" t="inlineStr">
        <is>
          <t>Vermelho</t>
        </is>
      </c>
      <c r="G3180" s="8" t="n">
        <v>0.05</v>
      </c>
      <c r="H3180" s="11" t="inlineStr">
        <is>
          <t>Avatar: The Last Airbender (TLA)</t>
        </is>
      </c>
      <c r="I3180" s="11" t="inlineStr">
        <is>
          <t>Não</t>
        </is>
      </c>
      <c r="J3180" s="11" t="n">
        <v>2025</v>
      </c>
      <c r="K3180" s="10" t="n">
        <v>46178</v>
      </c>
      <c r="L3180" s="11" t="n">
        <v>1</v>
      </c>
      <c r="M3180" s="8">
        <f>L3180*G3180</f>
        <v/>
      </c>
      <c r="P3180" s="9" t="n"/>
    </row>
    <row r="3181">
      <c r="A3181" s="11" t="inlineStr">
        <is>
          <t>Monk's Fist / Punho do Monge</t>
        </is>
      </c>
      <c r="B3181" s="11" t="inlineStr">
        <is>
          <t>Artefato — Equipamento</t>
        </is>
      </c>
      <c r="C3181" s="11" t="inlineStr">
        <is>
          <t>Comum</t>
        </is>
      </c>
      <c r="D3181" s="11" t="inlineStr">
        <is>
          <t>Seleção de classe (Quando este Equipamento entrar, crie uma ficha de criatura Herói incolor 1/1 e depois anexe isto a ela.) A criatura equipada recebe +1/+0 e é um Monge além de seus outros tipos. Equipar {2}</t>
        </is>
      </c>
      <c r="E3181" s="11" t="n">
        <v>2</v>
      </c>
      <c r="F3181" s="11" t="inlineStr">
        <is>
          <t>Incolor</t>
        </is>
      </c>
      <c r="G3181" s="8" t="n">
        <v>0.04</v>
      </c>
      <c r="H3181" s="11" t="inlineStr">
        <is>
          <t>Final Fantasy</t>
        </is>
      </c>
      <c r="I3181" s="11" t="inlineStr">
        <is>
          <t>Não</t>
        </is>
      </c>
      <c r="J3181" s="11" t="n">
        <v>2025</v>
      </c>
      <c r="L3181" s="11" t="n">
        <v>7</v>
      </c>
      <c r="M3181" s="8">
        <f>L3181*G3181</f>
        <v/>
      </c>
      <c r="P3181" s="9" t="n"/>
    </row>
    <row r="3182">
      <c r="A3182" s="11" t="inlineStr">
        <is>
          <t>Monk's Fist / Punho do Monge</t>
        </is>
      </c>
      <c r="B3182" s="11" t="inlineStr">
        <is>
          <t>Artefato — Equipamento</t>
        </is>
      </c>
      <c r="C3182" s="11" t="inlineStr">
        <is>
          <t>Comum</t>
        </is>
      </c>
      <c r="D3182" s="11" t="inlineStr">
        <is>
          <t>Seleção de classe (Quando este Equipamento entrar, crie uma ficha de criatura Herói incolor 1/1 e depois anexe isto a ela.) A criatura equipada recebe +1/+0 e é um Monge além de seus outros tipos. Equipar {2}</t>
        </is>
      </c>
      <c r="E3182" s="11" t="n">
        <v>2</v>
      </c>
      <c r="F3182" s="11" t="inlineStr">
        <is>
          <t>Incolor</t>
        </is>
      </c>
      <c r="G3182" s="8" t="n">
        <v>0.3</v>
      </c>
      <c r="H3182" s="11" t="inlineStr">
        <is>
          <t>Final Fantasy</t>
        </is>
      </c>
      <c r="I3182" s="11" t="inlineStr">
        <is>
          <t>Sim</t>
        </is>
      </c>
      <c r="J3182" s="11" t="n">
        <v>2025</v>
      </c>
      <c r="L3182" s="11" t="n">
        <v>1</v>
      </c>
      <c r="M3182" s="8">
        <f>L3182*G3182</f>
        <v/>
      </c>
      <c r="P3182" s="9" t="n"/>
    </row>
    <row r="3183">
      <c r="A3183" s="11" t="inlineStr">
        <is>
          <t>Monoist Sentry / Sentinela Monoísta</t>
        </is>
      </c>
      <c r="B3183" s="11" t="inlineStr">
        <is>
          <t>Criatura Artefato — Robô</t>
        </is>
      </c>
      <c r="C3183" s="11" t="inlineStr">
        <is>
          <t>Incomum</t>
        </is>
      </c>
      <c r="D3183" s="11" t="inlineStr">
        <is>
          <t>Defensor</t>
        </is>
      </c>
      <c r="E3183" s="11" t="inlineStr">
        <is>
          <t>{B}</t>
        </is>
      </c>
      <c r="F3183" s="11" t="inlineStr">
        <is>
          <t>Preto</t>
        </is>
      </c>
      <c r="G3183" s="8" t="n">
        <v>0.14</v>
      </c>
      <c r="H3183" s="11" t="inlineStr">
        <is>
          <t>Edge of Eternity</t>
        </is>
      </c>
      <c r="I3183" s="11" t="inlineStr">
        <is>
          <t>Não</t>
        </is>
      </c>
      <c r="J3183" s="11" t="n">
        <v>2025</v>
      </c>
      <c r="K3183" s="10" t="n">
        <v>46026</v>
      </c>
      <c r="L3183" s="11" t="n">
        <v>1</v>
      </c>
      <c r="M3183" s="8">
        <f>L3183*G3183</f>
        <v/>
      </c>
      <c r="P3183" s="9" t="n"/>
    </row>
    <row r="3184">
      <c r="A3184" s="11" t="inlineStr">
        <is>
          <t>Monoscele / Monoskelion</t>
        </is>
      </c>
      <c r="B3184" s="11" t="inlineStr">
        <is>
          <t>Artifact Creature — Construct / Criatura Artefato — Constructo</t>
        </is>
      </c>
      <c r="C3184" s="11" t="inlineStr">
        <is>
          <t>Uncommon / Incomum</t>
        </is>
      </c>
      <c r="D3184"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3184" s="11" t="inlineStr">
        <is>
          <t>{2}</t>
        </is>
      </c>
      <c r="F3184" s="11" t="inlineStr">
        <is>
          <t>Incolor</t>
        </is>
      </c>
      <c r="G3184" s="8" t="n">
        <v>0.04</v>
      </c>
      <c r="H3184" s="11" t="inlineStr">
        <is>
          <t>Modern Horizons 2 (MH2)</t>
        </is>
      </c>
      <c r="I3184" s="11" t="inlineStr">
        <is>
          <t>Não</t>
        </is>
      </c>
      <c r="J3184" s="11" t="n">
        <v>2021</v>
      </c>
      <c r="K3184" s="10" t="n">
        <v>46023</v>
      </c>
      <c r="L3184" s="11" t="n">
        <v>1</v>
      </c>
      <c r="M3184" s="8">
        <f>L3184*G3184</f>
        <v/>
      </c>
      <c r="P3184" s="9" t="n"/>
    </row>
    <row r="3185">
      <c r="A3185" s="11" t="inlineStr">
        <is>
          <t>Monoscele / Monoskelion</t>
        </is>
      </c>
      <c r="B3185" s="11" t="inlineStr">
        <is>
          <t>Artifact Creature — Construct / Criatura Artefato — Constructo</t>
        </is>
      </c>
      <c r="C3185" s="11" t="inlineStr">
        <is>
          <t>Uncommon / Incomum</t>
        </is>
      </c>
      <c r="D3185"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3185" s="11" t="inlineStr">
        <is>
          <t>{2}</t>
        </is>
      </c>
      <c r="F3185" s="11" t="inlineStr">
        <is>
          <t>Incolor</t>
        </is>
      </c>
      <c r="G3185" s="8" t="n">
        <v>0.04</v>
      </c>
      <c r="H3185" s="11" t="inlineStr">
        <is>
          <t>Modern Horizons 2 (MH2)</t>
        </is>
      </c>
      <c r="I3185" s="11" t="inlineStr">
        <is>
          <t>Não</t>
        </is>
      </c>
      <c r="J3185" s="11" t="n">
        <v>2021</v>
      </c>
      <c r="K3185" s="10" t="n">
        <v>46023</v>
      </c>
      <c r="L3185" s="11" t="n">
        <v>1</v>
      </c>
      <c r="M3185" s="8">
        <f>L3185*G3185</f>
        <v/>
      </c>
      <c r="P3185" s="9" t="n"/>
    </row>
    <row r="3186">
      <c r="A3186" s="11" t="inlineStr">
        <is>
          <t>Mons's Goblin Raiders / Goblins Salteadores do Mons</t>
        </is>
      </c>
      <c r="B3186" s="11" t="inlineStr">
        <is>
          <t>Creature — Goblin</t>
        </is>
      </c>
      <c r="C3186" s="11" t="inlineStr">
        <is>
          <t>Common / Comum</t>
        </is>
      </c>
      <c r="E3186" s="11" t="inlineStr">
        <is>
          <t>{R}</t>
        </is>
      </c>
      <c r="F3186" s="11" t="inlineStr">
        <is>
          <t>Vermelho</t>
        </is>
      </c>
      <c r="G3186" s="8" t="n">
        <v>0.04</v>
      </c>
      <c r="H3186" s="11" t="inlineStr">
        <is>
          <t>Fourth Edition</t>
        </is>
      </c>
      <c r="I3186" s="11" t="inlineStr">
        <is>
          <t>Não</t>
        </is>
      </c>
      <c r="J3186" s="11" t="n">
        <v>1995</v>
      </c>
      <c r="K3186" s="10" t="n">
        <v>46023</v>
      </c>
      <c r="L3186" s="11" t="n">
        <v>2</v>
      </c>
      <c r="M3186" s="8">
        <f>L3186*G3186</f>
        <v/>
      </c>
      <c r="P3186" s="9" t="n"/>
    </row>
    <row r="3187">
      <c r="A3187" s="11" t="inlineStr">
        <is>
          <t>Mons's Goblin Raiders / Goblins Salteadores do Mons</t>
        </is>
      </c>
      <c r="B3187" s="11" t="inlineStr">
        <is>
          <t>Creature — Goblin</t>
        </is>
      </c>
      <c r="C3187" s="11" t="inlineStr">
        <is>
          <t>Common / Comum</t>
        </is>
      </c>
      <c r="E3187" s="11" t="inlineStr">
        <is>
          <t>{R}</t>
        </is>
      </c>
      <c r="F3187" s="11" t="inlineStr">
        <is>
          <t>Vermelho</t>
        </is>
      </c>
      <c r="G3187" s="8" t="n">
        <v>0.18</v>
      </c>
      <c r="H3187" s="11" t="inlineStr">
        <is>
          <t>Fourth Edition (BB)</t>
        </is>
      </c>
      <c r="I3187" s="11" t="inlineStr">
        <is>
          <t>Não</t>
        </is>
      </c>
      <c r="J3187" s="11" t="n">
        <v>1995</v>
      </c>
      <c r="K3187" s="10" t="n">
        <v>46023</v>
      </c>
      <c r="L3187" s="11" t="n">
        <v>4</v>
      </c>
      <c r="M3187" s="8">
        <f>L3187*G3187</f>
        <v/>
      </c>
      <c r="P3187" s="9" t="n"/>
    </row>
    <row r="3188">
      <c r="A3188" s="11" t="inlineStr">
        <is>
          <t>Mons's Goblin Raiders / Goblins Salteadores do Mons</t>
        </is>
      </c>
      <c r="B3188" s="11" t="inlineStr">
        <is>
          <t>Creature — Goblin</t>
        </is>
      </c>
      <c r="C3188" s="11" t="inlineStr">
        <is>
          <t>Common / Comum</t>
        </is>
      </c>
      <c r="E3188" s="11" t="inlineStr">
        <is>
          <t>{R}</t>
        </is>
      </c>
      <c r="F3188" s="11" t="inlineStr">
        <is>
          <t>Vermelho</t>
        </is>
      </c>
      <c r="G3188" s="8" t="n">
        <v>0.15</v>
      </c>
      <c r="H3188" s="11" t="inlineStr">
        <is>
          <t>Revised Edition</t>
        </is>
      </c>
      <c r="I3188" s="11" t="inlineStr">
        <is>
          <t>Não</t>
        </is>
      </c>
      <c r="J3188" s="11" t="n">
        <v>1994</v>
      </c>
      <c r="K3188" s="10" t="n">
        <v>46023</v>
      </c>
      <c r="L3188" s="11" t="n">
        <v>1</v>
      </c>
      <c r="M3188" s="8">
        <f>L3188*G3188</f>
        <v/>
      </c>
      <c r="P3188" s="9" t="n"/>
    </row>
    <row r="3189">
      <c r="A3189" s="11" t="inlineStr">
        <is>
          <t>Monster Mashup / Mistureba de Monstros</t>
        </is>
      </c>
      <c r="B3189" s="11" t="inlineStr">
        <is>
          <t>Criatura — Lobisomem Peixe Zumbi Vampiro</t>
        </is>
      </c>
      <c r="C3189" s="11" t="inlineStr">
        <is>
          <t>Comum</t>
        </is>
      </c>
      <c r="D3189" s="11" t="inlineStr">
        <is>
          <t>Alcance (Esta criatura pode bloquear criaturas com voar.) Ameaça (Esta criatura não pode ser bloqueada a não ser por duas ou mais criaturas.)</t>
        </is>
      </c>
      <c r="E3189" s="11" t="inlineStr">
        <is>
          <t>3{R}</t>
        </is>
      </c>
      <c r="F3189" s="11" t="inlineStr">
        <is>
          <t>Vermelho</t>
        </is>
      </c>
      <c r="G3189" s="8" t="n">
        <v>0.2</v>
      </c>
      <c r="H3189" s="11" t="inlineStr">
        <is>
          <t>Teenage Mutant Ninja Turtles</t>
        </is>
      </c>
      <c r="I3189" s="11" t="inlineStr">
        <is>
          <t>Não</t>
        </is>
      </c>
      <c r="J3189" s="11" t="n">
        <v>2026</v>
      </c>
      <c r="K3189" s="10" t="n">
        <v>46085</v>
      </c>
      <c r="L3189" s="11" t="n">
        <v>3</v>
      </c>
      <c r="M3189" s="8">
        <f>L3189*G3189</f>
        <v/>
      </c>
      <c r="P3189" s="9" t="n"/>
    </row>
    <row r="3190">
      <c r="A3190" s="11" t="inlineStr">
        <is>
          <t>Monstrous Emergence</t>
        </is>
      </c>
      <c r="B3190" s="11" t="inlineStr">
        <is>
          <t>Sorcery</t>
        </is>
      </c>
      <c r="C3190" s="11" t="inlineStr">
        <is>
          <t>Common / Comum</t>
        </is>
      </c>
      <c r="D3190" s="11" t="inlineStr">
        <is>
          <t>As an additional cost to cast this spell, choose a creature you control or reveal a creature card from your hand. Monstrous Emergence deals damage equal to the power of the creature you chose or the card you revealed to target creature.</t>
        </is>
      </c>
      <c r="E3190" s="11" t="inlineStr">
        <is>
          <t>{1}{G}</t>
        </is>
      </c>
      <c r="F3190" s="11" t="inlineStr">
        <is>
          <t>Verde</t>
        </is>
      </c>
      <c r="G3190" s="8" t="n">
        <v>0.15</v>
      </c>
      <c r="H3190" s="11" t="inlineStr">
        <is>
          <t>Duskmourn: House of Horror (DSK)</t>
        </is>
      </c>
      <c r="I3190" s="11" t="inlineStr">
        <is>
          <t>Não</t>
        </is>
      </c>
      <c r="J3190" s="11" t="n">
        <v>2024</v>
      </c>
      <c r="L3190" s="11" t="n">
        <v>1</v>
      </c>
      <c r="M3190" s="8">
        <f>L3190*G3190</f>
        <v/>
      </c>
      <c r="P3190" s="9" t="n"/>
    </row>
    <row r="3191">
      <c r="A3191" s="11" t="inlineStr">
        <is>
          <t>Monstrous Onslaught / Investida Monstruosa</t>
        </is>
      </c>
      <c r="B3191" s="11" t="inlineStr">
        <is>
          <t>Sorcery / Feitiço</t>
        </is>
      </c>
      <c r="C3191" s="11" t="inlineStr">
        <is>
          <t>Uncommon / Incomum</t>
        </is>
      </c>
      <c r="D3191" s="11" t="inlineStr">
        <is>
          <t>Monstrous Onslaught deals X damage divided as you choose among any number of target creatures, where X is the greatest power among creatures you control as you cast this spell. / Investida Monstruosa causa X pontos de dano divididos à sua escolha a qualquer número de criaturas alvo, sendo X o maior poder entre as criaturas que você controla conforme conjura Investida Monstruosa.</t>
        </is>
      </c>
      <c r="E3191" s="11" t="inlineStr">
        <is>
          <t>{3}{G}{G}</t>
        </is>
      </c>
      <c r="F3191" s="11" t="inlineStr">
        <is>
          <t>Verde</t>
        </is>
      </c>
      <c r="G3191" s="8" t="n">
        <v>0.03</v>
      </c>
      <c r="H3191" s="11" t="inlineStr">
        <is>
          <t>Aether Revolt (AER)</t>
        </is>
      </c>
      <c r="I3191" s="11" t="inlineStr">
        <is>
          <t>Não</t>
        </is>
      </c>
      <c r="J3191" s="11" t="n">
        <v>2017</v>
      </c>
      <c r="L3191" s="11" t="n">
        <v>1</v>
      </c>
      <c r="M3191" s="8">
        <f>L3191*G3191</f>
        <v/>
      </c>
      <c r="P3191" s="9" t="n"/>
    </row>
    <row r="3192">
      <c r="A3192" s="11" t="inlineStr">
        <is>
          <t>Moonglove Extract / Extrato de Luvalua</t>
        </is>
      </c>
      <c r="B3192" s="11" t="inlineStr">
        <is>
          <t>Artifact / Artefato</t>
        </is>
      </c>
      <c r="C3192" s="11" t="inlineStr">
        <is>
          <t>Common / Comum</t>
        </is>
      </c>
      <c r="D3192" s="11" t="inlineStr">
        <is>
          <t>Sacrifice this artifact: It deals 2 damage to any target. / Sacrifique Extrato de Luvalua: Extrato de Luvalua causa 2 pontos de dano à criatura ou ao jogador alvo.</t>
        </is>
      </c>
      <c r="E3192" s="11" t="inlineStr">
        <is>
          <t>{3}</t>
        </is>
      </c>
      <c r="F3192" s="11" t="inlineStr">
        <is>
          <t>Incolor</t>
        </is>
      </c>
      <c r="G3192" s="8" t="n">
        <v>0.06</v>
      </c>
      <c r="H3192" s="11" t="inlineStr">
        <is>
          <t>Duel Decks: Elspeth vs. Tezzeret (DDF)</t>
        </is>
      </c>
      <c r="I3192" s="11" t="inlineStr">
        <is>
          <t>Não</t>
        </is>
      </c>
      <c r="J3192" s="11" t="n">
        <v>2010</v>
      </c>
      <c r="L3192" s="11" t="n">
        <v>2</v>
      </c>
      <c r="M3192" s="8">
        <f>L3192*G3192</f>
        <v/>
      </c>
      <c r="P3192" s="9" t="n"/>
    </row>
    <row r="3193">
      <c r="A3193" s="11" t="inlineStr">
        <is>
          <t>Moonglove Extractor</t>
        </is>
      </c>
      <c r="B3193" s="11" t="inlineStr">
        <is>
          <t>Creature — Elf Warlock</t>
        </is>
      </c>
      <c r="C3193" s="11" t="inlineStr">
        <is>
          <t>Common</t>
        </is>
      </c>
      <c r="D3193" s="11" t="inlineStr">
        <is>
          <t>Whenever this creature attacks, you draw a card and lose 1 life.</t>
        </is>
      </c>
      <c r="E3193" s="11" t="inlineStr">
        <is>
          <t>{2}{B}</t>
        </is>
      </c>
      <c r="F3193" s="11" t="inlineStr">
        <is>
          <t>Preto</t>
        </is>
      </c>
      <c r="G3193" s="8" t="n">
        <v>0.11</v>
      </c>
      <c r="H3193" s="11" t="inlineStr">
        <is>
          <t>Lorwyn Eclipsed (ECL)</t>
        </is>
      </c>
      <c r="I3193" s="11" t="inlineStr">
        <is>
          <t>Não</t>
        </is>
      </c>
      <c r="J3193" s="11" t="n">
        <v>2026</v>
      </c>
      <c r="K3193" s="10" t="n">
        <v>46024</v>
      </c>
      <c r="L3193" s="11" t="n">
        <v>2</v>
      </c>
      <c r="M3193" s="8">
        <f>L3193*G3193</f>
        <v/>
      </c>
      <c r="P3193" s="9" t="n"/>
    </row>
    <row r="3194">
      <c r="A3194" s="11" t="inlineStr">
        <is>
          <t>Moonlit Lamenter</t>
        </is>
      </c>
      <c r="B3194" s="11" t="inlineStr">
        <is>
          <t>Creature — Treefolk Cleric</t>
        </is>
      </c>
      <c r="C3194" s="11" t="inlineStr">
        <is>
          <t>Uncommon / Incomum</t>
        </is>
      </c>
      <c r="D3194" s="11" t="inlineStr">
        <is>
          <t>This creature enters with a -1/-1 counter on it. {1}{W}, Remove a counter from this creature: Draw a card. Activate only as a sorcery.</t>
        </is>
      </c>
      <c r="E3194" s="11" t="inlineStr">
        <is>
          <t>{2}{W}</t>
        </is>
      </c>
      <c r="F3194" s="11" t="inlineStr">
        <is>
          <t>Branco</t>
        </is>
      </c>
      <c r="G3194" s="8" t="n">
        <v>0.05</v>
      </c>
      <c r="H3194" s="11" t="inlineStr">
        <is>
          <t>Lorwyn Eclipsed (ECL)</t>
        </is>
      </c>
      <c r="I3194" s="11" t="inlineStr">
        <is>
          <t>Não</t>
        </is>
      </c>
      <c r="J3194" s="11" t="n">
        <v>2026</v>
      </c>
      <c r="K3194" s="10" t="n">
        <v>46144</v>
      </c>
      <c r="L3194" s="11" t="n">
        <v>1</v>
      </c>
      <c r="M3194" s="8">
        <f>L3194*G3194</f>
        <v/>
      </c>
      <c r="P3194" s="9" t="n"/>
    </row>
    <row r="3195">
      <c r="A3195" s="11" t="inlineStr">
        <is>
          <t>Moonmist / Neblina Lunar</t>
        </is>
      </c>
      <c r="B3195" s="11" t="inlineStr">
        <is>
          <t>Instant / Mágica Instantânea</t>
        </is>
      </c>
      <c r="C3195" s="11" t="inlineStr">
        <is>
          <t>Common / Comum</t>
        </is>
      </c>
      <c r="D3195" s="11" t="inlineStr">
        <is>
          <t>Transform all Humans. Prevent all combat damage that would be dealt this turn by creatures other than Werewolves and Wolves. (Only double-faced cards can be transformed.) / Transforme todos os Humanos. Previna todo o dano de combate que seria causado neste turno por criaturas que não sejam dos tipos Lobisomem e Lobo. (Apenas os cards dupla face podem ser transformados.)</t>
        </is>
      </c>
      <c r="E3195" s="11" t="inlineStr">
        <is>
          <t>{1}{G}</t>
        </is>
      </c>
      <c r="F3195" s="11" t="inlineStr">
        <is>
          <t>Verde</t>
        </is>
      </c>
      <c r="G3195" s="8" t="n">
        <v>10.88</v>
      </c>
      <c r="H3195" s="11" t="inlineStr">
        <is>
          <t>Innistrad (ISD)</t>
        </is>
      </c>
      <c r="I3195" s="11" t="inlineStr">
        <is>
          <t>Não</t>
        </is>
      </c>
      <c r="J3195" s="11" t="n">
        <v>2011</v>
      </c>
      <c r="L3195" s="11" t="n">
        <v>1</v>
      </c>
      <c r="M3195" s="8">
        <f>L3195*G3195</f>
        <v/>
      </c>
      <c r="N3195" s="11" t="inlineStr">
        <is>
          <t>Caixa</t>
        </is>
      </c>
      <c r="P3195" s="9" t="n"/>
    </row>
    <row r="3196">
      <c r="A3196" s="11" t="inlineStr">
        <is>
          <t>Moonrise Cleric</t>
        </is>
      </c>
      <c r="B3196" s="11" t="inlineStr">
        <is>
          <t>Creature — Bat Cleric</t>
        </is>
      </c>
      <c r="C3196" s="11" t="inlineStr">
        <is>
          <t>Common / Comum</t>
        </is>
      </c>
      <c r="D3196" s="11" t="inlineStr">
        <is>
          <t>Flying Whenever this creature attacks, you gain 1 life.</t>
        </is>
      </c>
      <c r="E3196" s="11" t="inlineStr">
        <is>
          <t>{1}{W/B}{W/B}</t>
        </is>
      </c>
      <c r="F3196" s="11" t="inlineStr">
        <is>
          <t>Preto, Branco</t>
        </is>
      </c>
      <c r="G3196" s="8" t="n">
        <v>0.1</v>
      </c>
      <c r="H3196" s="11" t="inlineStr">
        <is>
          <t>Bloomburrow (BLB)</t>
        </is>
      </c>
      <c r="I3196" s="11" t="inlineStr">
        <is>
          <t>Não</t>
        </is>
      </c>
      <c r="J3196" s="11" t="n">
        <v>2024</v>
      </c>
      <c r="K3196" s="10" t="n">
        <v>46083</v>
      </c>
      <c r="L3196" s="11" t="n">
        <v>1</v>
      </c>
      <c r="M3196" s="8">
        <f>L3196*G3196</f>
        <v/>
      </c>
      <c r="P3196" s="9" t="n"/>
    </row>
    <row r="3197">
      <c r="A3197" s="11" t="inlineStr">
        <is>
          <t>Moonsnare Specialist / Especialista em Lunilaço</t>
        </is>
      </c>
      <c r="B3197" s="11" t="inlineStr">
        <is>
          <t>Creature — Human Ninja / Criatura — Humano Ninja</t>
        </is>
      </c>
      <c r="C3197" s="11" t="inlineStr">
        <is>
          <t>Common / Comum</t>
        </is>
      </c>
      <c r="D3197" s="11" t="inlineStr">
        <is>
          <t>Ninjutsu {2}{U}. Quando Especialista em Lunilaço entrar no campo de batalha, devolva até uma criatura alvo para a mão de seu dono. / Ninjutsu {2}{U}. When Moon-Circuit Hacker enters the battlefield, return up to one target creature to its owner's hand.</t>
        </is>
      </c>
      <c r="E3197" s="11" t="inlineStr">
        <is>
          <t>{3}{U}</t>
        </is>
      </c>
      <c r="F3197" s="11" t="inlineStr">
        <is>
          <t>Azul</t>
        </is>
      </c>
      <c r="G3197" s="8" t="n">
        <v>0.2</v>
      </c>
      <c r="H3197" s="11" t="inlineStr">
        <is>
          <t>Kamigawa: Neon Dynasty (NEO) V</t>
        </is>
      </c>
      <c r="I3197" s="11" t="inlineStr">
        <is>
          <t>Não</t>
        </is>
      </c>
      <c r="J3197" s="11" t="n">
        <v>2022</v>
      </c>
      <c r="K3197" s="10" t="n">
        <v>46055</v>
      </c>
      <c r="L3197" s="11" t="n">
        <v>2</v>
      </c>
      <c r="M3197" s="8">
        <f>L3197*G3197</f>
        <v/>
      </c>
      <c r="P3197" s="9" t="n"/>
    </row>
    <row r="3198">
      <c r="A3198" s="11" t="inlineStr">
        <is>
          <t>Moor Fiend / Capeta da Charneca</t>
        </is>
      </c>
      <c r="B3198" s="11" t="inlineStr">
        <is>
          <t>Creature — Horror</t>
        </is>
      </c>
      <c r="C3198" s="11" t="inlineStr">
        <is>
          <t>Common / Comum</t>
        </is>
      </c>
      <c r="D3198" s="11" t="inlineStr">
        <is>
          <t>Swampwalk (This creature can't be blocked as long as defending player controls a Swamp.)</t>
        </is>
      </c>
      <c r="E3198" s="11" t="inlineStr">
        <is>
          <t>{3}{B}</t>
        </is>
      </c>
      <c r="F3198" s="11" t="inlineStr">
        <is>
          <t>Preto</t>
        </is>
      </c>
      <c r="G3198" s="8" t="n">
        <v>0.05</v>
      </c>
      <c r="H3198" s="11" t="inlineStr">
        <is>
          <t>Ice Age (ICE)</t>
        </is>
      </c>
      <c r="I3198" s="11" t="inlineStr">
        <is>
          <t>Não</t>
        </is>
      </c>
      <c r="J3198" s="11" t="n">
        <v>1995</v>
      </c>
      <c r="K3198" s="10" t="n">
        <v>46084</v>
      </c>
      <c r="L3198" s="11" t="n">
        <v>1</v>
      </c>
      <c r="M3198" s="8">
        <f>L3198*G3198</f>
        <v/>
      </c>
      <c r="P3198" s="9" t="n"/>
    </row>
    <row r="3199">
      <c r="A3199" s="11" t="inlineStr">
        <is>
          <t>Moorland Drifter / Errante da Charneca</t>
        </is>
      </c>
      <c r="B3199" s="11" t="inlineStr">
        <is>
          <t>Creature — Spirit / Criatura — Espírito</t>
        </is>
      </c>
      <c r="C3199" s="11" t="inlineStr">
        <is>
          <t>Common / Comum</t>
        </is>
      </c>
      <c r="D3199" s="11" t="inlineStr">
        <is>
          <t>Delirium — This creature has flying as long as there are four or more card types among cards in your graveyard. / Delírio — Errante da Charneca terá voar enquanto houver quatro ou mais tipos de card entre os cards de seu cemitério.</t>
        </is>
      </c>
      <c r="E3199" s="11" t="inlineStr">
        <is>
          <t>{1}{W}</t>
        </is>
      </c>
      <c r="F3199" s="11" t="inlineStr">
        <is>
          <t>Branco</t>
        </is>
      </c>
      <c r="G3199" s="8" t="n">
        <v>0.05</v>
      </c>
      <c r="H3199" s="11" t="inlineStr">
        <is>
          <t>Shadows over Innistrad (SOI)</t>
        </is>
      </c>
      <c r="I3199" s="11" t="inlineStr">
        <is>
          <t>Não</t>
        </is>
      </c>
      <c r="J3199" s="11" t="n">
        <v>2016</v>
      </c>
      <c r="K3199" s="10" t="n">
        <v>46055</v>
      </c>
      <c r="L3199" s="11" t="n">
        <v>4</v>
      </c>
      <c r="M3199" s="8">
        <f>L3199*G3199</f>
        <v/>
      </c>
      <c r="P3199" s="9" t="n"/>
    </row>
    <row r="3200">
      <c r="A3200" s="11" t="inlineStr">
        <is>
          <t>Moral</t>
        </is>
      </c>
      <c r="B3200" s="11" t="inlineStr">
        <is>
          <t>Instant / Mágica Instantânea</t>
        </is>
      </c>
      <c r="C3200" s="11" t="inlineStr">
        <is>
          <t>Common / Comum</t>
        </is>
      </c>
      <c r="D3200" s="11" t="inlineStr">
        <is>
          <t>Todas as criaturas que estiverem atacando ganharão +1/+1 até o final do turno.</t>
        </is>
      </c>
      <c r="E3200" s="11" t="inlineStr">
        <is>
          <t>{1}{W}{W}</t>
        </is>
      </c>
      <c r="F3200" s="11" t="inlineStr">
        <is>
          <t>Branco</t>
        </is>
      </c>
      <c r="G3200" s="8" t="n">
        <v>0.12</v>
      </c>
      <c r="H3200" s="11" t="inlineStr">
        <is>
          <t>Ice Age (ICE)</t>
        </is>
      </c>
      <c r="I3200" s="11" t="inlineStr">
        <is>
          <t>Não</t>
        </is>
      </c>
      <c r="J3200" s="11" t="n">
        <v>1995</v>
      </c>
      <c r="L3200" s="11" t="n">
        <v>1</v>
      </c>
      <c r="M3200" s="8">
        <f>L3200*G3200</f>
        <v/>
      </c>
      <c r="P3200" s="9" t="n"/>
    </row>
    <row r="3201">
      <c r="A3201" s="11" t="inlineStr">
        <is>
          <t>Morale / Moral</t>
        </is>
      </c>
      <c r="B3201" s="11" t="inlineStr">
        <is>
          <t>Instant</t>
        </is>
      </c>
      <c r="C3201" s="11" t="inlineStr">
        <is>
          <t>Common / Comum</t>
        </is>
      </c>
      <c r="D3201" s="11" t="inlineStr">
        <is>
          <t>Attacking creatures get +1/+1 until end of turn.</t>
        </is>
      </c>
      <c r="E3201" s="11" t="inlineStr">
        <is>
          <t>{1}{W}{W}</t>
        </is>
      </c>
      <c r="F3201" s="11" t="inlineStr">
        <is>
          <t>Branco</t>
        </is>
      </c>
      <c r="G3201" s="8" t="n">
        <v>0.05</v>
      </c>
      <c r="H3201" s="11" t="inlineStr">
        <is>
          <t>Fourth Edition</t>
        </is>
      </c>
      <c r="I3201" s="11" t="inlineStr">
        <is>
          <t>Não</t>
        </is>
      </c>
      <c r="J3201" s="11" t="n">
        <v>1995</v>
      </c>
      <c r="L3201" s="11" t="n">
        <v>3</v>
      </c>
      <c r="M3201" s="8">
        <f>L3201*G3201</f>
        <v/>
      </c>
      <c r="P3201" s="9" t="n"/>
    </row>
    <row r="3202">
      <c r="A3202" s="11" t="inlineStr">
        <is>
          <t>Morale / Moral</t>
        </is>
      </c>
      <c r="B3202" s="11" t="inlineStr">
        <is>
          <t>Instant</t>
        </is>
      </c>
      <c r="C3202" s="11" t="inlineStr">
        <is>
          <t>Common / Comum</t>
        </is>
      </c>
      <c r="D3202" s="11" t="inlineStr">
        <is>
          <t>Attacking creatures get +1/+1 until end of turn.</t>
        </is>
      </c>
      <c r="E3202" s="11" t="inlineStr">
        <is>
          <t>{1}{W}{W}</t>
        </is>
      </c>
      <c r="F3202" s="11" t="inlineStr">
        <is>
          <t>Branco</t>
        </is>
      </c>
      <c r="G3202" s="8" t="n">
        <v>0.12</v>
      </c>
      <c r="H3202" s="11" t="inlineStr">
        <is>
          <t>Fourth Edition (BB)</t>
        </is>
      </c>
      <c r="I3202" s="11" t="inlineStr">
        <is>
          <t>Não</t>
        </is>
      </c>
      <c r="J3202" s="11" t="n">
        <v>1995</v>
      </c>
      <c r="L3202" s="11" t="n">
        <v>3</v>
      </c>
      <c r="M3202" s="8">
        <f>L3202*G3202</f>
        <v/>
      </c>
      <c r="P3202" s="9" t="n"/>
    </row>
    <row r="3203">
      <c r="A3203" s="11" t="inlineStr">
        <is>
          <t>Morcant's Loyalist</t>
        </is>
      </c>
      <c r="B3203" s="11" t="inlineStr">
        <is>
          <t>Creature — Elf Warrior</t>
        </is>
      </c>
      <c r="C3203" s="11" t="inlineStr">
        <is>
          <t>Uncommon / Incomum</t>
        </is>
      </c>
      <c r="D3203" s="11" t="inlineStr">
        <is>
          <t>Other Elves you control get +1/+1. When this creature dies, return another target Elf card from your graveyard to your hand.</t>
        </is>
      </c>
      <c r="E3203" s="11" t="inlineStr">
        <is>
          <t>{1}{B}{G}</t>
        </is>
      </c>
      <c r="F3203" s="11" t="inlineStr">
        <is>
          <t>Preto, Verde</t>
        </is>
      </c>
      <c r="G3203" s="8" t="n">
        <v>0.25</v>
      </c>
      <c r="H3203" s="11" t="inlineStr">
        <is>
          <t>Lorwyn Eclipsed (ECL)</t>
        </is>
      </c>
      <c r="I3203" s="11" t="inlineStr">
        <is>
          <t>Não</t>
        </is>
      </c>
      <c r="J3203" s="11" t="n">
        <v>2026</v>
      </c>
      <c r="K3203" s="10" t="n">
        <v>46056</v>
      </c>
      <c r="L3203" s="11" t="n">
        <v>1</v>
      </c>
      <c r="M3203" s="8">
        <f>L3203*G3203</f>
        <v/>
      </c>
      <c r="P3203" s="9" t="n"/>
    </row>
    <row r="3204">
      <c r="A3204" s="11" t="inlineStr">
        <is>
          <t>Morcegos da Floresta das Trevas / Mirkwood Bats</t>
        </is>
      </c>
      <c r="B3204" s="11" t="inlineStr">
        <is>
          <t>Criatura — Morcego</t>
        </is>
      </c>
      <c r="C3204" s="11" t="inlineStr">
        <is>
          <t>Comum</t>
        </is>
      </c>
      <c r="D3204" s="11" t="inlineStr">
        <is>
          <t>Voar. Toda vez que você cria ou sacrifica uma ficha, cada oponente perde 1 ponto de vida.</t>
        </is>
      </c>
      <c r="E3204" s="11" t="inlineStr">
        <is>
          <t>3{B}</t>
        </is>
      </c>
      <c r="F3204" s="11" t="inlineStr">
        <is>
          <t>Preto</t>
        </is>
      </c>
      <c r="G3204" s="8" t="n">
        <v>2.75</v>
      </c>
      <c r="H3204" s="11" t="inlineStr">
        <is>
          <t>The Lord of the Rings: Tales of Middle-earth (LTR)</t>
        </is>
      </c>
      <c r="I3204" s="11" t="inlineStr">
        <is>
          <t>Não</t>
        </is>
      </c>
      <c r="J3204" s="11" t="n">
        <v>2023</v>
      </c>
      <c r="K3204" s="10" t="n">
        <v>46083</v>
      </c>
      <c r="L3204" s="11" t="n">
        <v>4</v>
      </c>
      <c r="M3204" s="8">
        <f>L3204*G3204</f>
        <v/>
      </c>
      <c r="P3204" s="9" t="n"/>
    </row>
    <row r="3205">
      <c r="A3205" s="11" t="inlineStr">
        <is>
          <t>Moriok Replica / Réplica de Murioque</t>
        </is>
      </c>
      <c r="B3205" s="11" t="inlineStr">
        <is>
          <t>Artifact Creature — Warrior / Criatura Artefato — Guerreiro</t>
        </is>
      </c>
      <c r="C3205" s="11" t="inlineStr">
        <is>
          <t>Common / Comum</t>
        </is>
      </c>
      <c r="D3205" s="11" t="inlineStr">
        <is>
          <t>{1}{B}, Sacrifice this creature: You draw two cards and you lose 2 life. / {1}{B}, Sacrifique Réplica de Murioque: Você compra dois cards e perde 2 pontos de vida.</t>
        </is>
      </c>
      <c r="E3205" s="11" t="inlineStr">
        <is>
          <t>{3}</t>
        </is>
      </c>
      <c r="F3205" s="11" t="inlineStr">
        <is>
          <t>Incolor</t>
        </is>
      </c>
      <c r="G3205" s="8" t="n">
        <v>0.06</v>
      </c>
      <c r="H3205" s="11" t="inlineStr">
        <is>
          <t>Scars of Mirrodin (SOM)</t>
        </is>
      </c>
      <c r="I3205" s="11" t="inlineStr">
        <is>
          <t>Não</t>
        </is>
      </c>
      <c r="J3205" s="11" t="n">
        <v>2010</v>
      </c>
      <c r="K3205" s="10" t="n">
        <v>46055</v>
      </c>
      <c r="L3205" s="11" t="n">
        <v>1</v>
      </c>
      <c r="M3205" s="8">
        <f>L3205*G3205</f>
        <v/>
      </c>
      <c r="P3205" s="9" t="n"/>
    </row>
    <row r="3206">
      <c r="A3206" s="11" t="inlineStr">
        <is>
          <t>Morselhoarder / Abocanhador</t>
        </is>
      </c>
      <c r="B3206" s="11" t="inlineStr">
        <is>
          <t>Creature — Elemental / Criatura — Elemental</t>
        </is>
      </c>
      <c r="C3206" s="11" t="inlineStr">
        <is>
          <t>Common / Comum</t>
        </is>
      </c>
      <c r="D3206" s="11"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3206" s="11" t="inlineStr">
        <is>
          <t>{4}{R/G}{R/G}</t>
        </is>
      </c>
      <c r="F3206" s="11" t="inlineStr">
        <is>
          <t>Verde, Vermelho</t>
        </is>
      </c>
      <c r="G3206" s="8" t="n">
        <v>0.1</v>
      </c>
      <c r="H3206" s="11" t="inlineStr">
        <is>
          <t>Shadowmoor (SHM)</t>
        </is>
      </c>
      <c r="I3206" s="11" t="inlineStr">
        <is>
          <t>Não</t>
        </is>
      </c>
      <c r="J3206" s="11" t="n">
        <v>2008</v>
      </c>
      <c r="K3206" s="10" t="n">
        <v>46118</v>
      </c>
      <c r="L3206" s="11" t="n">
        <v>1</v>
      </c>
      <c r="M3206" s="8">
        <f>L3206*G3206</f>
        <v/>
      </c>
      <c r="P3206" s="9" t="n"/>
    </row>
    <row r="3207">
      <c r="A3207" s="11" t="inlineStr">
        <is>
          <t>Mortal Obstinacy / Obstinação dos Mortais</t>
        </is>
      </c>
      <c r="B3207" s="11" t="inlineStr">
        <is>
          <t>Enchantment — Aura / Encantamento — Aura</t>
        </is>
      </c>
      <c r="C3207" s="11" t="inlineStr">
        <is>
          <t>Common / Comum</t>
        </is>
      </c>
      <c r="D3207" s="11"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3207" s="11" t="inlineStr">
        <is>
          <t>{W}</t>
        </is>
      </c>
      <c r="F3207" s="11" t="inlineStr">
        <is>
          <t>Branco</t>
        </is>
      </c>
      <c r="G3207" s="8" t="n">
        <v>0.03</v>
      </c>
      <c r="H3207" s="11" t="inlineStr">
        <is>
          <t>Journey into Nyx (JOU)</t>
        </is>
      </c>
      <c r="I3207" s="11" t="inlineStr">
        <is>
          <t>Não</t>
        </is>
      </c>
      <c r="J3207" s="11" t="n">
        <v>2014</v>
      </c>
      <c r="L3207" s="11" t="n">
        <v>3</v>
      </c>
      <c r="M3207" s="8">
        <f>L3207*G3207</f>
        <v/>
      </c>
      <c r="P3207" s="9" t="n"/>
    </row>
    <row r="3208">
      <c r="A3208" s="11" t="inlineStr">
        <is>
          <t>Mortal's Ardor / Ardor dos Mortais</t>
        </is>
      </c>
      <c r="B3208" s="11" t="inlineStr">
        <is>
          <t>Instant / Mágica Instantânea</t>
        </is>
      </c>
      <c r="C3208" s="11" t="inlineStr">
        <is>
          <t>Common / Comum</t>
        </is>
      </c>
      <c r="D3208" s="11" t="inlineStr">
        <is>
          <t>Target creature gets +1/+1 and gains lifelink until end of turn. (Damage dealt by the creature also causes its controller to gain that much life.) / A criatura alvo recebe +1/+1 e ganha vínculo com a vida até o final do turno. (O dano causado pela criatura também faz com que seu controlador ganhe uma quantidade equivalente de pontos de vida.)</t>
        </is>
      </c>
      <c r="E3208" s="11" t="inlineStr">
        <is>
          <t>{W}</t>
        </is>
      </c>
      <c r="F3208" s="11" t="inlineStr">
        <is>
          <t>Branco</t>
        </is>
      </c>
      <c r="G3208" s="8" t="n">
        <v>0.06</v>
      </c>
      <c r="H3208" s="11" t="inlineStr">
        <is>
          <t>Born of the Gods (BNG)</t>
        </is>
      </c>
      <c r="I3208" s="11" t="inlineStr">
        <is>
          <t>Não</t>
        </is>
      </c>
      <c r="J3208" s="11" t="n">
        <v>2014</v>
      </c>
      <c r="L3208" s="11" t="n">
        <v>2</v>
      </c>
      <c r="M3208" s="8">
        <f>L3208*G3208</f>
        <v/>
      </c>
      <c r="P3208" s="9" t="n"/>
    </row>
    <row r="3209">
      <c r="A3209" s="11" t="inlineStr">
        <is>
          <t>Mortality Spear / Lança da Mortalidade</t>
        </is>
      </c>
      <c r="B3209" s="11" t="inlineStr">
        <is>
          <t>Instant / Mágica Instantânea</t>
        </is>
      </c>
      <c r="C3209" s="11" t="inlineStr">
        <is>
          <t>Uncommon / Incomum</t>
        </is>
      </c>
      <c r="D3209" s="11" t="inlineStr">
        <is>
          <t>This spell costs {2} less to cast if you gained life this turn. Destroy target nonland permanent. / Esta mágica custa {2} a menos para ser conjurada se você tiver ganho pontos de vida neste turno. Destrua a permanente alvo não de terreno.</t>
        </is>
      </c>
      <c r="E3209" s="11" t="inlineStr">
        <is>
          <t>{2}{B}{G}</t>
        </is>
      </c>
      <c r="F3209" s="11" t="inlineStr">
        <is>
          <t>Preto, Verde</t>
        </is>
      </c>
      <c r="G3209" s="8" t="n">
        <v>0.58</v>
      </c>
      <c r="H3209" s="11" t="inlineStr">
        <is>
          <t>Strixhaven: School of Mages (STX)</t>
        </is>
      </c>
      <c r="I3209" s="11" t="inlineStr">
        <is>
          <t>Sim</t>
        </is>
      </c>
      <c r="J3209" s="11" t="n">
        <v>2021</v>
      </c>
      <c r="L3209" s="11" t="n">
        <v>1</v>
      </c>
      <c r="M3209" s="8">
        <f>L3209*G3209</f>
        <v/>
      </c>
      <c r="P3209" s="9" t="n"/>
    </row>
    <row r="3210">
      <c r="A3210" s="11" t="inlineStr">
        <is>
          <t>Mortivore / Mortívoro</t>
        </is>
      </c>
      <c r="B3210" s="11" t="inlineStr">
        <is>
          <t>Creature — Lhurgoyf / Criatura — Lhurgoyf</t>
        </is>
      </c>
      <c r="C3210" s="11" t="inlineStr">
        <is>
          <t>Rare / Rara</t>
        </is>
      </c>
      <c r="D3210" s="11" t="inlineStr">
        <is>
          <t>Mortivore's power and toughness are each equal to the number of creature cards in all graveyards. {B}: Regenerate this creature. (The next time this creature would be destroyed this turn, instead tap it, remove it from combat, and heal all damage on it.) / O poder e a resistência de Mortívoro são ambos iguais ao número de cards de criatura em todos os cemitérios. {B}: Regenera Mortívoro. (Na próxima vez em que esta criatura seria destruída neste turno, ela não o é Em vez disso, vire-a, remova todo o dano dela e remova-a do combate.)</t>
        </is>
      </c>
      <c r="E3210" s="11" t="inlineStr">
        <is>
          <t>{2}{B}{B}</t>
        </is>
      </c>
      <c r="F3210" s="11" t="inlineStr">
        <is>
          <t>Preto</t>
        </is>
      </c>
      <c r="G3210" s="8" t="n">
        <v>7.98</v>
      </c>
      <c r="H3210" s="11" t="inlineStr">
        <is>
          <t>Odyssey (ODY)</t>
        </is>
      </c>
      <c r="I3210" s="11" t="inlineStr">
        <is>
          <t>Não</t>
        </is>
      </c>
      <c r="J3210" s="11" t="n">
        <v>2001</v>
      </c>
      <c r="K3210" s="11" t="inlineStr">
        <is>
          <t>*/*</t>
        </is>
      </c>
      <c r="L3210" s="11" t="n">
        <v>1</v>
      </c>
      <c r="M3210" s="8">
        <f>L3210*G3210</f>
        <v/>
      </c>
      <c r="N3210" s="11" t="inlineStr">
        <is>
          <t>Pasta</t>
        </is>
      </c>
      <c r="P3210" s="9" t="n"/>
    </row>
    <row r="3211">
      <c r="A3211" s="11" t="inlineStr">
        <is>
          <t>Mortuary Mire / Lodaçal Mortuário</t>
        </is>
      </c>
      <c r="B3211" s="11" t="inlineStr">
        <is>
          <t>Land / Terreno</t>
        </is>
      </c>
      <c r="C3211" s="11" t="inlineStr">
        <is>
          <t>Common / Comum</t>
        </is>
      </c>
      <c r="D3211" s="11"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3211" s="11" t="inlineStr">
        <is>
          <t>Incolor</t>
        </is>
      </c>
      <c r="G3211" s="8" t="n">
        <v>0.49</v>
      </c>
      <c r="H3211" s="11" t="inlineStr">
        <is>
          <t>Battle for Zendikar (BFZ)</t>
        </is>
      </c>
      <c r="I3211" s="11" t="inlineStr">
        <is>
          <t>Não</t>
        </is>
      </c>
      <c r="J3211" s="11" t="n">
        <v>2015</v>
      </c>
      <c r="L3211" s="11" t="n">
        <v>1</v>
      </c>
      <c r="M3211" s="8">
        <f>L3211*G3211</f>
        <v/>
      </c>
      <c r="P3211" s="9" t="n"/>
    </row>
    <row r="3212">
      <c r="A3212" s="11" t="inlineStr">
        <is>
          <t>Mosquito Guard / Guarda Mosquito</t>
        </is>
      </c>
      <c r="B3212" s="11" t="inlineStr">
        <is>
          <t>Creature — Kithkin Soldier / Criatura — Kithkin Soldado</t>
        </is>
      </c>
      <c r="C3212" s="11" t="inlineStr">
        <is>
          <t>Common / Comum</t>
        </is>
      </c>
      <c r="D3212" s="11" t="inlineStr">
        <is>
          <t>First strike Reinforce 1—{1}{W} ({1}{W}, Discard this card: Put a +1/+1 counter on target creature.) / Iniciativa Reforçar 1 {1}{W} ({1}{W}, Descarte este card: Coloque um marcador +1/+1 sobre a criatura alvo.)</t>
        </is>
      </c>
      <c r="E3212" s="11" t="inlineStr">
        <is>
          <t>{W}</t>
        </is>
      </c>
      <c r="F3212" s="11" t="inlineStr">
        <is>
          <t>Branco</t>
        </is>
      </c>
      <c r="G3212" s="8" t="n">
        <v>0.1</v>
      </c>
      <c r="H3212" s="11" t="inlineStr">
        <is>
          <t>Alvorecer</t>
        </is>
      </c>
      <c r="I3212" s="11" t="inlineStr">
        <is>
          <t>Não</t>
        </is>
      </c>
      <c r="J3212" s="11" t="n">
        <v>2008</v>
      </c>
      <c r="K3212" s="10" t="n">
        <v>46023</v>
      </c>
      <c r="L3212" s="11" t="n">
        <v>1</v>
      </c>
      <c r="M3212" s="8">
        <f>L3212*G3212</f>
        <v/>
      </c>
      <c r="P3212" s="9" t="n"/>
    </row>
    <row r="3213">
      <c r="A3213" s="11" t="inlineStr">
        <is>
          <t>Moss Diamond / Diamante de Musgo</t>
        </is>
      </c>
      <c r="B3213" s="11" t="inlineStr">
        <is>
          <t>Artifact / Artefato</t>
        </is>
      </c>
      <c r="C3213" s="11" t="inlineStr">
        <is>
          <t>Uncommon / Incomum</t>
        </is>
      </c>
      <c r="D3213" s="11" t="inlineStr">
        <is>
          <t>Moss Diamond comes into play tapped. {T}: Add {G} to your mana pool. Play this ability as a mana source. / Diamante de Musgo entra em jogo virado. {T}: Adicione {G} à sua reserva de mana. Jogue esta habilidade como uma fonte de mana.</t>
        </is>
      </c>
      <c r="E3213" s="11" t="inlineStr">
        <is>
          <t>{2}</t>
        </is>
      </c>
      <c r="F3213" s="11" t="inlineStr">
        <is>
          <t>Incolor</t>
        </is>
      </c>
      <c r="G3213" s="8" t="n">
        <v>0.4</v>
      </c>
      <c r="H3213" s="11" t="inlineStr">
        <is>
          <t>Mirage (MIR)</t>
        </is>
      </c>
      <c r="I3213" s="11" t="inlineStr">
        <is>
          <t>Não</t>
        </is>
      </c>
      <c r="J3213" s="11" t="n">
        <v>1996</v>
      </c>
      <c r="L3213" s="11" t="n">
        <v>1</v>
      </c>
      <c r="M3213" s="8">
        <f>L3213*G3213</f>
        <v/>
      </c>
      <c r="P3213" s="9" t="n"/>
    </row>
    <row r="3214">
      <c r="A3214" s="11" t="inlineStr">
        <is>
          <t>Moss Viper / Víbora do Musgo</t>
        </is>
      </c>
      <c r="B3214" s="11" t="inlineStr">
        <is>
          <t>Creature — Snake / Criatura — Cobra</t>
        </is>
      </c>
      <c r="C3214" s="11" t="inlineStr">
        <is>
          <t>Common / Comum</t>
        </is>
      </c>
      <c r="D3214" s="11" t="inlineStr">
        <is>
          <t>Deathtouch / Toque mortífero</t>
        </is>
      </c>
      <c r="E3214" s="11" t="inlineStr">
        <is>
          <t>{G}</t>
        </is>
      </c>
      <c r="F3214" s="11" t="inlineStr">
        <is>
          <t>Verde</t>
        </is>
      </c>
      <c r="G3214" s="8" t="n">
        <v>0.03</v>
      </c>
      <c r="H3214" s="11" t="inlineStr">
        <is>
          <t>Theros Beyond Death (THB)</t>
        </is>
      </c>
      <c r="I3214" s="11" t="inlineStr">
        <is>
          <t>Não</t>
        </is>
      </c>
      <c r="J3214" s="11" t="n">
        <v>2020</v>
      </c>
      <c r="K3214" s="10" t="n">
        <v>46023</v>
      </c>
      <c r="L3214" s="11" t="n">
        <v>2</v>
      </c>
      <c r="M3214" s="8">
        <f>L3214*G3214</f>
        <v/>
      </c>
      <c r="P3214" s="9" t="n"/>
    </row>
    <row r="3215">
      <c r="A3215" s="11" t="inlineStr">
        <is>
          <t>Moss-Pit Skeleton / Esqueleto do Poço de Musgo</t>
        </is>
      </c>
      <c r="B3215" s="11" t="inlineStr">
        <is>
          <t>Creature — Plant Skeleton / Criatura — Planta Esqueleto</t>
        </is>
      </c>
      <c r="C3215" s="11" t="inlineStr">
        <is>
          <t>Uncommon / Incomum</t>
        </is>
      </c>
      <c r="D3215" s="11" t="inlineStr">
        <is>
          <t>Kicker {3} (You may pay an additional {3} as you cast this spell.) If this creature was kicked, it enters with three +1/+1 counters on it. Whenever one or more +1/+1 counters are put on a creature you control, if this card is in your graveyard, you may put this card on top of your library. / Reforçar {3} (Você pode pagar um custo adicional de {3} ao conjurar esta mágica.) Se Esqueleto do Poço de Musgo foi reforçado, ele entra no campo de batalha com três marcadores +1/+1. Toda vez que um ou mais marcadores +1/+1 são colocados em uma criatura que você controla, se Esqueleto do Poço de Musgo está em seu cemitério, você pode colocar Esqueleto do Poço de Musgo no topo de seu grimório.</t>
        </is>
      </c>
      <c r="E3215" s="11" t="inlineStr">
        <is>
          <t>{B}{G}</t>
        </is>
      </c>
      <c r="F3215" s="11" t="inlineStr">
        <is>
          <t>Preto, Verde</t>
        </is>
      </c>
      <c r="G3215" s="8" t="n">
        <v>0.09</v>
      </c>
      <c r="H3215" s="11" t="inlineStr">
        <is>
          <t>Zendikar Rising (ZNR)</t>
        </is>
      </c>
      <c r="I3215" s="11" t="inlineStr">
        <is>
          <t>Não</t>
        </is>
      </c>
      <c r="J3215" s="11" t="n">
        <v>2020</v>
      </c>
      <c r="K3215" s="10" t="n">
        <v>46055</v>
      </c>
      <c r="L3215" s="11" t="n">
        <v>1</v>
      </c>
      <c r="M3215" s="8">
        <f>L3215*G3215</f>
        <v/>
      </c>
      <c r="P3215" s="9" t="n"/>
    </row>
    <row r="3216">
      <c r="A3216" s="11" t="inlineStr">
        <is>
          <t>Mossbeard Ancient / Barbamusgo Ancestral</t>
        </is>
      </c>
      <c r="B3216" s="11" t="inlineStr">
        <is>
          <t>Creature — Treefolk / Criatura — Ent</t>
        </is>
      </c>
      <c r="C3216" s="11" t="inlineStr">
        <is>
          <t>Uncommon / Incomum</t>
        </is>
      </c>
      <c r="D3216" s="11" t="inlineStr">
        <is>
          <t>Trample When this creature enters, you gain 5 life. / Atropelar Quando Barbamusgo Ancestral entra no campo de batalha, você ganha 5 pontos de vida.</t>
        </is>
      </c>
      <c r="E3216" s="11" t="inlineStr">
        <is>
          <t>{5}{G}{G}</t>
        </is>
      </c>
      <c r="F3216" s="11" t="inlineStr">
        <is>
          <t>Verde</t>
        </is>
      </c>
      <c r="G3216" s="8" t="n">
        <v>0.04</v>
      </c>
      <c r="H3216" s="11" t="inlineStr">
        <is>
          <t>Dominaria United (DMU)</t>
        </is>
      </c>
      <c r="I3216" s="11" t="inlineStr">
        <is>
          <t>Não</t>
        </is>
      </c>
      <c r="J3216" s="11" t="n">
        <v>2022</v>
      </c>
      <c r="K3216" s="10" t="n">
        <v>46210</v>
      </c>
      <c r="L3216" s="11" t="n">
        <v>1</v>
      </c>
      <c r="M3216" s="8">
        <f>L3216*G3216</f>
        <v/>
      </c>
      <c r="P3216" s="9" t="n"/>
    </row>
    <row r="3217">
      <c r="A3217" s="11" t="inlineStr">
        <is>
          <t>Mothrider Patrol / Patrulheira Ginete de Mariposa</t>
        </is>
      </c>
      <c r="B3217" s="11" t="inlineStr">
        <is>
          <t>Creature — Fox Warrior / Criatura — Raposa Guerreiro</t>
        </is>
      </c>
      <c r="C3217" s="11" t="inlineStr">
        <is>
          <t>Common / Comum</t>
        </is>
      </c>
      <c r="D3217" s="11" t="inlineStr">
        <is>
          <t>Flying {3}{W}, {T}: Tap target creature. / Voar {3}{W}, {T}: Vire a criatura alvo.</t>
        </is>
      </c>
      <c r="E3217" s="11" t="inlineStr">
        <is>
          <t>{W}</t>
        </is>
      </c>
      <c r="F3217" s="11" t="inlineStr">
        <is>
          <t>Branco</t>
        </is>
      </c>
      <c r="G3217" s="8" t="n">
        <v>0.05</v>
      </c>
      <c r="H3217" s="11" t="inlineStr">
        <is>
          <t>Kamigawa: Neon Dynasty (NEO)</t>
        </is>
      </c>
      <c r="I3217" s="11" t="inlineStr">
        <is>
          <t>Não</t>
        </is>
      </c>
      <c r="J3217" s="11" t="n">
        <v>2022</v>
      </c>
      <c r="K3217" s="10" t="n">
        <v>46023</v>
      </c>
      <c r="L3217" s="11" t="n">
        <v>1</v>
      </c>
      <c r="M3217" s="8">
        <f>L3217*G3217</f>
        <v/>
      </c>
      <c r="P3217" s="9" t="n"/>
    </row>
    <row r="3218">
      <c r="A3218" s="11" t="inlineStr">
        <is>
          <t>Mountain / Montanha</t>
        </is>
      </c>
      <c r="B3218" s="11" t="inlineStr">
        <is>
          <t>Basic Land — Mountain / Terreno Básico — Montanha</t>
        </is>
      </c>
      <c r="C3218" s="11" t="inlineStr">
        <is>
          <t>Common / Comum</t>
        </is>
      </c>
      <c r="D3218" s="11" t="inlineStr">
        <is>
          <t>({T}: Add {R}.) / R</t>
        </is>
      </c>
      <c r="F3218" s="11" t="inlineStr">
        <is>
          <t>Vermelho</t>
        </is>
      </c>
      <c r="G3218" s="8" t="n">
        <v>0.9399999999999999</v>
      </c>
      <c r="H3218" s="11" t="inlineStr">
        <is>
          <t>A saga de urza</t>
        </is>
      </c>
      <c r="I3218" s="11" t="inlineStr">
        <is>
          <t>Sim</t>
        </is>
      </c>
      <c r="J3218" s="11" t="n">
        <v>1998</v>
      </c>
      <c r="L3218" s="11" t="n">
        <v>1</v>
      </c>
      <c r="M3218" s="8">
        <f>L3218*G3218</f>
        <v/>
      </c>
      <c r="P3218" s="9" t="n"/>
    </row>
    <row r="3219">
      <c r="A3219" s="11" t="inlineStr">
        <is>
          <t>Mountain / Montanha</t>
        </is>
      </c>
      <c r="B3219" s="11" t="inlineStr">
        <is>
          <t>Basic Land — Mountain / Terreno Básico — Montanha</t>
        </is>
      </c>
      <c r="C3219" s="11" t="inlineStr">
        <is>
          <t>Common / Comum</t>
        </is>
      </c>
      <c r="D3219" s="11" t="inlineStr">
        <is>
          <t>({T}: Add {R}.) / R</t>
        </is>
      </c>
      <c r="F3219" s="11" t="inlineStr">
        <is>
          <t>Vermelho</t>
        </is>
      </c>
      <c r="G3219" s="8" t="n">
        <v>0.29</v>
      </c>
      <c r="H3219" s="11" t="inlineStr">
        <is>
          <t xml:space="preserve">Cicatrizes de Mirrodin </t>
        </is>
      </c>
      <c r="I3219" s="11" t="inlineStr">
        <is>
          <t>Não</t>
        </is>
      </c>
      <c r="J3219" s="11" t="n">
        <v>2011</v>
      </c>
      <c r="K3219" s="10" t="n"/>
      <c r="L3219" s="11" t="n">
        <v>1</v>
      </c>
      <c r="M3219" s="8">
        <f>L3219*G3219</f>
        <v/>
      </c>
      <c r="P3219" s="9" t="n"/>
    </row>
    <row r="3220">
      <c r="A3220" s="11" t="inlineStr">
        <is>
          <t>Mountain / Montanha</t>
        </is>
      </c>
      <c r="B3220" s="11" t="inlineStr">
        <is>
          <t>Basic Land — Mountain / Terreno Básico — Montanha</t>
        </is>
      </c>
      <c r="C3220" s="11" t="inlineStr">
        <is>
          <t>Common / Comum</t>
        </is>
      </c>
      <c r="D3220" s="11" t="inlineStr">
        <is>
          <t>({T}: Add {R}.) / R</t>
        </is>
      </c>
      <c r="F3220" s="11" t="inlineStr">
        <is>
          <t>Vermelho</t>
        </is>
      </c>
      <c r="G3220" s="8" t="n">
        <v>0.43</v>
      </c>
      <c r="H3220" s="11" t="inlineStr">
        <is>
          <t xml:space="preserve">Cicatrizes de Mirrodin </t>
        </is>
      </c>
      <c r="I3220" s="11" t="inlineStr">
        <is>
          <t>Não</t>
        </is>
      </c>
      <c r="J3220" s="11" t="n">
        <v>2011</v>
      </c>
      <c r="K3220" s="10" t="n"/>
      <c r="L3220" s="11" t="n">
        <v>1</v>
      </c>
      <c r="M3220" s="8">
        <f>L3220*G3220</f>
        <v/>
      </c>
      <c r="P3220" s="9" t="n"/>
    </row>
    <row r="3221">
      <c r="A3221" s="11" t="inlineStr">
        <is>
          <t>Mountain / Montanha</t>
        </is>
      </c>
      <c r="B3221" s="11" t="inlineStr">
        <is>
          <t>Basic Land — Mountain / Terreno Básico — Montanha</t>
        </is>
      </c>
      <c r="C3221" s="11" t="inlineStr">
        <is>
          <t>Common / Comum</t>
        </is>
      </c>
      <c r="D3221" s="11" t="inlineStr">
        <is>
          <t>({T}: Add {R}.) / R</t>
        </is>
      </c>
      <c r="F3221" s="11" t="inlineStr">
        <is>
          <t>Vermelho</t>
        </is>
      </c>
      <c r="G3221" s="8" t="n">
        <v>0.42</v>
      </c>
      <c r="H3221" s="11" t="inlineStr">
        <is>
          <t>Commander Legends: Battle for Baldur's Gate (CLB)</t>
        </is>
      </c>
      <c r="I3221" s="11" t="inlineStr">
        <is>
          <t>Não</t>
        </is>
      </c>
      <c r="J3221" s="11" t="n">
        <v>2022</v>
      </c>
      <c r="L3221" s="11" t="n">
        <v>1</v>
      </c>
      <c r="M3221" s="8">
        <f>L3221*G3221</f>
        <v/>
      </c>
      <c r="P3221" s="9" t="n"/>
    </row>
    <row r="3222">
      <c r="A3222" s="11" t="inlineStr">
        <is>
          <t>Mountain / Montanha</t>
        </is>
      </c>
      <c r="B3222" s="11" t="inlineStr">
        <is>
          <t>Basic Land — Mountain / Terreno Básico — Montanha</t>
        </is>
      </c>
      <c r="C3222" s="11" t="inlineStr">
        <is>
          <t>Common / Comum</t>
        </is>
      </c>
      <c r="D3222" s="11" t="inlineStr">
        <is>
          <t>({T}: Add {R}.) / R</t>
        </is>
      </c>
      <c r="F3222" s="11" t="inlineStr">
        <is>
          <t>Vermelho</t>
        </is>
      </c>
      <c r="G3222" s="8" t="n">
        <v>0.85</v>
      </c>
      <c r="H3222" s="11" t="inlineStr">
        <is>
          <t xml:space="preserve">Duels of the Planeswalkers </t>
        </is>
      </c>
      <c r="I3222" s="11" t="inlineStr">
        <is>
          <t>Não</t>
        </is>
      </c>
      <c r="J3222" s="11" t="n">
        <v>2010</v>
      </c>
      <c r="K3222" s="10" t="n"/>
      <c r="L3222" s="11" t="n">
        <v>2</v>
      </c>
      <c r="M3222" s="8">
        <f>L3222*G3222</f>
        <v/>
      </c>
      <c r="N3222" s="11" t="inlineStr">
        <is>
          <t>Pasta</t>
        </is>
      </c>
      <c r="P3222" s="9" t="n"/>
    </row>
    <row r="3223">
      <c r="A3223" s="11" t="inlineStr">
        <is>
          <t>Mountain / Montanha</t>
        </is>
      </c>
      <c r="B3223" s="11" t="inlineStr">
        <is>
          <t>Basic Land — Mountain / Terreno Básico — Montanha</t>
        </is>
      </c>
      <c r="C3223" s="11" t="inlineStr">
        <is>
          <t>Common / Comum</t>
        </is>
      </c>
      <c r="D3223" s="11" t="inlineStr">
        <is>
          <t>({T}: Add {R}.) / R</t>
        </is>
      </c>
      <c r="F3223" s="11" t="inlineStr">
        <is>
          <t>Vermelho</t>
        </is>
      </c>
      <c r="G3223" s="8" t="n">
        <v>1.91</v>
      </c>
      <c r="H3223" s="11" t="inlineStr">
        <is>
          <t>Fourth Edition</t>
        </is>
      </c>
      <c r="I3223" s="11" t="inlineStr">
        <is>
          <t>Não</t>
        </is>
      </c>
      <c r="J3223" s="11" t="n">
        <v>1995</v>
      </c>
      <c r="L3223" s="11" t="n">
        <v>2</v>
      </c>
      <c r="M3223" s="8">
        <f>L3223*G3223</f>
        <v/>
      </c>
      <c r="N3223" s="11" t="inlineStr">
        <is>
          <t>Pasta</t>
        </is>
      </c>
      <c r="P3223" s="9" t="n"/>
    </row>
    <row r="3224">
      <c r="A3224" s="11" t="inlineStr">
        <is>
          <t>Mountain / Montanha</t>
        </is>
      </c>
      <c r="B3224" s="11" t="inlineStr">
        <is>
          <t>Basic Land — Mountain / Terreno Básico — Montanha</t>
        </is>
      </c>
      <c r="C3224" s="11" t="inlineStr">
        <is>
          <t>Common / Comum</t>
        </is>
      </c>
      <c r="D3224" s="11" t="inlineStr">
        <is>
          <t>({T}: Add {R}.) / R</t>
        </is>
      </c>
      <c r="F3224" s="11" t="inlineStr">
        <is>
          <t>Vermelho</t>
        </is>
      </c>
      <c r="G3224" s="8" t="n">
        <v>1.39</v>
      </c>
      <c r="H3224" s="11" t="inlineStr">
        <is>
          <t>Fourth Edition</t>
        </is>
      </c>
      <c r="I3224" s="11" t="inlineStr">
        <is>
          <t>Não</t>
        </is>
      </c>
      <c r="J3224" s="11" t="n">
        <v>1995</v>
      </c>
      <c r="L3224" s="11" t="n">
        <v>1</v>
      </c>
      <c r="M3224" s="8">
        <f>L3224*G3224</f>
        <v/>
      </c>
      <c r="N3224" s="11" t="inlineStr">
        <is>
          <t>Pasta</t>
        </is>
      </c>
      <c r="P3224" s="9" t="n"/>
    </row>
    <row r="3225">
      <c r="A3225" s="11" t="inlineStr">
        <is>
          <t>Mountain / Montanha</t>
        </is>
      </c>
      <c r="B3225" s="11" t="inlineStr">
        <is>
          <t>Basic Land — Mountain / Terreno Básico — Montanha</t>
        </is>
      </c>
      <c r="C3225" s="11" t="inlineStr">
        <is>
          <t>Common / Comum</t>
        </is>
      </c>
      <c r="D3225" s="11" t="inlineStr">
        <is>
          <t>({T}: Add {R}.) / R</t>
        </is>
      </c>
      <c r="F3225" s="11" t="inlineStr">
        <is>
          <t>Vermelho</t>
        </is>
      </c>
      <c r="G3225" s="8" t="n">
        <v>0.27</v>
      </c>
      <c r="H3225" s="11" t="inlineStr">
        <is>
          <t xml:space="preserve">Fragmentos de Alara </t>
        </is>
      </c>
      <c r="I3225" s="11" t="inlineStr">
        <is>
          <t>Não</t>
        </is>
      </c>
      <c r="J3225" s="11" t="n">
        <v>2008</v>
      </c>
      <c r="K3225" s="10" t="n"/>
      <c r="L3225" s="11" t="n">
        <v>1</v>
      </c>
      <c r="M3225" s="8">
        <f>L3225*G3225</f>
        <v/>
      </c>
      <c r="P3225" s="9" t="n"/>
    </row>
    <row r="3226">
      <c r="A3226" s="11" t="inlineStr">
        <is>
          <t>Mountain / Montanha</t>
        </is>
      </c>
      <c r="B3226" s="11" t="inlineStr">
        <is>
          <t>Basic Land — Mountain / Terreno Básico — Montanha</t>
        </is>
      </c>
      <c r="C3226" s="11" t="inlineStr">
        <is>
          <t>Common / Comum</t>
        </is>
      </c>
      <c r="D3226" s="11" t="inlineStr">
        <is>
          <t>({T}: Add {R}.) / R</t>
        </is>
      </c>
      <c r="F3226" s="11" t="inlineStr">
        <is>
          <t>Vermelho</t>
        </is>
      </c>
      <c r="G3226" s="8" t="n">
        <v>0.3</v>
      </c>
      <c r="H3226" s="11" t="inlineStr">
        <is>
          <t>Magic 2011 (M11)</t>
        </is>
      </c>
      <c r="I3226" s="11" t="inlineStr">
        <is>
          <t>Não</t>
        </is>
      </c>
      <c r="J3226" s="11" t="n">
        <v>2010</v>
      </c>
      <c r="K3226" s="10" t="n"/>
      <c r="L3226" s="11" t="n">
        <v>1</v>
      </c>
      <c r="M3226" s="8">
        <f>L3226*G3226</f>
        <v/>
      </c>
      <c r="P3226" s="9" t="n"/>
    </row>
    <row r="3227">
      <c r="A3227" s="11" t="inlineStr">
        <is>
          <t>Mountain / Montanha</t>
        </is>
      </c>
      <c r="B3227" s="11" t="inlineStr">
        <is>
          <t>Basic Land — Mountain / Terreno Básico — Montanha</t>
        </is>
      </c>
      <c r="C3227" s="11" t="inlineStr">
        <is>
          <t>Common / Comum</t>
        </is>
      </c>
      <c r="D3227" s="11" t="inlineStr">
        <is>
          <t>({T}: Add {R}.) / R</t>
        </is>
      </c>
      <c r="F3227" s="11" t="inlineStr">
        <is>
          <t>Vermelho</t>
        </is>
      </c>
      <c r="G3227" s="8" t="n">
        <v>0.29</v>
      </c>
      <c r="H3227" s="11" t="inlineStr">
        <is>
          <t>Magic 2011 (M11)</t>
        </is>
      </c>
      <c r="I3227" s="11" t="inlineStr">
        <is>
          <t>Não</t>
        </is>
      </c>
      <c r="J3227" s="11" t="n">
        <v>2010</v>
      </c>
      <c r="K3227" s="10" t="n"/>
      <c r="L3227" s="11" t="n">
        <v>2</v>
      </c>
      <c r="M3227" s="8">
        <f>L3227*G3227</f>
        <v/>
      </c>
      <c r="P3227" s="9" t="n"/>
    </row>
    <row r="3228">
      <c r="A3228" s="11" t="inlineStr">
        <is>
          <t>Mountain / Montanha</t>
        </is>
      </c>
      <c r="B3228" s="11" t="inlineStr">
        <is>
          <t>Basic Land — Mountain / Terreno Básico — Montanha</t>
        </is>
      </c>
      <c r="C3228" s="11" t="inlineStr">
        <is>
          <t>Common / Comum</t>
        </is>
      </c>
      <c r="D3228" s="11" t="inlineStr">
        <is>
          <t>({T}: Add {R}.) / R</t>
        </is>
      </c>
      <c r="F3228" s="11" t="inlineStr">
        <is>
          <t>Incolor</t>
        </is>
      </c>
      <c r="G3228" s="8" t="n">
        <v>0.27</v>
      </c>
      <c r="H3228" s="11" t="inlineStr">
        <is>
          <t>Magic Origins (ORI)</t>
        </is>
      </c>
      <c r="I3228" s="11" t="inlineStr">
        <is>
          <t>Não</t>
        </is>
      </c>
      <c r="J3228" s="11" t="n">
        <v>2015</v>
      </c>
      <c r="L3228" s="11" t="n">
        <v>3</v>
      </c>
      <c r="M3228" s="8">
        <f>L3228*G3228</f>
        <v/>
      </c>
      <c r="P3228" s="9" t="n"/>
    </row>
    <row r="3229">
      <c r="A3229" s="11" t="inlineStr">
        <is>
          <t>Mountain / Montanha</t>
        </is>
      </c>
      <c r="B3229" s="11" t="inlineStr">
        <is>
          <t>Basic Land — Mountain / Terreno Básico — Montanha</t>
        </is>
      </c>
      <c r="C3229" s="11" t="inlineStr">
        <is>
          <t>Common / Comum</t>
        </is>
      </c>
      <c r="D3229" s="11" t="inlineStr">
        <is>
          <t>({T}: Add {R}.) / R</t>
        </is>
      </c>
      <c r="F3229" s="11" t="inlineStr">
        <is>
          <t>Incolor</t>
        </is>
      </c>
      <c r="G3229" s="8" t="n">
        <v>0.2</v>
      </c>
      <c r="H3229" s="11" t="inlineStr">
        <is>
          <t>Magic Origins (ORI)</t>
        </is>
      </c>
      <c r="I3229" s="11" t="inlineStr">
        <is>
          <t>Não</t>
        </is>
      </c>
      <c r="J3229" s="11" t="n">
        <v>2015</v>
      </c>
      <c r="L3229" s="11" t="n">
        <v>4</v>
      </c>
      <c r="M3229" s="8">
        <f>L3229*G3229</f>
        <v/>
      </c>
      <c r="P3229" s="9" t="n"/>
    </row>
    <row r="3230">
      <c r="A3230" s="11" t="inlineStr">
        <is>
          <t>Mountain / Montanha</t>
        </is>
      </c>
      <c r="B3230" s="11" t="inlineStr">
        <is>
          <t>Basic Land — Mountain / Terreno Básico — Montanha</t>
        </is>
      </c>
      <c r="C3230" s="11" t="inlineStr">
        <is>
          <t>Common / Comum</t>
        </is>
      </c>
      <c r="D3230" s="11" t="inlineStr">
        <is>
          <t>({T}: Add {R}.) / R</t>
        </is>
      </c>
      <c r="F3230" s="11" t="inlineStr">
        <is>
          <t>Vermelho</t>
        </is>
      </c>
      <c r="G3230" s="8" t="n">
        <v>0.89</v>
      </c>
      <c r="H3230" s="11" t="inlineStr">
        <is>
          <t>Marvel Super Heroes (MSH)</t>
        </is>
      </c>
      <c r="I3230" s="11" t="inlineStr">
        <is>
          <t>Não</t>
        </is>
      </c>
      <c r="J3230" s="11" t="n">
        <v>2026</v>
      </c>
      <c r="L3230" s="11" t="n">
        <v>1</v>
      </c>
      <c r="M3230" s="8">
        <f>L3230*G3230</f>
        <v/>
      </c>
      <c r="P3230" s="9" t="n"/>
    </row>
    <row r="3231">
      <c r="A3231" s="11" t="inlineStr">
        <is>
          <t>Mountain / Montanha</t>
        </is>
      </c>
      <c r="B3231" s="11" t="inlineStr">
        <is>
          <t>Basic Land — Mountain / Terreno Básico — Montanha</t>
        </is>
      </c>
      <c r="C3231" s="11" t="inlineStr">
        <is>
          <t>Common / Comum</t>
        </is>
      </c>
      <c r="D3231" s="11" t="inlineStr">
        <is>
          <t>({T}: Add {R}.) / R</t>
        </is>
      </c>
      <c r="F3231" s="11" t="inlineStr">
        <is>
          <t>Vermelho</t>
        </is>
      </c>
      <c r="G3231" s="8" t="n">
        <v>0.95</v>
      </c>
      <c r="H3231" s="11" t="inlineStr">
        <is>
          <t xml:space="preserve">Máscaras de Mercádia </t>
        </is>
      </c>
      <c r="I3231" s="12" t="inlineStr">
        <is>
          <t>Não</t>
        </is>
      </c>
      <c r="J3231" s="13" t="n">
        <v>1999</v>
      </c>
      <c r="L3231" s="11" t="n">
        <v>2</v>
      </c>
      <c r="M3231" s="8">
        <f>L3231*G3231</f>
        <v/>
      </c>
      <c r="P3231" s="9" t="n"/>
    </row>
    <row r="3232">
      <c r="A3232" s="11" t="inlineStr">
        <is>
          <t>Mountain / Montanha</t>
        </is>
      </c>
      <c r="B3232" s="11" t="inlineStr">
        <is>
          <t>Basic Land — Mountain / Terreno Básico — Montanha</t>
        </is>
      </c>
      <c r="C3232" s="11" t="inlineStr">
        <is>
          <t>Common / Comum</t>
        </is>
      </c>
      <c r="D3232" s="11" t="inlineStr">
        <is>
          <t>({T}: Add {R}.) / R</t>
        </is>
      </c>
      <c r="F3232" s="11" t="inlineStr">
        <is>
          <t>Vermelho</t>
        </is>
      </c>
      <c r="G3232" s="8" t="n">
        <v>1</v>
      </c>
      <c r="H3232" s="11" t="inlineStr">
        <is>
          <t xml:space="preserve">Máscaras de Mercádia </t>
        </is>
      </c>
      <c r="I3232" s="12" t="inlineStr">
        <is>
          <t>Não</t>
        </is>
      </c>
      <c r="J3232" s="13" t="n">
        <v>1999</v>
      </c>
      <c r="L3232" s="11" t="n">
        <v>1</v>
      </c>
      <c r="M3232" s="8">
        <f>L3232*G3232</f>
        <v/>
      </c>
      <c r="N3232" s="11" t="inlineStr">
        <is>
          <t>Pasta</t>
        </is>
      </c>
      <c r="P3232" s="9" t="n"/>
    </row>
    <row r="3233">
      <c r="A3233" s="11" t="inlineStr">
        <is>
          <t>Mountain / Montanha</t>
        </is>
      </c>
      <c r="B3233" s="11" t="inlineStr">
        <is>
          <t>Basic Land — Mountain / Terreno Básico — Montanha</t>
        </is>
      </c>
      <c r="C3233" s="11" t="inlineStr">
        <is>
          <t>Common / Comum</t>
        </is>
      </c>
      <c r="D3233" s="11" t="inlineStr">
        <is>
          <t>({T}: Add {R}.) / R</t>
        </is>
      </c>
      <c r="F3233" s="11" t="inlineStr">
        <is>
          <t>Vermelho</t>
        </is>
      </c>
      <c r="G3233" s="8" t="n">
        <v>0.45</v>
      </c>
      <c r="H3233" s="11" t="inlineStr">
        <is>
          <t xml:space="preserve">Máscaras de Mercádia </t>
        </is>
      </c>
      <c r="I3233" s="12" t="inlineStr">
        <is>
          <t>Não</t>
        </is>
      </c>
      <c r="J3233" s="13" t="n">
        <v>1999</v>
      </c>
      <c r="L3233" s="11" t="n">
        <v>2</v>
      </c>
      <c r="M3233" s="8">
        <f>L3233*G3233</f>
        <v/>
      </c>
      <c r="P3233" s="9" t="n"/>
    </row>
    <row r="3234">
      <c r="A3234" s="11" t="inlineStr">
        <is>
          <t>Mountain / Montanha</t>
        </is>
      </c>
      <c r="B3234" s="11" t="inlineStr">
        <is>
          <t>Basic Land — Mountain / Terreno Básico — Montanha</t>
        </is>
      </c>
      <c r="C3234" s="11" t="inlineStr">
        <is>
          <t>Common / Comum</t>
        </is>
      </c>
      <c r="D3234" s="11" t="inlineStr">
        <is>
          <t>({T}: Add {R}.) / R</t>
        </is>
      </c>
      <c r="F3234" s="11" t="inlineStr">
        <is>
          <t>Vermelho</t>
        </is>
      </c>
      <c r="G3234" s="8" t="n">
        <v>0.99</v>
      </c>
      <c r="H3234" s="11" t="inlineStr">
        <is>
          <t xml:space="preserve">Máscaras de Mercádia </t>
        </is>
      </c>
      <c r="I3234" s="12" t="inlineStr">
        <is>
          <t>Não</t>
        </is>
      </c>
      <c r="J3234" s="13" t="n">
        <v>1999</v>
      </c>
      <c r="L3234" s="11" t="n">
        <v>3</v>
      </c>
      <c r="M3234" s="8">
        <f>L3234*G3234</f>
        <v/>
      </c>
      <c r="N3234" s="11" t="inlineStr">
        <is>
          <t>Pasta</t>
        </is>
      </c>
      <c r="P3234" s="9" t="n"/>
    </row>
    <row r="3235">
      <c r="A3235" s="11" t="inlineStr">
        <is>
          <t>Mountain / Montanha</t>
        </is>
      </c>
      <c r="B3235" s="11" t="inlineStr">
        <is>
          <t>Basic Land — Mountain / Terreno Básico — Montanha</t>
        </is>
      </c>
      <c r="C3235" s="11" t="inlineStr">
        <is>
          <t>Common / Comum</t>
        </is>
      </c>
      <c r="D3235" s="11" t="inlineStr">
        <is>
          <t>({T}: Add {R}.) / R</t>
        </is>
      </c>
      <c r="F3235" s="11" t="inlineStr">
        <is>
          <t>Vermelho</t>
        </is>
      </c>
      <c r="G3235" s="8" t="n">
        <v>0.99</v>
      </c>
      <c r="H3235" s="11" t="inlineStr">
        <is>
          <t xml:space="preserve">Máscaras de Mercádia </t>
        </is>
      </c>
      <c r="I3235" s="12" t="inlineStr">
        <is>
          <t>Não</t>
        </is>
      </c>
      <c r="J3235" s="13" t="n">
        <v>1999</v>
      </c>
      <c r="L3235" s="11" t="n">
        <v>1</v>
      </c>
      <c r="M3235" s="8">
        <f>L3235*G3235</f>
        <v/>
      </c>
      <c r="P3235" s="9" t="n"/>
    </row>
    <row r="3236">
      <c r="A3236" s="11" t="inlineStr">
        <is>
          <t>Mountain / Montanha</t>
        </is>
      </c>
      <c r="B3236" s="11" t="inlineStr">
        <is>
          <t>Basic Land — Mountain / Terreno Básico — Montanha</t>
        </is>
      </c>
      <c r="C3236" s="11" t="inlineStr">
        <is>
          <t>Common / Comum</t>
        </is>
      </c>
      <c r="D3236" s="11" t="inlineStr">
        <is>
          <t>({T}: Add {R}.) / R</t>
        </is>
      </c>
      <c r="F3236" s="11" t="inlineStr">
        <is>
          <t>Vermelho</t>
        </is>
      </c>
      <c r="G3236" s="8" t="n">
        <v>0.23</v>
      </c>
      <c r="H3236" s="11" t="inlineStr">
        <is>
          <t xml:space="preserve">Retorno a Ravnica </t>
        </is>
      </c>
      <c r="I3236" s="11" t="inlineStr">
        <is>
          <t>Não</t>
        </is>
      </c>
      <c r="J3236" s="11" t="n">
        <v>2012</v>
      </c>
      <c r="L3236" s="11" t="n">
        <v>2</v>
      </c>
      <c r="M3236" s="8">
        <f>L3236*G3236</f>
        <v/>
      </c>
      <c r="P3236" s="9" t="n"/>
    </row>
    <row r="3237">
      <c r="A3237" s="11" t="inlineStr">
        <is>
          <t>Mountain / Montanha</t>
        </is>
      </c>
      <c r="B3237" s="11" t="inlineStr">
        <is>
          <t>Basic Land — Mountain / Terreno Básico — Montanha</t>
        </is>
      </c>
      <c r="C3237" s="11" t="inlineStr">
        <is>
          <t>Common / Comum</t>
        </is>
      </c>
      <c r="D3237" s="11" t="inlineStr">
        <is>
          <t>({T}: Add {R}.) / R</t>
        </is>
      </c>
      <c r="F3237" s="11" t="inlineStr">
        <is>
          <t>Vermelho</t>
        </is>
      </c>
      <c r="G3237" s="8" t="n">
        <v>0.8</v>
      </c>
      <c r="H3237" s="12" t="inlineStr">
        <is>
          <t>Sexta Edição Clássica</t>
        </is>
      </c>
      <c r="I3237" s="12" t="inlineStr">
        <is>
          <t>Não</t>
        </is>
      </c>
      <c r="J3237" s="13" t="n">
        <v>1999</v>
      </c>
      <c r="L3237" s="11" t="n">
        <v>1</v>
      </c>
      <c r="M3237" s="8">
        <f>L3237*G3237</f>
        <v/>
      </c>
      <c r="P3237" s="9" t="n"/>
    </row>
    <row r="3238">
      <c r="A3238" s="11" t="inlineStr">
        <is>
          <t>Mountain / Montanha</t>
        </is>
      </c>
      <c r="B3238" s="11" t="inlineStr">
        <is>
          <t>Basic Land — Mountain / Terreno Básico — Montanha</t>
        </is>
      </c>
      <c r="C3238" s="11" t="inlineStr">
        <is>
          <t>Common / Comum</t>
        </is>
      </c>
      <c r="D3238" s="11" t="inlineStr">
        <is>
          <t>({T}: Add {R}.) / R</t>
        </is>
      </c>
      <c r="F3238" s="11" t="inlineStr">
        <is>
          <t>Vermelho</t>
        </is>
      </c>
      <c r="G3238" s="8" t="n">
        <v>0.99</v>
      </c>
      <c r="H3238" s="12" t="inlineStr">
        <is>
          <t>Sexta Edição Clássica</t>
        </is>
      </c>
      <c r="I3238" s="12" t="inlineStr">
        <is>
          <t>Não</t>
        </is>
      </c>
      <c r="J3238" s="13" t="n">
        <v>1999</v>
      </c>
      <c r="L3238" s="11" t="n">
        <v>1</v>
      </c>
      <c r="M3238" s="8">
        <f>L3238*G3238</f>
        <v/>
      </c>
      <c r="N3238" s="11" t="inlineStr">
        <is>
          <t>Pasta</t>
        </is>
      </c>
      <c r="P3238" s="9" t="n"/>
    </row>
    <row r="3239">
      <c r="A3239" s="11" t="inlineStr">
        <is>
          <t>Mountain / Montanha</t>
        </is>
      </c>
      <c r="B3239" s="11" t="inlineStr">
        <is>
          <t>Basic Land — Mountain / Terreno Básico — Montanha</t>
        </is>
      </c>
      <c r="C3239" s="11" t="inlineStr">
        <is>
          <t>Common / Comum</t>
        </is>
      </c>
      <c r="D3239" s="11" t="inlineStr">
        <is>
          <t>({T}: Add {R}.) / R</t>
        </is>
      </c>
      <c r="F3239" s="11" t="inlineStr">
        <is>
          <t>Vermelho</t>
        </is>
      </c>
      <c r="G3239" s="8" t="n">
        <v>0.75</v>
      </c>
      <c r="H3239" s="12" t="inlineStr">
        <is>
          <t>Sexta Edição Clássica</t>
        </is>
      </c>
      <c r="I3239" s="12" t="inlineStr">
        <is>
          <t>Não</t>
        </is>
      </c>
      <c r="J3239" s="13" t="n">
        <v>1999</v>
      </c>
      <c r="L3239" s="11" t="n">
        <v>2</v>
      </c>
      <c r="M3239" s="8">
        <f>L3239*G3239</f>
        <v/>
      </c>
      <c r="P3239" s="9" t="n"/>
    </row>
    <row r="3240">
      <c r="A3240" s="11" t="inlineStr">
        <is>
          <t>Mountain / Montanha</t>
        </is>
      </c>
      <c r="B3240" s="11" t="inlineStr">
        <is>
          <t>Basic Land — Mountain / Terreno Básico — Montanha</t>
        </is>
      </c>
      <c r="C3240" s="11" t="inlineStr">
        <is>
          <t>Common / Comum</t>
        </is>
      </c>
      <c r="D3240" s="11" t="inlineStr">
        <is>
          <t>({T}: Add {R}.) / R</t>
        </is>
      </c>
      <c r="F3240" s="11" t="inlineStr">
        <is>
          <t>Vermelho</t>
        </is>
      </c>
      <c r="G3240" s="8" t="n">
        <v>1.5</v>
      </c>
      <c r="H3240" s="12" t="inlineStr">
        <is>
          <t>Sexta Edição Clássica</t>
        </is>
      </c>
      <c r="I3240" s="12" t="inlineStr">
        <is>
          <t>Não</t>
        </is>
      </c>
      <c r="J3240" s="13" t="n">
        <v>1999</v>
      </c>
      <c r="L3240" s="11" t="n">
        <v>2</v>
      </c>
      <c r="M3240" s="8">
        <f>L3240*G3240</f>
        <v/>
      </c>
      <c r="N3240" s="11" t="inlineStr">
        <is>
          <t>Pasta</t>
        </is>
      </c>
      <c r="P3240" s="9" t="n"/>
    </row>
    <row r="3241">
      <c r="A3241" s="11" t="inlineStr">
        <is>
          <t>Mountain / Montanha</t>
        </is>
      </c>
      <c r="B3241" s="11" t="inlineStr">
        <is>
          <t>Basic Land — Mountain / Terreno Básico — Montanha</t>
        </is>
      </c>
      <c r="C3241" s="11" t="inlineStr">
        <is>
          <t>Common / Comum</t>
        </is>
      </c>
      <c r="D3241" s="11" t="inlineStr">
        <is>
          <t>({T}: Add {R}.) / R</t>
        </is>
      </c>
      <c r="F3241" s="11" t="inlineStr">
        <is>
          <t>Vermelho</t>
        </is>
      </c>
      <c r="G3241" s="8" t="n">
        <v>0.23</v>
      </c>
      <c r="H3241" s="11" t="inlineStr">
        <is>
          <t>Shadowmoor (SHM)</t>
        </is>
      </c>
      <c r="I3241" s="11" t="inlineStr">
        <is>
          <t>Não</t>
        </is>
      </c>
      <c r="J3241" s="11" t="n">
        <v>2008</v>
      </c>
      <c r="L3241" s="11" t="n">
        <v>2</v>
      </c>
      <c r="M3241" s="8">
        <f>L3241*G3241</f>
        <v/>
      </c>
      <c r="P3241" s="9" t="n"/>
    </row>
    <row r="3242">
      <c r="A3242" s="11" t="inlineStr">
        <is>
          <t>Mountain / Montanha</t>
        </is>
      </c>
      <c r="B3242" s="11" t="inlineStr">
        <is>
          <t>Basic Land — Mountain / Terreno Básico — Montanha</t>
        </is>
      </c>
      <c r="C3242" s="11" t="inlineStr">
        <is>
          <t>Common / Comum</t>
        </is>
      </c>
      <c r="D3242" s="11" t="inlineStr">
        <is>
          <t>({T}: Add {R}.) / R</t>
        </is>
      </c>
      <c r="F3242" s="11" t="inlineStr">
        <is>
          <t>Vermelho</t>
        </is>
      </c>
      <c r="G3242" s="8" t="n">
        <v>0.29</v>
      </c>
      <c r="H3242" s="11" t="inlineStr">
        <is>
          <t>Shadowmoor (SHM)</t>
        </is>
      </c>
      <c r="I3242" s="11" t="inlineStr">
        <is>
          <t>Não</t>
        </is>
      </c>
      <c r="J3242" s="11" t="n">
        <v>2008</v>
      </c>
      <c r="L3242" s="11" t="n">
        <v>2</v>
      </c>
      <c r="M3242" s="8">
        <f>L3242*G3242</f>
        <v/>
      </c>
      <c r="P3242" s="9" t="n"/>
    </row>
    <row r="3243">
      <c r="A3243" s="11" t="inlineStr">
        <is>
          <t>Mountain / Montanha</t>
        </is>
      </c>
      <c r="B3243" s="11" t="inlineStr">
        <is>
          <t>Basic Land — Mountain / Terreno Básico — Montanha</t>
        </is>
      </c>
      <c r="C3243" s="11" t="inlineStr">
        <is>
          <t>Common / Comum</t>
        </is>
      </c>
      <c r="D3243" s="11" t="inlineStr">
        <is>
          <t>({T}: Add {R}.) / R</t>
        </is>
      </c>
      <c r="F3243" s="11" t="inlineStr">
        <is>
          <t>Vermelho</t>
        </is>
      </c>
      <c r="G3243" s="8" t="n">
        <v>1.28</v>
      </c>
      <c r="H3243" s="11" t="inlineStr">
        <is>
          <t>Tempestade</t>
        </is>
      </c>
      <c r="I3243" s="11" t="inlineStr">
        <is>
          <t>Não</t>
        </is>
      </c>
      <c r="J3243" s="11" t="n">
        <v>1997</v>
      </c>
      <c r="L3243" s="11" t="n">
        <v>2</v>
      </c>
      <c r="M3243" s="8">
        <f>L3243*G3243</f>
        <v/>
      </c>
      <c r="N3243" s="11" t="inlineStr">
        <is>
          <t>Pasta</t>
        </is>
      </c>
      <c r="P3243" s="9" t="n"/>
    </row>
    <row r="3244">
      <c r="A3244" s="11" t="inlineStr">
        <is>
          <t>Mountain / Montanha</t>
        </is>
      </c>
      <c r="B3244" s="11" t="inlineStr">
        <is>
          <t>Basic Land — Mountain / Terreno Básico — Montanha</t>
        </is>
      </c>
      <c r="C3244" s="11" t="inlineStr">
        <is>
          <t>Common / Comum</t>
        </is>
      </c>
      <c r="D3244" s="11" t="inlineStr">
        <is>
          <t>({T}: Add {R}.) / R</t>
        </is>
      </c>
      <c r="F3244" s="11" t="inlineStr">
        <is>
          <t>Vermelho</t>
        </is>
      </c>
      <c r="G3244" s="8" t="n">
        <v>0.99</v>
      </c>
      <c r="H3244" s="11" t="inlineStr">
        <is>
          <t>Tempestade</t>
        </is>
      </c>
      <c r="I3244" s="11" t="inlineStr">
        <is>
          <t>Não</t>
        </is>
      </c>
      <c r="J3244" s="11" t="n">
        <v>1997</v>
      </c>
      <c r="L3244" s="11" t="n">
        <v>1</v>
      </c>
      <c r="M3244" s="8">
        <f>L3244*G3244</f>
        <v/>
      </c>
      <c r="N3244" s="11" t="inlineStr">
        <is>
          <t>Pasta</t>
        </is>
      </c>
      <c r="P3244" s="9" t="n"/>
    </row>
    <row r="3245">
      <c r="A3245" s="11" t="inlineStr">
        <is>
          <t>Mountain / Montanha</t>
        </is>
      </c>
      <c r="B3245" s="11" t="inlineStr">
        <is>
          <t>Basic Land — Mountain / Terreno Básico — Montanha</t>
        </is>
      </c>
      <c r="C3245" s="11" t="inlineStr">
        <is>
          <t>Common / Comum</t>
        </is>
      </c>
      <c r="D3245" s="11" t="inlineStr">
        <is>
          <t>({T}: Add {R}.) / R</t>
        </is>
      </c>
      <c r="F3245" s="11" t="inlineStr">
        <is>
          <t>Vermelho</t>
        </is>
      </c>
      <c r="G3245" s="8" t="n">
        <v>1</v>
      </c>
      <c r="H3245" s="11" t="inlineStr">
        <is>
          <t>Tempestade</t>
        </is>
      </c>
      <c r="I3245" s="11" t="inlineStr">
        <is>
          <t>Não</t>
        </is>
      </c>
      <c r="J3245" s="11" t="n">
        <v>1997</v>
      </c>
      <c r="L3245" s="11" t="n">
        <v>1</v>
      </c>
      <c r="M3245" s="8">
        <f>L3245*G3245</f>
        <v/>
      </c>
      <c r="N3245" s="11" t="inlineStr">
        <is>
          <t>Pasta</t>
        </is>
      </c>
      <c r="P3245" s="9" t="n"/>
    </row>
    <row r="3246">
      <c r="A3246" s="11" t="inlineStr">
        <is>
          <t>Mountain / Montanha</t>
        </is>
      </c>
      <c r="B3246" s="11" t="inlineStr">
        <is>
          <t>Basic Land — Mountain / Terreno Básico — Montanha</t>
        </is>
      </c>
      <c r="C3246" s="11" t="inlineStr">
        <is>
          <t>Common / Comum</t>
        </is>
      </c>
      <c r="D3246" s="11" t="inlineStr">
        <is>
          <t>({T}: Add {R}.) / R</t>
        </is>
      </c>
      <c r="F3246" s="11" t="inlineStr">
        <is>
          <t>Vermelho</t>
        </is>
      </c>
      <c r="G3246" s="8" t="n">
        <v>0.92</v>
      </c>
      <c r="H3246" s="11" t="inlineStr">
        <is>
          <t>Tempestade</t>
        </is>
      </c>
      <c r="I3246" s="11" t="inlineStr">
        <is>
          <t>Não</t>
        </is>
      </c>
      <c r="J3246" s="11" t="n">
        <v>1997</v>
      </c>
      <c r="L3246" s="11" t="n">
        <v>1</v>
      </c>
      <c r="M3246" s="8">
        <f>L3246*G3246</f>
        <v/>
      </c>
      <c r="N3246" s="11" t="inlineStr">
        <is>
          <t>Pasta</t>
        </is>
      </c>
      <c r="P3246" s="9" t="n"/>
    </row>
    <row r="3247">
      <c r="A3247" s="11" t="inlineStr">
        <is>
          <t>Mountain / Montanha</t>
        </is>
      </c>
      <c r="B3247" s="11" t="inlineStr">
        <is>
          <t>Basic Land — Mountain / Terreno Básico — Montanha</t>
        </is>
      </c>
      <c r="C3247" s="11" t="inlineStr">
        <is>
          <t>Common / Comum</t>
        </is>
      </c>
      <c r="D3247" s="11" t="inlineStr">
        <is>
          <t>({T}: Add {R}.) / R</t>
        </is>
      </c>
      <c r="F3247" s="11" t="inlineStr">
        <is>
          <t>Vermelho</t>
        </is>
      </c>
      <c r="G3247" s="8" t="n">
        <v>0.23</v>
      </c>
      <c r="H3247" s="11" t="inlineStr">
        <is>
          <t>Theros (THS)</t>
        </is>
      </c>
      <c r="I3247" s="11" t="inlineStr">
        <is>
          <t>Não</t>
        </is>
      </c>
      <c r="J3247" s="11" t="n">
        <v>2013</v>
      </c>
      <c r="L3247" s="11" t="n">
        <v>1</v>
      </c>
      <c r="M3247" s="8">
        <f>L3247*G3247</f>
        <v/>
      </c>
      <c r="P3247" s="9" t="n"/>
    </row>
    <row r="3248">
      <c r="A3248" s="11" t="inlineStr">
        <is>
          <t>Mountain Goat / Cabrito Montês</t>
        </is>
      </c>
      <c r="B3248" s="11" t="inlineStr">
        <is>
          <t>Creature — Goat</t>
        </is>
      </c>
      <c r="C3248" s="11" t="inlineStr">
        <is>
          <t>Common / Comum</t>
        </is>
      </c>
      <c r="D3248" s="11" t="inlineStr">
        <is>
          <t>Mountainwalk (This creature can't be blocked as long as defending player controls a Mountain.)</t>
        </is>
      </c>
      <c r="E3248" s="11" t="inlineStr">
        <is>
          <t>{R}</t>
        </is>
      </c>
      <c r="F3248" s="11" t="inlineStr">
        <is>
          <t>Vermelho</t>
        </is>
      </c>
      <c r="G3248" s="8" t="n">
        <v>0.11</v>
      </c>
      <c r="H3248" s="11" t="inlineStr">
        <is>
          <t>Ice Age (ICE)</t>
        </is>
      </c>
      <c r="I3248" s="11" t="inlineStr">
        <is>
          <t>Não</t>
        </is>
      </c>
      <c r="J3248" s="11" t="n">
        <v>1995</v>
      </c>
      <c r="K3248" s="10" t="n">
        <v>46023</v>
      </c>
      <c r="L3248" s="11" t="n">
        <v>1</v>
      </c>
      <c r="M3248" s="8">
        <f>L3248*G3248</f>
        <v/>
      </c>
      <c r="P3248" s="9" t="n"/>
    </row>
    <row r="3249">
      <c r="A3249" s="11" t="inlineStr">
        <is>
          <t>Mounted Dreadknight / Cavaleiro do Pavor Montado</t>
        </is>
      </c>
      <c r="B3249" s="11" t="inlineStr">
        <is>
          <t>Creature — Vampire Knight / Criatura — Vampiro Cavaleiro</t>
        </is>
      </c>
      <c r="C3249" s="11" t="inlineStr">
        <is>
          <t>Common / Comum</t>
        </is>
      </c>
      <c r="D3249" s="11" t="inlineStr">
        <is>
          <t>Trample This creature enters with a +1/+1 counter on it if an opponent lost life this turn. / Atropelar Cavaleiro do Pavor Montado entra no campo de batalha com um marcador +1/+1 se um oponente perdeu pontos de vida neste turno.</t>
        </is>
      </c>
      <c r="E3249" s="11" t="inlineStr">
        <is>
          <t>{4}{R}</t>
        </is>
      </c>
      <c r="F3249" s="11" t="inlineStr">
        <is>
          <t>Vermelho</t>
        </is>
      </c>
      <c r="G3249" s="8" t="n">
        <v>0.09</v>
      </c>
      <c r="H3249" s="11" t="inlineStr">
        <is>
          <t>Innistrad: Midnight Hunt (MID)</t>
        </is>
      </c>
      <c r="I3249" s="11" t="inlineStr">
        <is>
          <t>Não</t>
        </is>
      </c>
      <c r="J3249" s="11" t="n">
        <v>2021</v>
      </c>
      <c r="K3249" s="10" t="n">
        <v>46117</v>
      </c>
      <c r="L3249" s="11" t="n">
        <v>3</v>
      </c>
      <c r="M3249" s="8">
        <f>L3249*G3249</f>
        <v/>
      </c>
      <c r="P3249" s="9" t="n"/>
    </row>
    <row r="3250">
      <c r="A3250" s="11" t="inlineStr">
        <is>
          <t>Mourning Thrull</t>
        </is>
      </c>
      <c r="B3250" s="11" t="inlineStr">
        <is>
          <t>Creature — Thrull</t>
        </is>
      </c>
      <c r="C3250" s="11" t="inlineStr">
        <is>
          <t>Common</t>
        </is>
      </c>
      <c r="D3250" s="11" t="inlineStr">
        <is>
          <t>Flying. Whenever Mourning Thrull deals damage, you gain that much life.</t>
        </is>
      </c>
      <c r="E3250" s="11" t="inlineStr">
        <is>
          <t>{1}{W/B}</t>
        </is>
      </c>
      <c r="F3250" s="11" t="inlineStr">
        <is>
          <t>Branco e Preto</t>
        </is>
      </c>
      <c r="G3250" s="8" t="n">
        <v>0.09</v>
      </c>
      <c r="H3250" s="11" t="inlineStr">
        <is>
          <t>Guildpact (GPT)</t>
        </is>
      </c>
      <c r="I3250" s="11" t="inlineStr">
        <is>
          <t>Não</t>
        </is>
      </c>
      <c r="J3250" s="11" t="n">
        <v>2006</v>
      </c>
      <c r="K3250" s="10" t="n">
        <v>46023</v>
      </c>
      <c r="L3250" s="11" t="n">
        <v>4</v>
      </c>
      <c r="M3250" s="8">
        <f>L3250*G3250</f>
        <v/>
      </c>
      <c r="P3250" s="9" t="n"/>
    </row>
    <row r="3251">
      <c r="A3251" s="11" t="inlineStr">
        <is>
          <t>Mourning Thrull / Thrull Fúnebre</t>
        </is>
      </c>
      <c r="B3251" s="11" t="inlineStr">
        <is>
          <t>Creature — Thrull / Criatura — Thrull</t>
        </is>
      </c>
      <c r="C3251" s="11" t="inlineStr">
        <is>
          <t>Common / Comum</t>
        </is>
      </c>
      <c r="D3251" s="11" t="inlineStr">
        <is>
          <t>({W/B} can be paid with either {W} or {B}.) Flying Whenever this creature deals damage, you gain that much life. / ({W/B} pode ser pago com {W} ou {B}.) Voar Toda vez que Thrull Fúnebre causa dano, você ganha aquela quantidade em pontos de vida.</t>
        </is>
      </c>
      <c r="E3251" s="11" t="inlineStr">
        <is>
          <t>{1}{W/B}</t>
        </is>
      </c>
      <c r="F3251" s="11" t="inlineStr">
        <is>
          <t>Preto, Branco</t>
        </is>
      </c>
      <c r="G3251" s="8" t="n">
        <v>0.09</v>
      </c>
      <c r="H3251" s="11" t="inlineStr">
        <is>
          <t>Guildpact (GPT)</t>
        </is>
      </c>
      <c r="I3251" s="11" t="inlineStr">
        <is>
          <t>Não</t>
        </is>
      </c>
      <c r="J3251" s="11" t="n">
        <v>2006</v>
      </c>
      <c r="K3251" s="10" t="n">
        <v>46023</v>
      </c>
      <c r="L3251" s="11" t="n">
        <v>1</v>
      </c>
      <c r="M3251" s="8">
        <f>L3251*G3251</f>
        <v/>
      </c>
      <c r="P3251" s="9" t="n"/>
    </row>
    <row r="3252">
      <c r="A3252" s="11" t="inlineStr">
        <is>
          <t>Mouser Attack!</t>
        </is>
      </c>
      <c r="B3252" s="11" t="inlineStr">
        <is>
          <t>Instant</t>
        </is>
      </c>
      <c r="C3252" s="11" t="inlineStr">
        <is>
          <t>Common / Comum</t>
        </is>
      </c>
      <c r="D3252" s="11" t="inlineStr">
        <is>
          <t>Choose one — • Create a 1/1 colorless Robot artifact creature token. • Target creature gets +3/+0 and gains first strike until end of turn.</t>
        </is>
      </c>
      <c r="E3252" s="11" t="inlineStr">
        <is>
          <t>{1}{R}</t>
        </is>
      </c>
      <c r="F3252" s="11" t="inlineStr">
        <is>
          <t>Vermelho</t>
        </is>
      </c>
      <c r="G3252" s="8" t="n">
        <v>0.1</v>
      </c>
      <c r="H3252" s="11" t="inlineStr">
        <is>
          <t>Teenage Mutant Ninja Turtles (TMT)</t>
        </is>
      </c>
      <c r="I3252" s="11" t="inlineStr">
        <is>
          <t>Não</t>
        </is>
      </c>
      <c r="J3252" s="11" t="n">
        <v>2026</v>
      </c>
      <c r="L3252" s="11" t="n">
        <v>7</v>
      </c>
      <c r="M3252" s="8">
        <f>L3252*G3252</f>
        <v/>
      </c>
      <c r="P3252" s="9" t="n"/>
    </row>
    <row r="3253">
      <c r="A3253" s="11" t="inlineStr">
        <is>
          <t>Mouser Foundry</t>
        </is>
      </c>
      <c r="B3253" s="11" t="inlineStr">
        <is>
          <t>Artifact</t>
        </is>
      </c>
      <c r="C3253" s="11" t="inlineStr">
        <is>
          <t>Common / Comum</t>
        </is>
      </c>
      <c r="D3253" s="11" t="inlineStr">
        <is>
          <t>When this artifact enters or leaves the battlefield, create a 1/1 colorless Robot artifact creature token. {4}{R}, Sacrifice this artifact: It deals 3 damage to target creature.</t>
        </is>
      </c>
      <c r="E3253" s="11" t="inlineStr">
        <is>
          <t>{1}{R}</t>
        </is>
      </c>
      <c r="F3253" s="11" t="inlineStr">
        <is>
          <t>Vermelho</t>
        </is>
      </c>
      <c r="G3253" s="8" t="n">
        <v>0.1</v>
      </c>
      <c r="H3253" s="11" t="inlineStr">
        <is>
          <t>Teenage Mutant Ninja Turtles (TMT)</t>
        </is>
      </c>
      <c r="I3253" s="11" t="inlineStr">
        <is>
          <t>Não</t>
        </is>
      </c>
      <c r="J3253" s="11" t="n">
        <v>2026</v>
      </c>
      <c r="L3253" s="11" t="n">
        <v>8</v>
      </c>
      <c r="M3253" s="8">
        <f>L3253*G3253</f>
        <v/>
      </c>
      <c r="P3253" s="9" t="n"/>
    </row>
    <row r="3254">
      <c r="A3254" s="11" t="inlineStr">
        <is>
          <t>Mouser Mark III</t>
        </is>
      </c>
      <c r="B3254" s="11" t="inlineStr">
        <is>
          <t>Artifact Creature — Robot</t>
        </is>
      </c>
      <c r="C3254" s="11" t="inlineStr">
        <is>
          <t>Common / Comum</t>
        </is>
      </c>
      <c r="D3254" s="11" t="inlineStr">
        <is>
          <t>This creature can't attack unless you control another artifact.</t>
        </is>
      </c>
      <c r="E3254" s="11" t="inlineStr">
        <is>
          <t>{1}{U/R}</t>
        </is>
      </c>
      <c r="F3254" s="11" t="inlineStr">
        <is>
          <t>Vermelho, Azul</t>
        </is>
      </c>
      <c r="G3254" s="8" t="n">
        <v>0.1</v>
      </c>
      <c r="H3254" s="11" t="inlineStr">
        <is>
          <t>Teenage Mutant Ninja Turtles (TMT)</t>
        </is>
      </c>
      <c r="I3254" s="11" t="inlineStr">
        <is>
          <t>Não</t>
        </is>
      </c>
      <c r="J3254" s="11" t="n">
        <v>2026</v>
      </c>
      <c r="K3254" s="10" t="n">
        <v>46083</v>
      </c>
      <c r="L3254" s="11" t="n">
        <v>5</v>
      </c>
      <c r="M3254" s="8">
        <f>L3254*G3254</f>
        <v/>
      </c>
      <c r="P3254" s="9" t="n"/>
    </row>
    <row r="3255">
      <c r="A3255" s="11" t="inlineStr">
        <is>
          <t>Mtenda Herder</t>
        </is>
      </c>
      <c r="B3255" s="11" t="inlineStr">
        <is>
          <t>Criatura — Escoteiro / Summon Scout</t>
        </is>
      </c>
      <c r="C3255" s="11" t="inlineStr">
        <is>
          <t>Comum / Common</t>
        </is>
      </c>
      <c r="D3255" s="11" t="inlineStr">
        <is>
          <t>Flanking (Whenever a creature without flanking is assigned to block this creature, the blocking creature gets -1/-1 until end of turn.)</t>
        </is>
      </c>
      <c r="E3255" s="11" t="inlineStr">
        <is>
          <t>{W}</t>
        </is>
      </c>
      <c r="F3255" s="11" t="inlineStr">
        <is>
          <t>Branco</t>
        </is>
      </c>
      <c r="G3255" s="8" t="n">
        <v>0.03</v>
      </c>
      <c r="H3255" s="11" t="inlineStr">
        <is>
          <t>Mirage (MIR)</t>
        </is>
      </c>
      <c r="I3255" s="11" t="inlineStr">
        <is>
          <t>Não</t>
        </is>
      </c>
      <c r="J3255" s="11" t="n">
        <v>1996</v>
      </c>
      <c r="K3255" s="10" t="n">
        <v>46023</v>
      </c>
      <c r="L3255" s="11" t="n">
        <v>1</v>
      </c>
      <c r="M3255" s="8">
        <f>L3255*G3255</f>
        <v/>
      </c>
      <c r="P3255" s="9" t="n"/>
    </row>
    <row r="3256">
      <c r="A3256" s="11" t="inlineStr">
        <is>
          <t>Mudbrawler Raiders / Salteadores de Rixalama</t>
        </is>
      </c>
      <c r="B3256" s="11" t="inlineStr">
        <is>
          <t>Creature — Goblin Warrior / Criatura — Goblin Guerreiro</t>
        </is>
      </c>
      <c r="C3256" s="11" t="inlineStr">
        <is>
          <t>Common / Comum</t>
        </is>
      </c>
      <c r="D3256" s="11" t="inlineStr">
        <is>
          <t>This creature can't be blocked by blue creatures. / Salteadores de Rixalama não pode ser bloqueado por criaturas azuis.</t>
        </is>
      </c>
      <c r="E3256" s="11" t="inlineStr">
        <is>
          <t>{2}{R/G}{R/G}</t>
        </is>
      </c>
      <c r="F3256" s="11" t="inlineStr">
        <is>
          <t>Verde, Vermelho</t>
        </is>
      </c>
      <c r="G3256" s="8" t="n">
        <v>0.06</v>
      </c>
      <c r="H3256" s="11" t="inlineStr">
        <is>
          <t>Shadowmoor (SHM)</t>
        </is>
      </c>
      <c r="I3256" s="11" t="inlineStr">
        <is>
          <t>Não</t>
        </is>
      </c>
      <c r="J3256" s="11" t="n">
        <v>2008</v>
      </c>
      <c r="K3256" s="10" t="n">
        <v>46084</v>
      </c>
      <c r="L3256" s="11" t="n">
        <v>2</v>
      </c>
      <c r="M3256" s="8">
        <f>L3256*G3256</f>
        <v/>
      </c>
      <c r="P3256" s="9" t="n"/>
    </row>
    <row r="3257">
      <c r="A3257" s="11" t="inlineStr">
        <is>
          <t>Mugging / Assaltar</t>
        </is>
      </c>
      <c r="B3257" s="11" t="inlineStr">
        <is>
          <t>Sorcery / Feitiço</t>
        </is>
      </c>
      <c r="C3257" s="11" t="inlineStr">
        <is>
          <t>Common / Comum</t>
        </is>
      </c>
      <c r="D3257" s="11" t="inlineStr">
        <is>
          <t>Mugging deals 2 damage to target creature. That creature can't block this turn. / Assaltar causa 2 pontos de dano à criatura alvo. Aquela criatura não pode bloquear neste turno.</t>
        </is>
      </c>
      <c r="E3257" s="11" t="inlineStr">
        <is>
          <t>{R}</t>
        </is>
      </c>
      <c r="F3257" s="11" t="inlineStr">
        <is>
          <t>Vermelho</t>
        </is>
      </c>
      <c r="G3257" s="8" t="n">
        <v>0.05</v>
      </c>
      <c r="H3257" s="11" t="inlineStr">
        <is>
          <t>Gatecrash (GTC)</t>
        </is>
      </c>
      <c r="I3257" s="11" t="inlineStr">
        <is>
          <t>Não</t>
        </is>
      </c>
      <c r="J3257" s="11" t="n">
        <v>2013</v>
      </c>
      <c r="L3257" s="11" t="n">
        <v>1</v>
      </c>
      <c r="M3257" s="8">
        <f>L3257*G3257</f>
        <v/>
      </c>
      <c r="P3257" s="9" t="n"/>
    </row>
    <row r="3258">
      <c r="A3258" s="11" t="inlineStr">
        <is>
          <t>Mugging / Assaltar</t>
        </is>
      </c>
      <c r="B3258" s="11" t="inlineStr">
        <is>
          <t>Sorcery / Feitiço</t>
        </is>
      </c>
      <c r="C3258" s="11" t="inlineStr">
        <is>
          <t>Common / Comum</t>
        </is>
      </c>
      <c r="D3258" s="11" t="inlineStr">
        <is>
          <t>Mugging deals 2 damage to target creature. That creature can't block this turn. / Assaltar causa 2 pontos de dano à criatura alvo. Aquela criatura não pode bloquear neste turno.</t>
        </is>
      </c>
      <c r="E3258" s="11" t="inlineStr">
        <is>
          <t>{R}</t>
        </is>
      </c>
      <c r="F3258" s="11" t="inlineStr">
        <is>
          <t>Vermelho</t>
        </is>
      </c>
      <c r="G3258" s="8" t="n">
        <v>0.13</v>
      </c>
      <c r="H3258" s="11" t="inlineStr">
        <is>
          <t>Ravnica Remastered (RVR)</t>
        </is>
      </c>
      <c r="I3258" s="11" t="inlineStr">
        <is>
          <t>Não</t>
        </is>
      </c>
      <c r="J3258" s="11" t="n">
        <v>2024</v>
      </c>
      <c r="L3258" s="11" t="n">
        <v>1</v>
      </c>
      <c r="M3258" s="8">
        <f>L3258*G3258</f>
        <v/>
      </c>
      <c r="P3258" s="9" t="n"/>
    </row>
    <row r="3259">
      <c r="A3259" s="11" t="inlineStr">
        <is>
          <t>Mukotai Ambusher / Emboscador Mukotai</t>
        </is>
      </c>
      <c r="B3259" s="11" t="inlineStr">
        <is>
          <t>Artifact Creature - Rat Ninja</t>
        </is>
      </c>
      <c r="C3259" s="11" t="inlineStr">
        <is>
          <t>Common / Comum</t>
        </is>
      </c>
      <c r="D3259" s="11" t="inlineStr">
        <is>
          <t>Ninjutso 1{B} vinculo com a vida</t>
        </is>
      </c>
      <c r="E3259" s="11" t="inlineStr">
        <is>
          <t>{3}{R}</t>
        </is>
      </c>
      <c r="F3259" s="11" t="inlineStr">
        <is>
          <t>Preto</t>
        </is>
      </c>
      <c r="G3259" s="8" t="n">
        <v>1</v>
      </c>
      <c r="H3259" s="11" t="inlineStr">
        <is>
          <t>Kamigawa: Neon Dynasty (NEO) V</t>
        </is>
      </c>
      <c r="I3259" s="11" t="inlineStr">
        <is>
          <t>Não</t>
        </is>
      </c>
      <c r="J3259" s="11" t="n">
        <v>2022</v>
      </c>
      <c r="L3259" s="11" t="n">
        <v>1</v>
      </c>
      <c r="M3259" s="8">
        <f>L3259*G3259</f>
        <v/>
      </c>
      <c r="P3259" s="9" t="n"/>
    </row>
    <row r="3260">
      <c r="A3260" s="11" t="inlineStr">
        <is>
          <t>Mulch / Palha</t>
        </is>
      </c>
      <c r="B3260" s="11" t="inlineStr">
        <is>
          <t>Sorcery / Feitiço</t>
        </is>
      </c>
      <c r="C3260" s="11" t="inlineStr">
        <is>
          <t>Common / Comum</t>
        </is>
      </c>
      <c r="D3260" s="11" t="inlineStr">
        <is>
          <t>Reveal the top four cards of your library. Put all land cards revealed this way into your hand and the rest into your graveyard. / Revele os quatro cards do topo de seu grimório. Coloque todos os cards de terreno revelados desta maneira na sua mão e o restante no seu cemitério.</t>
        </is>
      </c>
      <c r="E3260" s="11" t="inlineStr">
        <is>
          <t>{1}{G}</t>
        </is>
      </c>
      <c r="F3260" s="11" t="inlineStr">
        <is>
          <t>Verde</t>
        </is>
      </c>
      <c r="G3260" s="8" t="n">
        <v>0.09</v>
      </c>
      <c r="H3260" s="11" t="inlineStr">
        <is>
          <t>Innistrad: Crimson Vow (VOW)</t>
        </is>
      </c>
      <c r="I3260" s="11" t="inlineStr">
        <is>
          <t>Não</t>
        </is>
      </c>
      <c r="J3260" s="11" t="n">
        <v>2021</v>
      </c>
      <c r="L3260" s="11" t="n">
        <v>1</v>
      </c>
      <c r="M3260" s="8">
        <f>L3260*G3260</f>
        <v/>
      </c>
      <c r="P3260" s="9" t="n"/>
    </row>
    <row r="3261">
      <c r="A3261" s="11" t="inlineStr">
        <is>
          <t>Mummy Paramount / Múmia Suprema</t>
        </is>
      </c>
      <c r="B3261" s="11" t="inlineStr">
        <is>
          <t>Creature — Zombie / Criatura — Zumbi</t>
        </is>
      </c>
      <c r="C3261" s="11" t="inlineStr">
        <is>
          <t>Common / Comum</t>
        </is>
      </c>
      <c r="D3261" s="11" t="inlineStr">
        <is>
          <t>Whenever another Zombie you control enters, this creature gets +1/+1 until end of turn. / Toda vez que outro Zumbi entra no campo de batalha sob seu controle, Múmia Suprema recebe +1/+1 até o final do turno.</t>
        </is>
      </c>
      <c r="E3261" s="11" t="inlineStr">
        <is>
          <t>{1}{W}</t>
        </is>
      </c>
      <c r="F3261" s="11" t="inlineStr">
        <is>
          <t>Branco</t>
        </is>
      </c>
      <c r="G3261" s="8" t="n">
        <v>0.03</v>
      </c>
      <c r="H3261" s="11" t="inlineStr">
        <is>
          <t>Hour of Devastation (HOU)</t>
        </is>
      </c>
      <c r="I3261" s="11" t="inlineStr">
        <is>
          <t>Não</t>
        </is>
      </c>
      <c r="J3261" s="11" t="n">
        <v>2017</v>
      </c>
      <c r="K3261" s="10" t="n">
        <v>46055</v>
      </c>
      <c r="L3261" s="11" t="n">
        <v>4</v>
      </c>
      <c r="M3261" s="8">
        <f>L3261*G3261</f>
        <v/>
      </c>
      <c r="P3261" s="9" t="n"/>
    </row>
    <row r="3262">
      <c r="A3262" s="11" t="inlineStr">
        <is>
          <t>Munitions Expert / Especialista em Municiamento</t>
        </is>
      </c>
      <c r="B3262" s="11" t="inlineStr">
        <is>
          <t>Creature — Goblin / Criatura — Goblin</t>
        </is>
      </c>
      <c r="C3262" s="11" t="inlineStr">
        <is>
          <t>Uncommon / Incomum</t>
        </is>
      </c>
      <c r="D3262" s="11"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3262" s="11" t="inlineStr">
        <is>
          <t>{B}{R}</t>
        </is>
      </c>
      <c r="F3262" s="11" t="inlineStr">
        <is>
          <t>Preto, Vermelho</t>
        </is>
      </c>
      <c r="G3262" s="8" t="n">
        <v>0.21</v>
      </c>
      <c r="H3262" s="11" t="inlineStr">
        <is>
          <t>Modern Horizons (MH1)</t>
        </is>
      </c>
      <c r="I3262" s="11" t="inlineStr">
        <is>
          <t>Não</t>
        </is>
      </c>
      <c r="J3262" s="11" t="n">
        <v>2019</v>
      </c>
      <c r="K3262" s="10" t="n">
        <v>46023</v>
      </c>
      <c r="L3262" s="11" t="n">
        <v>4</v>
      </c>
      <c r="M3262" s="8">
        <f>L3262*G3262</f>
        <v/>
      </c>
      <c r="P3262" s="9" t="n"/>
    </row>
    <row r="3263">
      <c r="A3263" s="11" t="inlineStr">
        <is>
          <t>Murasa Pyromancer / Piromante de Murasa</t>
        </is>
      </c>
      <c r="B3263" s="11" t="inlineStr">
        <is>
          <t>Creature — Human Shaman Ally / Criatura — Humano Xamã Aliado</t>
        </is>
      </c>
      <c r="C3263" s="11" t="inlineStr">
        <is>
          <t>Uncommon / Incomum</t>
        </is>
      </c>
      <c r="D3263" s="11" t="inlineStr">
        <is>
          <t>Whenever this creature or another Ally you control enters, you may have this creature deal damage to target creature equal to the number of Allies you control. / Toda vez que Piromante de Murasa ou outro Aliado entra no campo de batalha sob o seu controle, você pode fazer com que Piromante de Murasa cause dano à criatura alvo igual ao número de Aliados que você controla.</t>
        </is>
      </c>
      <c r="E3263" s="11" t="inlineStr">
        <is>
          <t>{4}{R}{R}</t>
        </is>
      </c>
      <c r="F3263" s="11" t="inlineStr">
        <is>
          <t>Vermelho</t>
        </is>
      </c>
      <c r="G3263" s="8" t="n">
        <v>0.15</v>
      </c>
      <c r="H3263" s="11" t="inlineStr">
        <is>
          <t>Zendikar (ZEN)</t>
        </is>
      </c>
      <c r="I3263" s="11" t="inlineStr">
        <is>
          <t>Não</t>
        </is>
      </c>
      <c r="J3263" s="11" t="n">
        <v>2009</v>
      </c>
      <c r="K3263" s="10" t="n">
        <v>46056</v>
      </c>
      <c r="L3263" s="11" t="n">
        <v>2</v>
      </c>
      <c r="M3263" s="8">
        <f>L3263*G3263</f>
        <v/>
      </c>
      <c r="P3263" s="9" t="n"/>
    </row>
    <row r="3264">
      <c r="A3264" s="11" t="inlineStr">
        <is>
          <t>Murder</t>
        </is>
      </c>
      <c r="B3264" s="11" t="inlineStr">
        <is>
          <t>Instant</t>
        </is>
      </c>
      <c r="C3264" s="11" t="inlineStr">
        <is>
          <t>Common</t>
        </is>
      </c>
      <c r="D3264" s="11" t="inlineStr">
        <is>
          <t>Destroy target creature.</t>
        </is>
      </c>
      <c r="E3264" s="11" t="inlineStr">
        <is>
          <t>{1}{B}{B}</t>
        </is>
      </c>
      <c r="F3264" s="11" t="inlineStr">
        <is>
          <t>Black</t>
        </is>
      </c>
      <c r="G3264" s="8" t="n">
        <v>0.1</v>
      </c>
      <c r="H3264" s="11" t="inlineStr">
        <is>
          <t>Masters 25 (A25)</t>
        </is>
      </c>
      <c r="I3264" s="11" t="inlineStr">
        <is>
          <t>Não</t>
        </is>
      </c>
      <c r="J3264" s="11" t="n">
        <v>2018</v>
      </c>
      <c r="L3264" s="11" t="n">
        <v>2</v>
      </c>
      <c r="M3264" s="8">
        <f>L3264*G3264</f>
        <v/>
      </c>
      <c r="P3264" s="9" t="n"/>
    </row>
    <row r="3265">
      <c r="A3265" s="11" t="inlineStr">
        <is>
          <t>Murder</t>
        </is>
      </c>
      <c r="B3265" s="11" t="inlineStr">
        <is>
          <t>Instant</t>
        </is>
      </c>
      <c r="C3265" s="11" t="inlineStr">
        <is>
          <t>Common</t>
        </is>
      </c>
      <c r="D3265" s="11" t="inlineStr">
        <is>
          <t>Destroy target creature.</t>
        </is>
      </c>
      <c r="E3265" s="11" t="inlineStr">
        <is>
          <t>{1}{B}{B}</t>
        </is>
      </c>
      <c r="F3265" s="11" t="inlineStr">
        <is>
          <t>Black</t>
        </is>
      </c>
      <c r="G3265" s="8" t="n">
        <v>0.4</v>
      </c>
      <c r="H3265" s="11" t="inlineStr">
        <is>
          <t>Masters 25 (A25)</t>
        </is>
      </c>
      <c r="I3265" s="11" t="inlineStr">
        <is>
          <t>Sim</t>
        </is>
      </c>
      <c r="J3265" s="11" t="n">
        <v>2018</v>
      </c>
      <c r="L3265" s="11" t="n">
        <v>1</v>
      </c>
      <c r="M3265" s="8">
        <f>L3265*G3265</f>
        <v/>
      </c>
      <c r="P3265" s="9" t="n"/>
    </row>
    <row r="3266">
      <c r="A3266" s="11" t="inlineStr">
        <is>
          <t>Murder / Homicídio</t>
        </is>
      </c>
      <c r="B3266" s="11" t="inlineStr">
        <is>
          <t>Instant / Mágica Instantânea</t>
        </is>
      </c>
      <c r="C3266" s="11" t="inlineStr">
        <is>
          <t>Common / Comum</t>
        </is>
      </c>
      <c r="D3266" s="11" t="inlineStr">
        <is>
          <t>Destroy target creature. / Destrua a criatura alvo.</t>
        </is>
      </c>
      <c r="E3266" s="11" t="inlineStr">
        <is>
          <t>{1}{B}{B}</t>
        </is>
      </c>
      <c r="F3266" s="11" t="inlineStr">
        <is>
          <t>Preto</t>
        </is>
      </c>
      <c r="G3266" s="8" t="n">
        <v>0.05</v>
      </c>
      <c r="H3266" s="11" t="inlineStr">
        <is>
          <t>Duskmourn: House of Horror (DSK)</t>
        </is>
      </c>
      <c r="I3266" s="11" t="inlineStr">
        <is>
          <t>Não</t>
        </is>
      </c>
      <c r="J3266" s="11" t="n">
        <v>2024</v>
      </c>
      <c r="L3266" s="11" t="n">
        <v>1</v>
      </c>
      <c r="M3266" s="8">
        <f>L3266*G3266</f>
        <v/>
      </c>
      <c r="P3266" s="9" t="n"/>
    </row>
    <row r="3267">
      <c r="A3267" s="11" t="inlineStr">
        <is>
          <t>Murder of Crows / Revoada de Corvos</t>
        </is>
      </c>
      <c r="B3267" s="11" t="inlineStr">
        <is>
          <t>Creature — Bird / Criatura — Ave</t>
        </is>
      </c>
      <c r="C3267" s="11" t="inlineStr">
        <is>
          <t>Uncommon / Incomum</t>
        </is>
      </c>
      <c r="D3267" s="11" t="inlineStr">
        <is>
          <t>Flying Whenever another creature dies, you may draw a card. If you do, discard a card. / Voar Toda vez que outra criatura morre, você pode comprar um card. Se fizer isso, descarte um card.</t>
        </is>
      </c>
      <c r="E3267" s="11" t="inlineStr">
        <is>
          <t>{3}{U}{U}</t>
        </is>
      </c>
      <c r="F3267" s="11" t="inlineStr">
        <is>
          <t>Azul</t>
        </is>
      </c>
      <c r="G3267" s="8" t="n">
        <v>0.1</v>
      </c>
      <c r="H3267" s="11" t="inlineStr">
        <is>
          <t>Commander Masters (CMM)</t>
        </is>
      </c>
      <c r="I3267" s="11" t="inlineStr">
        <is>
          <t>Não</t>
        </is>
      </c>
      <c r="J3267" s="11" t="n">
        <v>2023</v>
      </c>
      <c r="K3267" s="10" t="n">
        <v>46116</v>
      </c>
      <c r="L3267" s="11" t="n">
        <v>1</v>
      </c>
      <c r="M3267" s="8">
        <f>L3267*G3267</f>
        <v/>
      </c>
      <c r="P3267" s="9" t="n"/>
    </row>
    <row r="3268">
      <c r="A3268" s="11" t="inlineStr">
        <is>
          <t>Murder of Crows / Revoada de Corvos</t>
        </is>
      </c>
      <c r="B3268" s="11" t="inlineStr">
        <is>
          <t>Creature — Bird / Criatura — Ave</t>
        </is>
      </c>
      <c r="C3268" s="11" t="inlineStr">
        <is>
          <t>Uncommon / Incomum</t>
        </is>
      </c>
      <c r="D3268" s="11" t="inlineStr">
        <is>
          <t>Flying Whenever another creature dies, you may draw a card. If you do, discard a card. / Voar Toda vez que outra criatura morre, você pode comprar um card. Se fizer isso, descarte um card.</t>
        </is>
      </c>
      <c r="E3268" s="11" t="inlineStr">
        <is>
          <t>{3}{U}{U}</t>
        </is>
      </c>
      <c r="F3268" s="11" t="inlineStr">
        <is>
          <t>Azul</t>
        </is>
      </c>
      <c r="G3268" s="8" t="n">
        <v>0.06</v>
      </c>
      <c r="H3268" s="11" t="inlineStr">
        <is>
          <t>Innistrad (ISD)</t>
        </is>
      </c>
      <c r="I3268" s="11" t="inlineStr">
        <is>
          <t>Não</t>
        </is>
      </c>
      <c r="J3268" s="11" t="n">
        <v>2011</v>
      </c>
      <c r="K3268" s="10" t="n">
        <v>46116</v>
      </c>
      <c r="L3268" s="11" t="n">
        <v>1</v>
      </c>
      <c r="M3268" s="8">
        <f>L3268*G3268</f>
        <v/>
      </c>
      <c r="P3268" s="9" t="n"/>
    </row>
    <row r="3269">
      <c r="A3269" s="11" t="inlineStr">
        <is>
          <t>Murderer's Axe / Machado do Assassino</t>
        </is>
      </c>
      <c r="B3269" s="11" t="inlineStr">
        <is>
          <t>Artifact — Equipment / Artefato — Equipamento</t>
        </is>
      </c>
      <c r="C3269" s="11" t="inlineStr">
        <is>
          <t>Uncommon / Incomum</t>
        </is>
      </c>
      <c r="D3269" s="11" t="inlineStr">
        <is>
          <t>Equipped creature gets +2/+2. Equip—Discard a card. / A criatura equipada recebe +2/+2. Equipar — Descarte um card.</t>
        </is>
      </c>
      <c r="E3269" s="11" t="inlineStr">
        <is>
          <t>{4}</t>
        </is>
      </c>
      <c r="F3269" s="11" t="inlineStr">
        <is>
          <t>Incolor</t>
        </is>
      </c>
      <c r="G3269" s="8" t="n">
        <v>0.05</v>
      </c>
      <c r="H3269" s="11" t="inlineStr">
        <is>
          <t>Shadows over Innistrad (SOI)</t>
        </is>
      </c>
      <c r="I3269" s="11" t="inlineStr">
        <is>
          <t>Não</t>
        </is>
      </c>
      <c r="J3269" s="11" t="n">
        <v>2016</v>
      </c>
      <c r="L3269" s="11" t="n">
        <v>1</v>
      </c>
      <c r="M3269" s="8">
        <f>L3269*G3269</f>
        <v/>
      </c>
      <c r="P3269" s="9" t="n"/>
    </row>
    <row r="3270">
      <c r="A3270" s="11" t="inlineStr">
        <is>
          <t>Murdock's Crusade / Cruzada de Murdock</t>
        </is>
      </c>
      <c r="B3270" s="11" t="inlineStr">
        <is>
          <t>Feitiço</t>
        </is>
      </c>
      <c r="C3270" s="11" t="inlineStr">
        <is>
          <t>Comum</t>
        </is>
      </c>
      <c r="D3270"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270" s="11" t="inlineStr">
        <is>
          <t>1{W}</t>
        </is>
      </c>
      <c r="F3270" s="11" t="inlineStr">
        <is>
          <t>Branco</t>
        </is>
      </c>
      <c r="G3270" s="8" t="n">
        <v>0.13</v>
      </c>
      <c r="H3270" s="11" t="inlineStr">
        <is>
          <t>Marvel</t>
        </is>
      </c>
      <c r="I3270" s="11" t="inlineStr">
        <is>
          <t>Não</t>
        </is>
      </c>
      <c r="J3270" s="11" t="n">
        <v>2026</v>
      </c>
      <c r="L3270" s="11" t="n">
        <v>3</v>
      </c>
      <c r="M3270" s="8">
        <f>L3270*G3270</f>
        <v/>
      </c>
      <c r="P3270" s="9" t="n"/>
    </row>
    <row r="3271">
      <c r="A3271" s="11" t="inlineStr">
        <is>
          <t>Murk Dwellers / Habitantes das Trevas</t>
        </is>
      </c>
      <c r="B3271" s="11" t="inlineStr">
        <is>
          <t>Creature — Zombie</t>
        </is>
      </c>
      <c r="C3271" s="11" t="inlineStr">
        <is>
          <t>Common / Comum</t>
        </is>
      </c>
      <c r="D3271" s="11" t="inlineStr">
        <is>
          <t>Whenever this creature attacks and isn't blocked, it gets +2/+0 until end of combat.</t>
        </is>
      </c>
      <c r="E3271" s="11" t="inlineStr">
        <is>
          <t>{3}{B}</t>
        </is>
      </c>
      <c r="F3271" s="11" t="inlineStr">
        <is>
          <t>Preto</t>
        </is>
      </c>
      <c r="G3271" s="8" t="n">
        <v>0.08</v>
      </c>
      <c r="H3271" s="11" t="inlineStr">
        <is>
          <t>Quarta Edição</t>
        </is>
      </c>
      <c r="I3271" s="11" t="inlineStr">
        <is>
          <t>Não</t>
        </is>
      </c>
      <c r="J3271" s="11" t="n">
        <v>1995</v>
      </c>
      <c r="K3271" s="10" t="n">
        <v>46055</v>
      </c>
      <c r="L3271" s="11" t="n">
        <v>2</v>
      </c>
      <c r="M3271" s="8">
        <f>L3271*G3271</f>
        <v/>
      </c>
      <c r="P3271" s="9" t="n"/>
    </row>
    <row r="3272">
      <c r="A3272" s="11" t="inlineStr">
        <is>
          <t>Murk Dwellers / Habitantes das Trevas</t>
        </is>
      </c>
      <c r="B3272" s="11" t="inlineStr">
        <is>
          <t>Creature — Zombie</t>
        </is>
      </c>
      <c r="C3272" s="11" t="inlineStr">
        <is>
          <t>Common / Comum</t>
        </is>
      </c>
      <c r="D3272" s="11" t="inlineStr">
        <is>
          <t>Whenever this creature attacks and isn't blocked, it gets +2/+0 until end of combat.</t>
        </is>
      </c>
      <c r="E3272" s="11" t="inlineStr">
        <is>
          <t>{3}{B}</t>
        </is>
      </c>
      <c r="F3272" s="11" t="inlineStr">
        <is>
          <t>Preto</t>
        </is>
      </c>
      <c r="G3272" s="8" t="n">
        <v>0.08</v>
      </c>
      <c r="H3272" s="11" t="inlineStr">
        <is>
          <t>Quarta Edição (BB)</t>
        </is>
      </c>
      <c r="I3272" s="11" t="inlineStr">
        <is>
          <t>Não</t>
        </is>
      </c>
      <c r="J3272" s="11" t="n">
        <v>1995</v>
      </c>
      <c r="K3272" s="10" t="n">
        <v>46055</v>
      </c>
      <c r="L3272" s="11" t="n">
        <v>3</v>
      </c>
      <c r="M3272" s="8">
        <f>L3272*G3272</f>
        <v/>
      </c>
      <c r="P3272" s="9" t="n"/>
    </row>
    <row r="3273">
      <c r="A3273" s="11" t="inlineStr">
        <is>
          <t>Murk Strider / Andarilho do Lodo</t>
        </is>
      </c>
      <c r="B3273" s="11" t="inlineStr">
        <is>
          <t>Creature — Eldrazi Processor / Criatura — Eldrazi Processador</t>
        </is>
      </c>
      <c r="C3273" s="11" t="inlineStr">
        <is>
          <t>Common / Comum</t>
        </is>
      </c>
      <c r="D3273" s="11"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3273" s="11" t="inlineStr">
        <is>
          <t>{3}{U}</t>
        </is>
      </c>
      <c r="F3273" s="11" t="inlineStr">
        <is>
          <t>Azul</t>
        </is>
      </c>
      <c r="G3273" s="8" t="n">
        <v>0.06</v>
      </c>
      <c r="H3273" s="11" t="inlineStr">
        <is>
          <t>Battle for Zendikar (BFZ)</t>
        </is>
      </c>
      <c r="I3273" s="11" t="inlineStr">
        <is>
          <t>Não</t>
        </is>
      </c>
      <c r="J3273" s="11" t="n">
        <v>2015</v>
      </c>
      <c r="K3273" s="10" t="n">
        <v>46056</v>
      </c>
      <c r="L3273" s="11" t="n">
        <v>7</v>
      </c>
      <c r="M3273" s="8">
        <f>L3273*G3273</f>
        <v/>
      </c>
      <c r="P3273" s="9" t="n"/>
    </row>
    <row r="3274">
      <c r="A3274" s="11" t="inlineStr">
        <is>
          <t>Murmuring Phantasm / Fantasma Murmurante</t>
        </is>
      </c>
      <c r="B3274" s="11" t="inlineStr">
        <is>
          <t>Creature — Spirit / Criatura — Espírito</t>
        </is>
      </c>
      <c r="C3274" s="11" t="inlineStr">
        <is>
          <t>Common / Comum</t>
        </is>
      </c>
      <c r="D3274" s="11" t="inlineStr">
        <is>
          <t>Defender / Defensor</t>
        </is>
      </c>
      <c r="E3274" s="11" t="inlineStr">
        <is>
          <t>{1}{U}</t>
        </is>
      </c>
      <c r="F3274" s="11" t="inlineStr">
        <is>
          <t>Azul</t>
        </is>
      </c>
      <c r="G3274" s="8" t="n">
        <v>0.06</v>
      </c>
      <c r="H3274" s="11" t="inlineStr">
        <is>
          <t>Dragon's Maze (DGM)</t>
        </is>
      </c>
      <c r="I3274" s="11" t="inlineStr">
        <is>
          <t>Não</t>
        </is>
      </c>
      <c r="J3274" s="11" t="n">
        <v>2013</v>
      </c>
      <c r="K3274" s="11" t="inlineStr">
        <is>
          <t>0/5</t>
        </is>
      </c>
      <c r="L3274" s="11" t="n">
        <v>1</v>
      </c>
      <c r="M3274" s="8">
        <f>L3274*G3274</f>
        <v/>
      </c>
      <c r="P3274" s="9" t="n"/>
    </row>
    <row r="3275">
      <c r="A3275" s="11" t="inlineStr">
        <is>
          <t>Murmuring Phantasm / Fantasma Murmurante</t>
        </is>
      </c>
      <c r="B3275" s="11" t="inlineStr">
        <is>
          <t>Creature — Spirit / Criatura — Espírito</t>
        </is>
      </c>
      <c r="C3275" s="11" t="inlineStr">
        <is>
          <t>Common / Comum</t>
        </is>
      </c>
      <c r="D3275" s="11" t="inlineStr">
        <is>
          <t>Defender / Defensor</t>
        </is>
      </c>
      <c r="E3275" s="11" t="inlineStr">
        <is>
          <t>{1}{U}</t>
        </is>
      </c>
      <c r="F3275" s="11" t="inlineStr">
        <is>
          <t>Azul</t>
        </is>
      </c>
      <c r="G3275" s="8" t="n">
        <v>0.06</v>
      </c>
      <c r="H3275" s="11" t="inlineStr">
        <is>
          <t>Dragon's Maze (DGM)</t>
        </is>
      </c>
      <c r="I3275" s="11" t="inlineStr">
        <is>
          <t>Não</t>
        </is>
      </c>
      <c r="J3275" s="11" t="n">
        <v>2013</v>
      </c>
      <c r="K3275" s="11" t="inlineStr">
        <is>
          <t>0/5</t>
        </is>
      </c>
      <c r="L3275" s="11" t="n">
        <v>1</v>
      </c>
      <c r="M3275" s="8">
        <f>L3275*G3275</f>
        <v/>
      </c>
      <c r="P3275" s="9" t="n"/>
    </row>
    <row r="3276">
      <c r="A3276" s="11" t="inlineStr">
        <is>
          <t>Muse Drake / Dragonete Inspirador</t>
        </is>
      </c>
      <c r="B3276" s="11" t="inlineStr">
        <is>
          <t>Creature — Drake / Criatura — Dragonete</t>
        </is>
      </c>
      <c r="C3276" s="11" t="inlineStr">
        <is>
          <t>Common / Comum</t>
        </is>
      </c>
      <c r="D3276" s="11" t="inlineStr">
        <is>
          <t>Flying When this creature enters, draw a card. / Voar Quando Dragonete Inspirador entrar no campo de batalha, compre um card.</t>
        </is>
      </c>
      <c r="E3276" s="11" t="inlineStr">
        <is>
          <t>{3}{U}</t>
        </is>
      </c>
      <c r="F3276" s="11" t="inlineStr">
        <is>
          <t>Azul</t>
        </is>
      </c>
      <c r="G3276" s="8" t="n">
        <v>0.03</v>
      </c>
      <c r="H3276" s="11" t="inlineStr">
        <is>
          <t>Guilds of Ravnica (GRN)</t>
        </is>
      </c>
      <c r="I3276" s="11" t="inlineStr">
        <is>
          <t>Não</t>
        </is>
      </c>
      <c r="J3276" s="11" t="n">
        <v>2018</v>
      </c>
      <c r="K3276" s="10" t="n">
        <v>46082</v>
      </c>
      <c r="L3276" s="11" t="n">
        <v>2</v>
      </c>
      <c r="M3276" s="8">
        <f>L3276*G3276</f>
        <v/>
      </c>
      <c r="P3276" s="9" t="n"/>
    </row>
    <row r="3277">
      <c r="A3277" s="11" t="inlineStr">
        <is>
          <t>Muse's Encouragement / Incentivo da Musa</t>
        </is>
      </c>
      <c r="B3277" s="11" t="inlineStr">
        <is>
          <t>Instant / Instantânea</t>
        </is>
      </c>
      <c r="C3277" s="11" t="inlineStr">
        <is>
          <t>Common / Comum</t>
        </is>
      </c>
      <c r="D3277" s="11"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3277" s="11" t="inlineStr">
        <is>
          <t>{4}{U}</t>
        </is>
      </c>
      <c r="F3277" s="11" t="inlineStr">
        <is>
          <t>Azul</t>
        </is>
      </c>
      <c r="G3277" s="8" t="n">
        <v>0.06</v>
      </c>
      <c r="H3277" s="11" t="inlineStr">
        <is>
          <t>Shadows of Sothia (SOS)</t>
        </is>
      </c>
      <c r="I3277" s="11" t="inlineStr">
        <is>
          <t>Não</t>
        </is>
      </c>
      <c r="J3277" s="11" t="n">
        <v>2026</v>
      </c>
      <c r="L3277" s="11" t="n">
        <v>2</v>
      </c>
      <c r="M3277" s="8">
        <f>L3277*G3277</f>
        <v/>
      </c>
      <c r="P3277" s="9" t="n"/>
    </row>
    <row r="3278">
      <c r="A3278" s="11" t="inlineStr">
        <is>
          <t>Mutant Chain Reaction</t>
        </is>
      </c>
      <c r="B3278" s="11" t="inlineStr">
        <is>
          <t>Sorcery</t>
        </is>
      </c>
      <c r="C3278" s="11" t="inlineStr">
        <is>
          <t>Common / Comum</t>
        </is>
      </c>
      <c r="D3278" s="11" t="inlineStr">
        <is>
          <t>Destroy up to one target artifact, enchantment, or creature with flying. Create a Mutagen token. (It's an artifact with "{1}, {T}, Sacrifice this token: Put a +1/+1 counter on target creature. Activate only as a sorcery.")</t>
        </is>
      </c>
      <c r="E3278" s="11" t="inlineStr">
        <is>
          <t>{2}{G}</t>
        </is>
      </c>
      <c r="F3278" s="11" t="inlineStr">
        <is>
          <t>Verde</t>
        </is>
      </c>
      <c r="G3278" s="8" t="n">
        <v>0.1</v>
      </c>
      <c r="H3278" s="11" t="inlineStr">
        <is>
          <t>Teenage Mutant Ninja Turtles (TMT)</t>
        </is>
      </c>
      <c r="I3278" s="11" t="inlineStr">
        <is>
          <t>Não</t>
        </is>
      </c>
      <c r="J3278" s="11" t="n">
        <v>2026</v>
      </c>
      <c r="L3278" s="11" t="n">
        <v>1</v>
      </c>
      <c r="M3278" s="8">
        <f>L3278*G3278</f>
        <v/>
      </c>
      <c r="P3278" s="9" t="n"/>
    </row>
    <row r="3279">
      <c r="A3279" s="11" t="inlineStr">
        <is>
          <t>Mutant Town</t>
        </is>
      </c>
      <c r="B3279" s="11" t="inlineStr">
        <is>
          <t>Land</t>
        </is>
      </c>
      <c r="C3279" s="11" t="inlineStr">
        <is>
          <t>Common / Comum</t>
        </is>
      </c>
      <c r="D3279" s="11" t="inlineStr">
        <is>
          <t>This land enters tapped. When this land enters, you gain 1 life. {T}: Add {G} or {U}.</t>
        </is>
      </c>
      <c r="E3279" s="11" t="n">
        <v>0.14</v>
      </c>
      <c r="F3279" s="11" t="inlineStr">
        <is>
          <t>Verde, Azul</t>
        </is>
      </c>
      <c r="G3279" s="8" t="n"/>
      <c r="H3279" s="11" t="inlineStr">
        <is>
          <t>Teenage Mutant Ninja Turtles (TMT)</t>
        </is>
      </c>
      <c r="I3279" s="11" t="inlineStr">
        <is>
          <t>Não</t>
        </is>
      </c>
      <c r="J3279" s="11" t="n">
        <v>2026</v>
      </c>
      <c r="L3279" s="11" t="n">
        <v>1</v>
      </c>
      <c r="M3279" s="8">
        <f>L3279*G3279</f>
        <v/>
      </c>
      <c r="P3279" s="9" t="n"/>
    </row>
    <row r="3280">
      <c r="A3280" s="11" t="inlineStr">
        <is>
          <t>Mutant Town Musicians</t>
        </is>
      </c>
      <c r="B3280" s="11" t="inlineStr">
        <is>
          <t>Creature — Mutant Bard Performer</t>
        </is>
      </c>
      <c r="C3280" s="11" t="inlineStr">
        <is>
          <t>Common / Comum</t>
        </is>
      </c>
      <c r="D3280" s="11" t="inlineStr">
        <is>
          <t>Trample Alliance — Whenever another creature you control enters, this creature gets +1/+0 until end of turn.</t>
        </is>
      </c>
      <c r="E3280" s="11" t="inlineStr">
        <is>
          <t>{2}{R}</t>
        </is>
      </c>
      <c r="F3280" s="11" t="inlineStr">
        <is>
          <t>Vermelho</t>
        </is>
      </c>
      <c r="G3280" s="8" t="n">
        <v>0.05</v>
      </c>
      <c r="H3280" s="11" t="inlineStr">
        <is>
          <t>Teenage Mutant Ninja Turtles (TMT)</t>
        </is>
      </c>
      <c r="I3280" s="11" t="inlineStr">
        <is>
          <t>Não</t>
        </is>
      </c>
      <c r="J3280" s="11" t="n">
        <v>2026</v>
      </c>
      <c r="K3280" s="10" t="n">
        <v>46114</v>
      </c>
      <c r="L3280" s="11" t="n">
        <v>5</v>
      </c>
      <c r="M3280" s="8">
        <f>L3280*G3280</f>
        <v/>
      </c>
      <c r="P3280" s="9" t="n"/>
    </row>
    <row r="3281">
      <c r="A3281" s="11" t="inlineStr">
        <is>
          <t>Mwonvuli Acid-Moss / Limo Ácido de Mwonvuli</t>
        </is>
      </c>
      <c r="B3281" s="11" t="inlineStr">
        <is>
          <t>Sorcery / Feitiço</t>
        </is>
      </c>
      <c r="C3281" s="11" t="inlineStr">
        <is>
          <t>Common / Comum</t>
        </is>
      </c>
      <c r="D3281" s="11" t="inlineStr">
        <is>
          <t>Destroy target land. Search your library for a Forest card, put that card onto the battlefield tapped, then shuffle. / Destrua o terreno alvo. Procure em seu grimório por um card de Floresta e coloque-o em jogo virado. Depois, embaralhe seu grimório.</t>
        </is>
      </c>
      <c r="E3281" s="11" t="inlineStr">
        <is>
          <t>{2}{G}{G}</t>
        </is>
      </c>
      <c r="F3281" s="11" t="inlineStr">
        <is>
          <t>Verde</t>
        </is>
      </c>
      <c r="G3281" s="8" t="n">
        <v>7</v>
      </c>
      <c r="H3281" s="11" t="inlineStr">
        <is>
          <t>Time Spiral (TSP)</t>
        </is>
      </c>
      <c r="I3281" s="11" t="inlineStr">
        <is>
          <t>Não</t>
        </is>
      </c>
      <c r="J3281" s="11" t="n">
        <v>2006</v>
      </c>
      <c r="L3281" s="11" t="n">
        <v>1</v>
      </c>
      <c r="M3281" s="8">
        <f>L3281*G3281</f>
        <v/>
      </c>
      <c r="P3281" s="9" t="n"/>
    </row>
    <row r="3282">
      <c r="A3282" s="11" t="inlineStr">
        <is>
          <t>Mycoloth / Micoloth</t>
        </is>
      </c>
      <c r="B3282" s="11" t="inlineStr">
        <is>
          <t>Creature — Fungus / Criatura — Fungo</t>
        </is>
      </c>
      <c r="C3282" s="11" t="inlineStr">
        <is>
          <t>Rare / Rara</t>
        </is>
      </c>
      <c r="D3282" s="11" t="inlineStr">
        <is>
          <t>Devour 2 (As this creature enters, you may sacrifice any number of creatures. It enters with twice that many +1/+1 counters on it.) At the beginning of your upkeep, create a 1/1 green Saproling creature token for each +1/+1 counter on this creature. / Devorar 2 (Conforme esta criatura entra em jogo, você pode sacrificar um número qualquer de criaturas. Esta criatura entra em jogo com o dobro daquela quantidade de marcadores +1/+1.) No início de sua manutenção, coloque em jogo uma ficha de criatura verde 1/1 do tipo Saprófita para cada marcador +1/+1 em Micoloth.</t>
        </is>
      </c>
      <c r="E3282" s="11" t="inlineStr">
        <is>
          <t>{3}{G}{G}</t>
        </is>
      </c>
      <c r="F3282" s="11" t="inlineStr">
        <is>
          <t>Verde</t>
        </is>
      </c>
      <c r="G3282" s="8" t="n">
        <v>4.75</v>
      </c>
      <c r="H3282" s="11" t="inlineStr">
        <is>
          <t>Shards of Alara (ALA)</t>
        </is>
      </c>
      <c r="I3282" s="11" t="inlineStr">
        <is>
          <t>Não</t>
        </is>
      </c>
      <c r="J3282" s="11" t="n">
        <v>2008</v>
      </c>
      <c r="K3282" s="10" t="n">
        <v>46116</v>
      </c>
      <c r="L3282" s="11" t="n">
        <v>1</v>
      </c>
      <c r="M3282" s="8">
        <f>L3282*G3282</f>
        <v/>
      </c>
      <c r="P3282" s="9" t="n"/>
    </row>
    <row r="3283">
      <c r="A3283" s="11" t="inlineStr">
        <is>
          <t>Mycosynth Wellspring / Fonte do Micossintetizador</t>
        </is>
      </c>
      <c r="B3283" s="11" t="inlineStr">
        <is>
          <t>Artifact / Artefato</t>
        </is>
      </c>
      <c r="C3283" s="11" t="inlineStr">
        <is>
          <t>Common / Comum</t>
        </is>
      </c>
      <c r="D3283" s="11" t="inlineStr">
        <is>
          <t>When this artifact enters or is put into a graveyard from the battlefield, you may search your library for a basic land card, reveal it, put it into your hand, then shuffle. / Quando Fonte do Micossintetizador entra no campo de batalha ou é colocado num cemitério vindo do campo de batalha, você pode procurar um card de terreno básico em seu grimório, revelá-lo, colocá-lo em sua mão e depois embaralhar.</t>
        </is>
      </c>
      <c r="E3283" s="11" t="inlineStr">
        <is>
          <t>{2}</t>
        </is>
      </c>
      <c r="F3283" s="11" t="inlineStr">
        <is>
          <t>Incolor</t>
        </is>
      </c>
      <c r="G3283" s="8" t="n">
        <v>0.15</v>
      </c>
      <c r="H3283" s="11" t="inlineStr">
        <is>
          <t>New Phyrexia (NPH)</t>
        </is>
      </c>
      <c r="I3283" s="11" t="inlineStr">
        <is>
          <t>Não</t>
        </is>
      </c>
      <c r="J3283" s="11" t="n">
        <v>2011</v>
      </c>
      <c r="L3283" s="11" t="n">
        <v>1</v>
      </c>
      <c r="M3283" s="8">
        <f>L3283*G3283</f>
        <v/>
      </c>
      <c r="P3283" s="9" t="n"/>
    </row>
    <row r="3284">
      <c r="A3284" s="11" t="inlineStr">
        <is>
          <t>Myr de Ferro / Iron Myr</t>
        </is>
      </c>
      <c r="B3284" s="11" t="inlineStr">
        <is>
          <t>Criatura Artefato — Myr / Artifact Creature — Myr</t>
        </is>
      </c>
      <c r="C3284" s="11" t="inlineStr">
        <is>
          <t>Comum / Common</t>
        </is>
      </c>
      <c r="D3284" s="11" t="inlineStr">
        <is>
          <t>{T}: Adicione {R} à sua reserva de mana.</t>
        </is>
      </c>
      <c r="E3284" s="11" t="inlineStr">
        <is>
          <t>{2}</t>
        </is>
      </c>
      <c r="F3284" s="11" t="inlineStr">
        <is>
          <t>Incolor</t>
        </is>
      </c>
      <c r="G3284" s="8" t="n">
        <v>0.98</v>
      </c>
      <c r="H3284" s="11" t="inlineStr">
        <is>
          <t>Scars of Mirrodin (SOM)</t>
        </is>
      </c>
      <c r="I3284" s="11" t="inlineStr">
        <is>
          <t>Não</t>
        </is>
      </c>
      <c r="J3284" s="11" t="n">
        <v>2010</v>
      </c>
      <c r="K3284" s="10" t="n">
        <v>46023</v>
      </c>
      <c r="L3284" s="11" t="n">
        <v>2</v>
      </c>
      <c r="M3284" s="8">
        <f>L3284*G3284</f>
        <v/>
      </c>
      <c r="N3284" s="11" t="inlineStr">
        <is>
          <t>Pasta</t>
        </is>
      </c>
      <c r="P3284" s="9" t="n"/>
    </row>
    <row r="3285">
      <c r="A3285" s="11" t="inlineStr">
        <is>
          <t>Myr de Ouro / Gold Myr</t>
        </is>
      </c>
      <c r="B3285" s="11" t="inlineStr">
        <is>
          <t>Criatura Artefato — Myr / Artifact Creature — Myr</t>
        </is>
      </c>
      <c r="C3285" s="11" t="inlineStr">
        <is>
          <t>Comum / Common</t>
        </is>
      </c>
      <c r="D3285" s="11" t="inlineStr">
        <is>
          <t>{T}: Adicione {W} à sua reserva de mana.</t>
        </is>
      </c>
      <c r="E3285" s="11" t="inlineStr">
        <is>
          <t>{2}</t>
        </is>
      </c>
      <c r="F3285" s="11" t="inlineStr">
        <is>
          <t>Incolor</t>
        </is>
      </c>
      <c r="G3285" s="8" t="n">
        <v>0.31</v>
      </c>
      <c r="H3285" s="11" t="inlineStr">
        <is>
          <t>Scars of Mirrodin (SOM)</t>
        </is>
      </c>
      <c r="I3285" s="11" t="inlineStr">
        <is>
          <t>Não</t>
        </is>
      </c>
      <c r="J3285" s="11" t="n">
        <v>2010</v>
      </c>
      <c r="K3285" s="10" t="n">
        <v>46023</v>
      </c>
      <c r="L3285" s="11" t="n">
        <v>1</v>
      </c>
      <c r="M3285" s="8">
        <f>L3285*G3285</f>
        <v/>
      </c>
      <c r="P3285" s="9" t="n"/>
    </row>
    <row r="3286">
      <c r="A3286" s="11" t="inlineStr">
        <is>
          <t>Myr Mindservant / Myr Ataca-Mentes</t>
        </is>
      </c>
      <c r="B3286" s="11" t="inlineStr">
        <is>
          <t>Artifact Creature — Myr / Criatura Artefato — Myr</t>
        </is>
      </c>
      <c r="C3286" s="11" t="inlineStr">
        <is>
          <t>Uncommon / Incomum</t>
        </is>
      </c>
      <c r="D3286" s="11" t="inlineStr">
        <is>
          <t>{2}, {T}: Shuffle your library. / {2}, {T}: Embaralhe seu grimório.</t>
        </is>
      </c>
      <c r="E3286" s="11" t="inlineStr">
        <is>
          <t>{1}</t>
        </is>
      </c>
      <c r="F3286" s="11" t="inlineStr">
        <is>
          <t>Incolor</t>
        </is>
      </c>
      <c r="G3286" s="8" t="n">
        <v>0.25</v>
      </c>
      <c r="H3286" s="11" t="inlineStr">
        <is>
          <t>Mirrodin (MRD)</t>
        </is>
      </c>
      <c r="I3286" s="11" t="inlineStr">
        <is>
          <t>Não</t>
        </is>
      </c>
      <c r="J3286" s="11" t="n">
        <v>2003</v>
      </c>
      <c r="K3286" s="10" t="n">
        <v>46023</v>
      </c>
      <c r="L3286" s="11" t="n">
        <v>1</v>
      </c>
      <c r="M3286" s="8">
        <f>L3286*G3286</f>
        <v/>
      </c>
      <c r="P3286" s="9" t="n"/>
    </row>
    <row r="3287">
      <c r="A3287" s="11" t="inlineStr">
        <is>
          <t>Myr Retriever / Resgatador Myr</t>
        </is>
      </c>
      <c r="B3287" s="11" t="inlineStr">
        <is>
          <t>Artifact Creature — Myr / Criatura Artefato — Myr</t>
        </is>
      </c>
      <c r="C3287" s="11" t="inlineStr">
        <is>
          <t>Common / Comum</t>
        </is>
      </c>
      <c r="D3287" s="11" t="inlineStr">
        <is>
          <t>When Myr Retriever dies, return another target artifact card from your graveyard to your hand. / Quando Resgatador Myr morrer, devolva outro card de artefato alvo de seu cemitério para sua mão.</t>
        </is>
      </c>
      <c r="E3287" s="11" t="inlineStr">
        <is>
          <t>{2}</t>
        </is>
      </c>
      <c r="F3287" s="11" t="inlineStr">
        <is>
          <t>Incolor</t>
        </is>
      </c>
      <c r="G3287" s="8" t="n">
        <v>3.76</v>
      </c>
      <c r="H3287" s="11" t="inlineStr">
        <is>
          <t>Double Masters (2XM)</t>
        </is>
      </c>
      <c r="I3287" s="11" t="inlineStr">
        <is>
          <t>Não</t>
        </is>
      </c>
      <c r="J3287" s="11" t="n">
        <v>2020</v>
      </c>
      <c r="K3287" s="10" t="n">
        <v>46023</v>
      </c>
      <c r="L3287" s="11" t="n">
        <v>1</v>
      </c>
      <c r="M3287" s="8">
        <f>L3287*G3287</f>
        <v/>
      </c>
      <c r="P3287" s="9" t="n"/>
    </row>
    <row r="3288">
      <c r="A3288" s="11" t="inlineStr">
        <is>
          <t>Myr Sire / Senhor Myr</t>
        </is>
      </c>
      <c r="B3288" s="11" t="inlineStr">
        <is>
          <t>Artifact Creature — Phyrexian Myr / Criatura Artefato — Myr</t>
        </is>
      </c>
      <c r="C3288" s="11" t="inlineStr">
        <is>
          <t>Common / Comum</t>
        </is>
      </c>
      <c r="D3288" s="11" t="inlineStr">
        <is>
          <t>When this creature dies, create a 1/1 colorless Phyrexian Myr artifact creature token. / Quando Senhor Myr é colocado num cemitério vindo do campo de batalha, coloque no campo de batalha uma ficha de criatura artefato incolor 1/1 do tipo Myr.</t>
        </is>
      </c>
      <c r="E3288" s="11" t="inlineStr">
        <is>
          <t>{2}</t>
        </is>
      </c>
      <c r="F3288" s="11" t="inlineStr">
        <is>
          <t>Incolor</t>
        </is>
      </c>
      <c r="G3288" s="8" t="n">
        <v>0.02</v>
      </c>
      <c r="H3288" s="11" t="inlineStr">
        <is>
          <t>Mirrodin Besieged (MBS)</t>
        </is>
      </c>
      <c r="I3288" s="11" t="inlineStr">
        <is>
          <t>Não</t>
        </is>
      </c>
      <c r="J3288" s="11" t="n">
        <v>2011</v>
      </c>
      <c r="K3288" s="10" t="n">
        <v>46023</v>
      </c>
      <c r="L3288" s="11" t="n">
        <v>1</v>
      </c>
      <c r="M3288" s="8">
        <f>L3288*G3288</f>
        <v/>
      </c>
      <c r="P3288" s="9" t="n"/>
    </row>
    <row r="3289">
      <c r="A3289" s="11" t="inlineStr">
        <is>
          <t>Mysidian Elder / Ancião de Mysidia</t>
        </is>
      </c>
      <c r="B3289" s="11" t="inlineStr">
        <is>
          <t>Criatura — Humano Mago</t>
        </is>
      </c>
      <c r="C3289" s="11" t="inlineStr">
        <is>
          <t>Comum</t>
        </is>
      </c>
      <c r="D3289" s="11" t="inlineStr">
        <is>
          <t>Quando esta criatura entrar, crie uma ficha de criatura Mago preta 0/1 com "Sempre que você conjurar uma mágica que não seja de criatura, esta ficha causará 1 de dano a cada oponente."</t>
        </is>
      </c>
      <c r="E3289" s="11" t="inlineStr">
        <is>
          <t>2R</t>
        </is>
      </c>
      <c r="F3289" s="11" t="inlineStr">
        <is>
          <t>Vermelho</t>
        </is>
      </c>
      <c r="G3289" s="8" t="n">
        <v>0.19</v>
      </c>
      <c r="H3289" s="11" t="inlineStr">
        <is>
          <t>Final Fantasy</t>
        </is>
      </c>
      <c r="I3289" s="11" t="inlineStr">
        <is>
          <t>Não</t>
        </is>
      </c>
      <c r="J3289" s="11" t="n">
        <v>2025</v>
      </c>
      <c r="K3289" s="10" t="n">
        <v>46082</v>
      </c>
      <c r="L3289" s="11" t="n">
        <v>10</v>
      </c>
      <c r="M3289" s="8">
        <f>L3289*G3289</f>
        <v/>
      </c>
      <c r="P3289" s="9" t="n"/>
    </row>
    <row r="3290">
      <c r="A3290" s="11" t="inlineStr">
        <is>
          <t>Mysidian Elder / Ancião de Mysidia</t>
        </is>
      </c>
      <c r="B3290" s="11" t="inlineStr">
        <is>
          <t>Criatura — Humano Mago</t>
        </is>
      </c>
      <c r="C3290" s="11" t="inlineStr">
        <is>
          <t>Comum</t>
        </is>
      </c>
      <c r="D3290" s="11" t="inlineStr">
        <is>
          <t>Quando esta criatura entrar, crie uma ficha de criatura Mago preta 0/1 com "Sempre que você conjurar uma mágica que não seja de criatura, esta ficha causará 1 de dano a cada oponente."</t>
        </is>
      </c>
      <c r="E3290" s="11" t="inlineStr">
        <is>
          <t>2R</t>
        </is>
      </c>
      <c r="F3290" s="11" t="inlineStr">
        <is>
          <t>Vermelho</t>
        </is>
      </c>
      <c r="G3290" s="8" t="n">
        <v>0.3</v>
      </c>
      <c r="H3290" s="11" t="inlineStr">
        <is>
          <t>Final Fantasy</t>
        </is>
      </c>
      <c r="I3290" s="11" t="inlineStr">
        <is>
          <t>Sim</t>
        </is>
      </c>
      <c r="J3290" s="11" t="n">
        <v>2025</v>
      </c>
      <c r="K3290" s="10" t="n">
        <v>46082</v>
      </c>
      <c r="L3290" s="11" t="n">
        <v>1</v>
      </c>
      <c r="M3290" s="8">
        <f>L3290*G3290</f>
        <v/>
      </c>
      <c r="P3290" s="9" t="n"/>
    </row>
    <row r="3291">
      <c r="A3291" s="11" t="inlineStr">
        <is>
          <t>Mysterious Pathlighter / Alumiador de Trilhas Misterioso</t>
        </is>
      </c>
      <c r="B3291" s="11" t="inlineStr">
        <is>
          <t>Creature — Faerie / Criatura — Fada</t>
        </is>
      </c>
      <c r="C3291" s="11" t="inlineStr">
        <is>
          <t>Uncommon / Incomum</t>
        </is>
      </c>
      <c r="D3291" s="11" t="inlineStr">
        <is>
          <t>Flying Each creature you control that has an Adventure enters with an additional +1/+1 counter on it. (It doesn't need to have gone on the adventure first.) / Voar Cada criatura que você controla com uma Aventura entra no campo de batalha com um marcador +1/+1 adicional. (Ela não precisa ter se aventurado primeiro.)</t>
        </is>
      </c>
      <c r="E3291" s="11" t="inlineStr">
        <is>
          <t>{2}{W}</t>
        </is>
      </c>
      <c r="F3291" s="11" t="inlineStr">
        <is>
          <t>Branco</t>
        </is>
      </c>
      <c r="G3291" s="8" t="n">
        <v>0.1</v>
      </c>
      <c r="H3291" s="11" t="inlineStr">
        <is>
          <t>Throne of Eldraine (ELD)</t>
        </is>
      </c>
      <c r="I3291" s="11" t="inlineStr">
        <is>
          <t>Não</t>
        </is>
      </c>
      <c r="J3291" s="11" t="n">
        <v>2019</v>
      </c>
      <c r="K3291" s="10" t="n">
        <v>46055</v>
      </c>
      <c r="L3291" s="11" t="n">
        <v>1</v>
      </c>
      <c r="M3291" s="8">
        <f>L3291*G3291</f>
        <v/>
      </c>
      <c r="P3291" s="9" t="n"/>
    </row>
    <row r="3292">
      <c r="A3292" s="11" t="inlineStr">
        <is>
          <t>Mystic Meditation / Meditação Mística</t>
        </is>
      </c>
      <c r="B3292" s="11" t="inlineStr">
        <is>
          <t>Sorcery / Feitiço</t>
        </is>
      </c>
      <c r="C3292" s="11" t="inlineStr">
        <is>
          <t>Common / Comum</t>
        </is>
      </c>
      <c r="D3292" s="11" t="inlineStr">
        <is>
          <t>Draw three cards. Then discard two cards unless you discard a creature card. / Compre três cards. Depois, descarte dois cards, a menos que você descarte um card de criatura.</t>
        </is>
      </c>
      <c r="E3292" s="11" t="inlineStr">
        <is>
          <t>{3}{U}</t>
        </is>
      </c>
      <c r="F3292" s="11" t="inlineStr">
        <is>
          <t>Azul</t>
        </is>
      </c>
      <c r="G3292" s="8" t="n">
        <v>0.06</v>
      </c>
      <c r="H3292" s="11" t="inlineStr">
        <is>
          <t>Dragons of Tarkir (DTK)</t>
        </is>
      </c>
      <c r="I3292" s="11" t="inlineStr">
        <is>
          <t>Não</t>
        </is>
      </c>
      <c r="J3292" s="11" t="n">
        <v>2015</v>
      </c>
      <c r="L3292" s="11" t="n">
        <v>2</v>
      </c>
      <c r="M3292" s="8">
        <f>L3292*G3292</f>
        <v/>
      </c>
      <c r="P3292" s="9" t="n"/>
    </row>
    <row r="3293">
      <c r="A3293" s="11" t="inlineStr">
        <is>
          <t>Mystic Monastery / Monastério Místico</t>
        </is>
      </c>
      <c r="B3293" s="11" t="inlineStr">
        <is>
          <t>Terreno</t>
        </is>
      </c>
      <c r="C3293" s="11" t="inlineStr">
        <is>
          <t>Incomum</t>
        </is>
      </c>
      <c r="D3293" s="11" t="inlineStr">
        <is>
          <t>Monastério Místico entra no campo de batalha virado. {T}: Adicione {U}, {R} ou {W} à sua reserva de mana.</t>
        </is>
      </c>
      <c r="E3293" s="11" t="inlineStr">
        <is>
          <t>Não encontrado</t>
        </is>
      </c>
      <c r="F3293" s="11" t="inlineStr">
        <is>
          <t>Incolor</t>
        </is>
      </c>
      <c r="G3293" s="8" t="n">
        <v>0.39</v>
      </c>
      <c r="H3293" s="11" t="inlineStr">
        <is>
          <t>Duel Decks: Speed vs. Cunning</t>
        </is>
      </c>
      <c r="I3293" s="11" t="inlineStr">
        <is>
          <t>Não</t>
        </is>
      </c>
      <c r="J3293" s="11" t="n">
        <v>2014</v>
      </c>
      <c r="L3293" s="11" t="n">
        <v>2</v>
      </c>
      <c r="M3293" s="8">
        <f>L3293*G3293</f>
        <v/>
      </c>
      <c r="P3293" s="9" t="n"/>
    </row>
    <row r="3294">
      <c r="A3294" s="11" t="inlineStr">
        <is>
          <t>Mystic of the Hidden Way / Místico do Caminho Oculto</t>
        </is>
      </c>
      <c r="B3294" s="11" t="inlineStr">
        <is>
          <t>Creature — Human Monk / Criatura — Humano Monge</t>
        </is>
      </c>
      <c r="C3294" s="11" t="inlineStr">
        <is>
          <t>Common / Comum</t>
        </is>
      </c>
      <c r="D3294" s="11" t="inlineStr">
        <is>
          <t>This creature can't be blocked. Morph {2}{U} (You may cast this card face down as a 2/2 creature for {3}. Turn it face up any time for its morph cost.) / Místico do Caminho Oculto não pode ser bloqueado. Metamorfose {2}{U} (Você pode conjurar este card com a face voltada para baixo como uma criatura 2/2 por {3}. Volte sua face para cima a qualquer momento pagando seu custo de metamorfose.)</t>
        </is>
      </c>
      <c r="E3294" s="11" t="inlineStr">
        <is>
          <t>{4}{U}</t>
        </is>
      </c>
      <c r="F3294" s="11" t="inlineStr">
        <is>
          <t>Azul</t>
        </is>
      </c>
      <c r="G3294" s="8" t="n">
        <v>0.06</v>
      </c>
      <c r="H3294" s="11" t="inlineStr">
        <is>
          <t>Khans of Tarkir (KTK)</t>
        </is>
      </c>
      <c r="I3294" s="11" t="inlineStr">
        <is>
          <t>Não</t>
        </is>
      </c>
      <c r="J3294" s="11" t="n">
        <v>2014</v>
      </c>
      <c r="K3294" s="10" t="n">
        <v>46056</v>
      </c>
      <c r="L3294" s="11" t="n">
        <v>1</v>
      </c>
      <c r="M3294" s="8">
        <f>L3294*G3294</f>
        <v/>
      </c>
      <c r="P3294" s="9" t="n"/>
    </row>
    <row r="3295">
      <c r="A3295" s="11" t="inlineStr">
        <is>
          <t>Mystic Skull / Crânio Místico</t>
        </is>
      </c>
      <c r="B3295" s="11" t="inlineStr">
        <is>
          <t>Artifact / Artefato</t>
        </is>
      </c>
      <c r="C3295" s="11" t="inlineStr">
        <is>
          <t>Uncommon / Incomum</t>
        </is>
      </c>
      <c r="D3295" s="11" t="inlineStr">
        <is>
          <t>{1}, {T}: Add one mana of any color. {5}, {T}: Transform Mystic Skull.</t>
        </is>
      </c>
      <c r="E3295" s="11" t="inlineStr">
        <is>
          <t>{2}</t>
        </is>
      </c>
      <c r="F3295" s="11" t="inlineStr">
        <is>
          <t>Incolor</t>
        </is>
      </c>
      <c r="G3295" s="8" t="n">
        <v>0.1</v>
      </c>
      <c r="H3295" s="11" t="inlineStr">
        <is>
          <t>Innistrad: Midnight Hunt (MID)</t>
        </is>
      </c>
      <c r="I3295" s="11" t="inlineStr">
        <is>
          <t>Não</t>
        </is>
      </c>
      <c r="J3295" s="11" t="n">
        <v>2021</v>
      </c>
      <c r="L3295" s="11" t="n">
        <v>1</v>
      </c>
      <c r="M3295" s="8">
        <f>L3295*G3295</f>
        <v/>
      </c>
      <c r="P3295" s="9" t="n"/>
    </row>
    <row r="3296">
      <c r="A3296" s="11" t="inlineStr">
        <is>
          <t>Mystical Teachings / Ensinamentos Místicos</t>
        </is>
      </c>
      <c r="B3296" s="11" t="inlineStr">
        <is>
          <t>Instant / Mágica Instantânea</t>
        </is>
      </c>
      <c r="C3296" s="11" t="inlineStr">
        <is>
          <t>Common / Comum</t>
        </is>
      </c>
      <c r="D3296" s="11"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3296" s="11" t="inlineStr">
        <is>
          <t>{3}{U}</t>
        </is>
      </c>
      <c r="F3296" s="11" t="inlineStr">
        <is>
          <t>Azul</t>
        </is>
      </c>
      <c r="G3296" s="8" t="n">
        <v>0.3</v>
      </c>
      <c r="H3296" s="11" t="inlineStr">
        <is>
          <t>Modern Masters 2017 (MM3)</t>
        </is>
      </c>
      <c r="I3296" s="11" t="inlineStr">
        <is>
          <t>Não</t>
        </is>
      </c>
      <c r="J3296" s="11" t="n">
        <v>2017</v>
      </c>
      <c r="L3296" s="11" t="n">
        <v>2</v>
      </c>
      <c r="M3296" s="8">
        <f>L3296*G3296</f>
        <v/>
      </c>
      <c r="P3296" s="9" t="n"/>
    </row>
    <row r="3297">
      <c r="A3297" s="11" t="inlineStr">
        <is>
          <t>Mythic Proportions / Proporções Míticas</t>
        </is>
      </c>
      <c r="B3297" s="11" t="inlineStr">
        <is>
          <t>Enchantment — Aura / Encantar Criatura</t>
        </is>
      </c>
      <c r="C3297" s="11" t="inlineStr">
        <is>
          <t>Rare / Rara</t>
        </is>
      </c>
      <c r="D3297" s="11" t="inlineStr">
        <is>
          <t>Enchant creature Enchanted creature gets +8/+8 and has trample. / A criatura encantada recebe+8/+8 e tem a habilidade de atropelar.</t>
        </is>
      </c>
      <c r="E3297" s="11" t="inlineStr">
        <is>
          <t>{4}{G}{G}{G}</t>
        </is>
      </c>
      <c r="F3297" s="11" t="inlineStr">
        <is>
          <t>Verde</t>
        </is>
      </c>
      <c r="G3297" s="8" t="n">
        <v>0.6</v>
      </c>
      <c r="H3297" s="11" t="inlineStr">
        <is>
          <t>Onslaught (ONS)</t>
        </is>
      </c>
      <c r="I3297" s="11" t="inlineStr">
        <is>
          <t>Não</t>
        </is>
      </c>
      <c r="J3297" s="11" t="n">
        <v>2002</v>
      </c>
      <c r="L3297" s="11" t="n">
        <v>1</v>
      </c>
      <c r="M3297" s="8">
        <f>L3297*G3297</f>
        <v/>
      </c>
      <c r="N3297" s="11" t="inlineStr">
        <is>
          <t>Pasta</t>
        </is>
      </c>
      <c r="P3297" s="9" t="n"/>
    </row>
    <row r="3298">
      <c r="A3298" s="11" t="inlineStr">
        <is>
          <t>Nacatl War-Pride / Orgulho de Guerra Nacatl</t>
        </is>
      </c>
      <c r="B3298" s="11" t="inlineStr">
        <is>
          <t>Creature — Cat Warrior / Criatura — Guerreiro Felino</t>
        </is>
      </c>
      <c r="C3298" s="11" t="inlineStr">
        <is>
          <t>Uncommon / Incomum</t>
        </is>
      </c>
      <c r="D3298" s="11" t="inlineStr">
        <is>
          <t>This creature must be blocked by exactly one creature if able. Whenever this creature attacks, create X tokens that are copies of it and that are tapped and attacking, where X is the number of creatures defending player controls. Exile the tokens at the beginning of the next end step. / Orgulho de Guerra Nacatl deve ser bloqueado por exatamente uma criatura, se possível. Toda vez que Orgulho de Guerra Nacatl atacar, coloque em jogo X fichas viradas e atacando que sejam cópias de Orgulho de Guerra Nacatl, em que X é o número de criaturas controladas pelo jogador defensor. Remova as fichas de jogo no final do turno.</t>
        </is>
      </c>
      <c r="E3298" s="11" t="inlineStr">
        <is>
          <t>{3}{G}{G}{G}</t>
        </is>
      </c>
      <c r="F3298" s="11" t="inlineStr">
        <is>
          <t>Verde</t>
        </is>
      </c>
      <c r="G3298" s="8" t="n">
        <v>0.8</v>
      </c>
      <c r="H3298" s="11" t="inlineStr">
        <is>
          <t>Future Sight (FUT)</t>
        </is>
      </c>
      <c r="I3298" s="11" t="inlineStr">
        <is>
          <t>Não</t>
        </is>
      </c>
      <c r="J3298" s="11" t="n">
        <v>2007</v>
      </c>
      <c r="K3298" s="10" t="n">
        <v>46084</v>
      </c>
      <c r="L3298" s="11" t="n">
        <v>1</v>
      </c>
      <c r="M3298" s="8">
        <f>L3298*G3298</f>
        <v/>
      </c>
      <c r="N3298" s="11" t="inlineStr">
        <is>
          <t>Caixa</t>
        </is>
      </c>
      <c r="P3298" s="9" t="n"/>
    </row>
    <row r="3299">
      <c r="A3299" s="11" t="inlineStr">
        <is>
          <t>Nacre Talisman / Talismã de Nácar</t>
        </is>
      </c>
      <c r="B3299" s="11" t="inlineStr">
        <is>
          <t>Artifact</t>
        </is>
      </c>
      <c r="C3299" s="11" t="inlineStr">
        <is>
          <t>Uncommon / Incomum</t>
        </is>
      </c>
      <c r="D3299" s="11" t="inlineStr">
        <is>
          <t>Whenever a player casts a white spell, you may pay {3}. If you do, untap target permanent.</t>
        </is>
      </c>
      <c r="E3299" s="11" t="inlineStr">
        <is>
          <t>{2}</t>
        </is>
      </c>
      <c r="F3299" s="11" t="inlineStr">
        <is>
          <t>Incolor</t>
        </is>
      </c>
      <c r="G3299" s="8" t="n">
        <v>0.15</v>
      </c>
      <c r="H3299" s="11" t="inlineStr">
        <is>
          <t>Ice Age (ICE)</t>
        </is>
      </c>
      <c r="I3299" s="11" t="inlineStr">
        <is>
          <t>Não</t>
        </is>
      </c>
      <c r="J3299" s="11" t="n">
        <v>1995</v>
      </c>
      <c r="L3299" s="11" t="n">
        <v>1</v>
      </c>
      <c r="M3299" s="8">
        <f>L3299*G3299</f>
        <v/>
      </c>
      <c r="P3299" s="9" t="n"/>
    </row>
    <row r="3300">
      <c r="A3300" s="11" t="inlineStr">
        <is>
          <t>Naga Eternal / Eterna Naga</t>
        </is>
      </c>
      <c r="B3300" s="11" t="inlineStr">
        <is>
          <t>Creature — Zombie Snake / Criatura — Zumbi Naga</t>
        </is>
      </c>
      <c r="C3300" s="11" t="inlineStr">
        <is>
          <t>Common / Comum</t>
        </is>
      </c>
      <c r="E3300" s="11" t="inlineStr">
        <is>
          <t>{2}{U}</t>
        </is>
      </c>
      <c r="F3300" s="11" t="inlineStr">
        <is>
          <t>Azul</t>
        </is>
      </c>
      <c r="G3300" s="8" t="n">
        <v>0.02</v>
      </c>
      <c r="H3300" s="11" t="inlineStr">
        <is>
          <t>War of the Spark (WAR)</t>
        </is>
      </c>
      <c r="I3300" s="11" t="inlineStr">
        <is>
          <t>Não</t>
        </is>
      </c>
      <c r="J3300" s="11" t="n">
        <v>2019</v>
      </c>
      <c r="K3300" s="10" t="n">
        <v>46056</v>
      </c>
      <c r="L3300" s="11" t="n">
        <v>2</v>
      </c>
      <c r="M3300" s="8">
        <f>L3300*G3300</f>
        <v/>
      </c>
      <c r="P3300" s="9" t="n"/>
    </row>
    <row r="3301">
      <c r="A3301" s="11" t="inlineStr">
        <is>
          <t>Nahiri's Stoneblades / Litolâminas de Nahiri</t>
        </is>
      </c>
      <c r="B3301" s="11" t="inlineStr">
        <is>
          <t>Instant / Mágica Instantânea</t>
        </is>
      </c>
      <c r="C3301" s="11" t="inlineStr">
        <is>
          <t>Common / Comum</t>
        </is>
      </c>
      <c r="D3301" s="11" t="inlineStr">
        <is>
          <t>Up to two target creatures each get +2/+0 until end of turn. / Até duas criaturas alvo recebem +2/+0 cada uma até o final do turno.</t>
        </is>
      </c>
      <c r="E3301" s="11" t="inlineStr">
        <is>
          <t>{1}{R}</t>
        </is>
      </c>
      <c r="F3301" s="11" t="inlineStr">
        <is>
          <t>Vermelho</t>
        </is>
      </c>
      <c r="G3301" s="8" t="n">
        <v>0.03</v>
      </c>
      <c r="H3301" s="11" t="inlineStr">
        <is>
          <t>War of the Spark (WAR)</t>
        </is>
      </c>
      <c r="I3301" s="11" t="inlineStr">
        <is>
          <t>Não</t>
        </is>
      </c>
      <c r="J3301" s="11" t="n">
        <v>2019</v>
      </c>
      <c r="L3301" s="11" t="n">
        <v>1</v>
      </c>
      <c r="M3301" s="8">
        <f>L3301*G3301</f>
        <v/>
      </c>
      <c r="P3301" s="9" t="n"/>
    </row>
    <row r="3302">
      <c r="A3302" s="11" t="inlineStr">
        <is>
          <t>Naiad of Hidden Coves / Náiade das Enseadas Ocultas</t>
        </is>
      </c>
      <c r="B3302" s="11" t="inlineStr">
        <is>
          <t>Enchantment Creature — Nymph / Criatura Encantamento — Ninfa</t>
        </is>
      </c>
      <c r="C3302" s="11" t="inlineStr">
        <is>
          <t>Common / Comum</t>
        </is>
      </c>
      <c r="D3302" s="11" t="inlineStr">
        <is>
          <t>During turns other than yours, spells you cast cost {1} less to cast. / Enquanto não for o seu turno, as mágicas que você conjura custam {1} a menos para serem conjuradas.</t>
        </is>
      </c>
      <c r="E3302" s="11" t="inlineStr">
        <is>
          <t>{2}{U}</t>
        </is>
      </c>
      <c r="F3302" s="11" t="inlineStr">
        <is>
          <t>Azul</t>
        </is>
      </c>
      <c r="G3302" s="8" t="n">
        <v>0.06</v>
      </c>
      <c r="H3302" s="11" t="inlineStr">
        <is>
          <t>Theros Beyond Death (THB)</t>
        </is>
      </c>
      <c r="I3302" s="11" t="inlineStr">
        <is>
          <t>Não</t>
        </is>
      </c>
      <c r="J3302" s="11" t="n">
        <v>2020</v>
      </c>
      <c r="K3302" s="10" t="n">
        <v>46083</v>
      </c>
      <c r="L3302" s="11" t="n">
        <v>4</v>
      </c>
      <c r="M3302" s="8">
        <f>L3302*G3302</f>
        <v/>
      </c>
      <c r="P3302" s="9" t="n"/>
    </row>
    <row r="3303">
      <c r="A3303" s="11" t="inlineStr">
        <is>
          <t>Namazu Trader / Comerciante Namazu</t>
        </is>
      </c>
      <c r="B3303" s="11" t="inlineStr">
        <is>
          <t>Criatura — Peixe Cidadão</t>
        </is>
      </c>
      <c r="C3303" s="11" t="inlineStr">
        <is>
          <t>Comum</t>
        </is>
      </c>
      <c r="D3303"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3303" s="11" t="inlineStr">
        <is>
          <t>3{B}</t>
        </is>
      </c>
      <c r="F3303" s="11" t="inlineStr">
        <is>
          <t>Preto</t>
        </is>
      </c>
      <c r="G3303" s="8" t="n">
        <v>0.08</v>
      </c>
      <c r="H3303" s="11" t="inlineStr">
        <is>
          <t>Final Fantasy</t>
        </is>
      </c>
      <c r="I3303" s="11" t="inlineStr">
        <is>
          <t>Não</t>
        </is>
      </c>
      <c r="J3303" s="11" t="n">
        <v>2025</v>
      </c>
      <c r="K3303" s="10" t="n">
        <v>46115</v>
      </c>
      <c r="L3303" s="11" t="n">
        <v>10</v>
      </c>
      <c r="M3303" s="8">
        <f>L3303*G3303</f>
        <v/>
      </c>
      <c r="P3303" s="9" t="n"/>
    </row>
    <row r="3304">
      <c r="A3304" s="11" t="inlineStr">
        <is>
          <t>Namazu Trader / Comerciante Namazu</t>
        </is>
      </c>
      <c r="B3304" s="11" t="inlineStr">
        <is>
          <t>Criatura — Peixe Cidadão</t>
        </is>
      </c>
      <c r="C3304" s="11" t="inlineStr">
        <is>
          <t>Comum</t>
        </is>
      </c>
      <c r="D3304"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3304" s="11" t="inlineStr">
        <is>
          <t>3{B}</t>
        </is>
      </c>
      <c r="F3304" s="11" t="inlineStr">
        <is>
          <t>Preto</t>
        </is>
      </c>
      <c r="G3304" s="8" t="n">
        <v>0.35</v>
      </c>
      <c r="H3304" s="11" t="inlineStr">
        <is>
          <t>Final Fantasy</t>
        </is>
      </c>
      <c r="I3304" s="11" t="inlineStr">
        <is>
          <t>Sim</t>
        </is>
      </c>
      <c r="J3304" s="11" t="n">
        <v>2025</v>
      </c>
      <c r="K3304" s="10" t="n">
        <v>46115</v>
      </c>
      <c r="L3304" s="11" t="n">
        <v>3</v>
      </c>
      <c r="M3304" s="8">
        <f>L3304*G3304</f>
        <v/>
      </c>
      <c r="P3304" s="9" t="n"/>
    </row>
    <row r="3305">
      <c r="A3305" s="11" t="inlineStr">
        <is>
          <t>Nameless Inversion / Inversão Anônima</t>
        </is>
      </c>
      <c r="B3305" s="11" t="inlineStr">
        <is>
          <t>Kindred Instant — Shapeshifter / Mágica Instantânea Tribal — Metamorfo</t>
        </is>
      </c>
      <c r="C3305" s="11" t="inlineStr">
        <is>
          <t>Common / Comum</t>
        </is>
      </c>
      <c r="D3305" s="11" t="inlineStr">
        <is>
          <t>Changeling (This card is every creature type.) Target creature gets +3/-3 and loses all creature types until end of turn. / Morfolóide (Este card é de todos os tipos de criatura sempre.) A criatura alvo recebe +3/-3 e perde todos os tipos de criatura até o final do turno.</t>
        </is>
      </c>
      <c r="E3305" s="11" t="inlineStr">
        <is>
          <t>{1}{B}</t>
        </is>
      </c>
      <c r="F3305" s="11" t="inlineStr">
        <is>
          <t>Preto</t>
        </is>
      </c>
      <c r="G3305" s="8" t="n">
        <v>0.04</v>
      </c>
      <c r="H3305" s="11" t="inlineStr">
        <is>
          <t>Lorwyn (LRW)</t>
        </is>
      </c>
      <c r="I3305" s="11" t="inlineStr">
        <is>
          <t>Não</t>
        </is>
      </c>
      <c r="J3305" s="11" t="n">
        <v>2007</v>
      </c>
      <c r="L3305" s="11" t="n">
        <v>3</v>
      </c>
      <c r="M3305" s="8">
        <f>L3305*G3305</f>
        <v/>
      </c>
      <c r="P3305" s="9" t="n"/>
    </row>
    <row r="3306">
      <c r="A3306" s="11" t="inlineStr">
        <is>
          <t>Nanoform Sentinel / Sentinela Nanoforma</t>
        </is>
      </c>
      <c r="B3306" s="11" t="inlineStr">
        <is>
          <t>Criatura Artefato — Robô</t>
        </is>
      </c>
      <c r="C3306" s="11" t="inlineStr">
        <is>
          <t>Comum</t>
        </is>
      </c>
      <c r="D3306" s="11" t="inlineStr">
        <is>
          <t>Sempre que esta criatura torna-se virada, desvire outra permanente alvo. Esta habilidade é desencadeada apenas uma vez a cada turno.</t>
        </is>
      </c>
      <c r="E3306" s="11" t="inlineStr">
        <is>
          <t>2{U}</t>
        </is>
      </c>
      <c r="F3306" s="11" t="inlineStr">
        <is>
          <t>Azul</t>
        </is>
      </c>
      <c r="G3306" s="8" t="n">
        <v>0.06</v>
      </c>
      <c r="H3306" s="11" t="inlineStr">
        <is>
          <t>Edge of Eternity</t>
        </is>
      </c>
      <c r="I3306" s="11" t="inlineStr">
        <is>
          <t>Não</t>
        </is>
      </c>
      <c r="J3306" s="11" t="n">
        <v>2025</v>
      </c>
      <c r="K3306" s="10" t="n">
        <v>46056</v>
      </c>
      <c r="L3306" s="11" t="n">
        <v>1</v>
      </c>
      <c r="M3306" s="8">
        <f>L3306*G3306</f>
        <v/>
      </c>
      <c r="P3306" s="9" t="n"/>
    </row>
    <row r="3307">
      <c r="A3307" s="11" t="inlineStr">
        <is>
          <t>Nantuko Husk / Folhelho Nantuko</t>
        </is>
      </c>
      <c r="B3307" s="11" t="inlineStr">
        <is>
          <t>Creature — Zombie Insect / Criatura — Zumbi Inseto</t>
        </is>
      </c>
      <c r="C3307" s="11" t="inlineStr">
        <is>
          <t>Common / Comum</t>
        </is>
      </c>
      <c r="D3307" s="11" t="inlineStr">
        <is>
          <t>Sacrifice a creature: This creature gets +2/+2 until end of turn. / Sacrifique uma criatura: Folhelho Nantuko recebe +2/+2 até o final do turno.</t>
        </is>
      </c>
      <c r="E3307" s="11" t="inlineStr">
        <is>
          <t>{2}{B}</t>
        </is>
      </c>
      <c r="F3307" s="11" t="inlineStr">
        <is>
          <t>Preto</t>
        </is>
      </c>
      <c r="G3307" s="8" t="n">
        <v>0.03</v>
      </c>
      <c r="H3307" s="11" t="inlineStr">
        <is>
          <t>Magic Origins (ORI)</t>
        </is>
      </c>
      <c r="I3307" s="11" t="inlineStr">
        <is>
          <t>Não</t>
        </is>
      </c>
      <c r="J3307" s="11" t="n">
        <v>2015</v>
      </c>
      <c r="K3307" s="10" t="n">
        <v>46055</v>
      </c>
      <c r="L3307" s="11" t="n">
        <v>2</v>
      </c>
      <c r="M3307" s="8">
        <f>L3307*G3307</f>
        <v/>
      </c>
      <c r="P3307" s="9" t="n"/>
    </row>
    <row r="3308">
      <c r="A3308" s="11" t="inlineStr">
        <is>
          <t>Nantuko Husk / Folhelho Nantuko</t>
        </is>
      </c>
      <c r="B3308" s="11" t="inlineStr">
        <is>
          <t>Creature — Zombie Insect / Criatura — Zumbi Inseto</t>
        </is>
      </c>
      <c r="C3308" s="11" t="inlineStr">
        <is>
          <t>Common / Comum</t>
        </is>
      </c>
      <c r="D3308" s="11" t="inlineStr">
        <is>
          <t>Sacrifice a creature: This creature gets +2/+2 until end of turn. / Sacrifique uma criatura: Folhelho Nantuko recebe +2/+2 até o final do turno.</t>
        </is>
      </c>
      <c r="E3308" s="11" t="inlineStr">
        <is>
          <t>{2}{B}</t>
        </is>
      </c>
      <c r="F3308" s="11" t="inlineStr">
        <is>
          <t>Preto</t>
        </is>
      </c>
      <c r="G3308" s="8" t="n">
        <v>0.03</v>
      </c>
      <c r="H3308" s="11" t="inlineStr">
        <is>
          <t>Magic Origins (ORI)</t>
        </is>
      </c>
      <c r="I3308" s="11" t="inlineStr">
        <is>
          <t>Não</t>
        </is>
      </c>
      <c r="J3308" s="11" t="n">
        <v>2015</v>
      </c>
      <c r="K3308" s="10" t="n">
        <v>46055</v>
      </c>
      <c r="L3308" s="11" t="n">
        <v>4</v>
      </c>
      <c r="M3308" s="8">
        <f>L3308*G3308</f>
        <v/>
      </c>
      <c r="P3308" s="9" t="n"/>
    </row>
    <row r="3309">
      <c r="A3309" s="11" t="inlineStr">
        <is>
          <t>Nantuko Husk / Folhelho Nantuko</t>
        </is>
      </c>
      <c r="B3309" s="11" t="inlineStr">
        <is>
          <t>Creature — Zombie Insect / Criatura — Zumbi Inseto</t>
        </is>
      </c>
      <c r="C3309" s="11" t="inlineStr">
        <is>
          <t>Common / Comum</t>
        </is>
      </c>
      <c r="D3309" s="11" t="inlineStr">
        <is>
          <t>Sacrifice a creature: This creature gets +2/+2 until end of turn. / Sacrifique uma criatura: Folhelho Nantuko recebe +2/+2 até o final do turno.</t>
        </is>
      </c>
      <c r="E3309" s="11" t="inlineStr">
        <is>
          <t>{2}{B}</t>
        </is>
      </c>
      <c r="F3309" s="11" t="inlineStr">
        <is>
          <t>Preto</t>
        </is>
      </c>
      <c r="G3309" s="8" t="n">
        <v>0.06</v>
      </c>
      <c r="H3309" s="11" t="inlineStr">
        <is>
          <t>Onslaught (ONS)</t>
        </is>
      </c>
      <c r="I3309" s="11" t="inlineStr">
        <is>
          <t>Não</t>
        </is>
      </c>
      <c r="J3309" s="11" t="n">
        <v>2002</v>
      </c>
      <c r="K3309" s="10" t="n">
        <v>46055</v>
      </c>
      <c r="L3309" s="11" t="n">
        <v>1</v>
      </c>
      <c r="M3309" s="8">
        <f>L3309*G3309</f>
        <v/>
      </c>
      <c r="P3309" s="9" t="n"/>
    </row>
    <row r="3310">
      <c r="A3310" s="11" t="inlineStr">
        <is>
          <t>Nath's Elite / Elite de Nath</t>
        </is>
      </c>
      <c r="B3310" s="11" t="inlineStr">
        <is>
          <t>Creature — Elf Warrior / Criatura — Elfo Guerreiro</t>
        </is>
      </c>
      <c r="C3310" s="11" t="inlineStr">
        <is>
          <t>Common / Comum</t>
        </is>
      </c>
      <c r="D3310" s="11" t="inlineStr">
        <is>
          <t>All creatures able to block this creature do so. When this creature enters, clash with an opponent. If you win, put a +1/+1 counter on this creature. (Each clashing player reveals the top card of their library, then puts that card on their choice of the top or bottom. A player wins if their card had a greater mana value.) / Todas as criaturas aptas a bloquear Elite de Nath o fazem. Quando Elite de Nath entra em jogo, confronte um oponente. Se você vencer, coloque um marcador +1/+1 sobre Elite de Nath. (Cada jogador confrontante revela o card do topo de seu próprio grimório, e então coloca aquele card no topo ou no fundo deste. Vence o jogador que tiver o card com o maior custo de mana convertido.)</t>
        </is>
      </c>
      <c r="E3310" s="11" t="inlineStr">
        <is>
          <t>{4}{G}</t>
        </is>
      </c>
      <c r="F3310" s="11" t="inlineStr">
        <is>
          <t>Verde</t>
        </is>
      </c>
      <c r="G3310" s="8" t="n">
        <v>0.06</v>
      </c>
      <c r="H3310" s="11" t="inlineStr">
        <is>
          <t>Lorwyn (LRW)</t>
        </is>
      </c>
      <c r="I3310" s="11" t="inlineStr">
        <is>
          <t>Não</t>
        </is>
      </c>
      <c r="J3310" s="11" t="n">
        <v>2007</v>
      </c>
      <c r="K3310" s="10" t="n">
        <v>46057</v>
      </c>
      <c r="L3310" s="11" t="n">
        <v>2</v>
      </c>
      <c r="M3310" s="8">
        <f>L3310*G3310</f>
        <v/>
      </c>
      <c r="P3310" s="9" t="n"/>
    </row>
    <row r="3311">
      <c r="A3311" s="11" t="inlineStr">
        <is>
          <t>Natural End / Fim Natural</t>
        </is>
      </c>
      <c r="B3311" s="11" t="inlineStr">
        <is>
          <t>Instant / Mágica Instantânea</t>
        </is>
      </c>
      <c r="C3311" s="11" t="inlineStr">
        <is>
          <t>Common / Comum</t>
        </is>
      </c>
      <c r="D3311" s="11" t="inlineStr">
        <is>
          <t>Destroy target artifact or enchantment. You gain 3 life. / Destrua o artefato ou encantamento alvo. Você ganha 3 pontos de vida.</t>
        </is>
      </c>
      <c r="E3311" s="11" t="inlineStr">
        <is>
          <t>{2}{G}</t>
        </is>
      </c>
      <c r="F3311" s="11" t="inlineStr">
        <is>
          <t>Verde</t>
        </is>
      </c>
      <c r="G3311" s="8" t="n">
        <v>0.03</v>
      </c>
      <c r="H3311" s="11" t="inlineStr">
        <is>
          <t>Core Set 2020 (M20)</t>
        </is>
      </c>
      <c r="I3311" s="11" t="inlineStr">
        <is>
          <t>Não</t>
        </is>
      </c>
      <c r="J3311" s="11" t="n">
        <v>2019</v>
      </c>
      <c r="L3311" s="11" t="n">
        <v>5</v>
      </c>
      <c r="M3311" s="8">
        <f>L3311*G3311</f>
        <v/>
      </c>
      <c r="P3311" s="9" t="n"/>
    </row>
    <row r="3312">
      <c r="A3312" s="11" t="inlineStr">
        <is>
          <t>Natural Spring / Fonte Natural</t>
        </is>
      </c>
      <c r="B3312" s="11" t="inlineStr">
        <is>
          <t>Sorcery / Feitiço</t>
        </is>
      </c>
      <c r="C3312" s="11" t="inlineStr">
        <is>
          <t>Common / Comum</t>
        </is>
      </c>
      <c r="D3312" s="11" t="inlineStr">
        <is>
          <t>Target player gains 8 life. / O jogador alvo ganha 8 pontos de vida.</t>
        </is>
      </c>
      <c r="E3312" s="11" t="inlineStr">
        <is>
          <t>{3}{G}{G}</t>
        </is>
      </c>
      <c r="F3312" s="11" t="inlineStr">
        <is>
          <t>Verde</t>
        </is>
      </c>
      <c r="G3312" s="8" t="n">
        <v>0.08</v>
      </c>
      <c r="H3312" s="11" t="inlineStr">
        <is>
          <t>Tenth Edition (10E)</t>
        </is>
      </c>
      <c r="I3312" s="11" t="inlineStr">
        <is>
          <t>Não</t>
        </is>
      </c>
      <c r="J3312" s="11" t="n">
        <v>2007</v>
      </c>
      <c r="L3312" s="11" t="n">
        <v>1</v>
      </c>
      <c r="M3312" s="8">
        <f>L3312*G3312</f>
        <v/>
      </c>
      <c r="P3312" s="9" t="n"/>
    </row>
    <row r="3313">
      <c r="A3313" s="11" t="inlineStr">
        <is>
          <t>Naturalize / Naturalizar</t>
        </is>
      </c>
      <c r="B3313" s="11" t="inlineStr">
        <is>
          <t>Instant / Mágica Instantânea</t>
        </is>
      </c>
      <c r="C3313" s="11" t="inlineStr">
        <is>
          <t>Common / Comum</t>
        </is>
      </c>
      <c r="D3313" s="11" t="inlineStr">
        <is>
          <t>Destroy target artifact or enchantment. / Destrua o artefato ou o encantamento alvo.</t>
        </is>
      </c>
      <c r="E3313" s="11" t="inlineStr">
        <is>
          <t>{1}{G}</t>
        </is>
      </c>
      <c r="F3313" s="11" t="inlineStr">
        <is>
          <t>Verde</t>
        </is>
      </c>
      <c r="G3313" s="8" t="n">
        <v>0.07000000000000001</v>
      </c>
      <c r="H3313" s="11" t="inlineStr">
        <is>
          <t>Gatecrash (GTC)</t>
        </is>
      </c>
      <c r="I3313" s="11" t="inlineStr">
        <is>
          <t>Não</t>
        </is>
      </c>
      <c r="J3313" s="11" t="n">
        <v>2013</v>
      </c>
      <c r="L3313" s="11" t="n">
        <v>1</v>
      </c>
      <c r="M3313" s="8">
        <f>L3313*G3313</f>
        <v/>
      </c>
      <c r="P3313" s="9" t="n"/>
    </row>
    <row r="3314">
      <c r="A3314" s="11" t="inlineStr">
        <is>
          <t>Naturalize / Naturalizar</t>
        </is>
      </c>
      <c r="B3314" s="11" t="inlineStr">
        <is>
          <t>Instant / Mágica Instantânea</t>
        </is>
      </c>
      <c r="C3314" s="11" t="inlineStr">
        <is>
          <t>Common / Comum</t>
        </is>
      </c>
      <c r="D3314" s="11" t="inlineStr">
        <is>
          <t>Destroy target artifact or enchantment. / Destrua o artefato ou o encantamento alvo.</t>
        </is>
      </c>
      <c r="E3314" s="11" t="inlineStr">
        <is>
          <t>{1}{G}</t>
        </is>
      </c>
      <c r="F3314" s="11" t="inlineStr">
        <is>
          <t>Verde</t>
        </is>
      </c>
      <c r="G3314" s="8" t="n">
        <v>0.07000000000000001</v>
      </c>
      <c r="H3314" s="11" t="inlineStr">
        <is>
          <t>Magic 2011 (M11)</t>
        </is>
      </c>
      <c r="I3314" s="11" t="inlineStr">
        <is>
          <t>Não</t>
        </is>
      </c>
      <c r="J3314" s="11" t="n">
        <v>2010</v>
      </c>
      <c r="L3314" s="11" t="n">
        <v>3</v>
      </c>
      <c r="M3314" s="8">
        <f>L3314*G3314</f>
        <v/>
      </c>
      <c r="P3314" s="9" t="n"/>
    </row>
    <row r="3315">
      <c r="A3315" s="11" t="inlineStr">
        <is>
          <t>Naturalize / Naturalizar</t>
        </is>
      </c>
      <c r="B3315" s="11" t="inlineStr">
        <is>
          <t>Instant / Mágica Instantânea</t>
        </is>
      </c>
      <c r="C3315" s="11" t="inlineStr">
        <is>
          <t>Common / Comum</t>
        </is>
      </c>
      <c r="D3315" s="11" t="inlineStr">
        <is>
          <t>Destroy target artifact or enchantment. / Destrua o artefato ou o encantamento alvo.</t>
        </is>
      </c>
      <c r="E3315" s="11" t="inlineStr">
        <is>
          <t>{1}{G}</t>
        </is>
      </c>
      <c r="F3315" s="11" t="inlineStr">
        <is>
          <t>Verde</t>
        </is>
      </c>
      <c r="G3315" s="8" t="n">
        <v>0.03</v>
      </c>
      <c r="H3315" s="11" t="inlineStr">
        <is>
          <t>Rivals of Ixalan (RIX)</t>
        </is>
      </c>
      <c r="I3315" s="11" t="inlineStr">
        <is>
          <t>Não</t>
        </is>
      </c>
      <c r="J3315" s="11" t="n">
        <v>2018</v>
      </c>
      <c r="L3315" s="11" t="n">
        <v>2</v>
      </c>
      <c r="M3315" s="8">
        <f>L3315*G3315</f>
        <v/>
      </c>
      <c r="P3315" s="9" t="n"/>
    </row>
    <row r="3316">
      <c r="A3316" s="11" t="inlineStr">
        <is>
          <t>Nature's Chant / Canto da Natureza</t>
        </is>
      </c>
      <c r="B3316" s="11" t="inlineStr">
        <is>
          <t>Instant / Mágica Instantânea</t>
        </is>
      </c>
      <c r="C3316" s="11" t="inlineStr">
        <is>
          <t>Common / Comum</t>
        </is>
      </c>
      <c r="D3316" s="11" t="inlineStr">
        <is>
          <t>Destroy target artifact or enchantment. / Destrua o artefato ou encantamento alvo.</t>
        </is>
      </c>
      <c r="E3316" s="11" t="inlineStr">
        <is>
          <t>{1}{G/W}</t>
        </is>
      </c>
      <c r="F3316" s="11" t="inlineStr">
        <is>
          <t>Verde, Branco</t>
        </is>
      </c>
      <c r="G3316" s="8" t="n">
        <v>0.05</v>
      </c>
      <c r="H3316" s="11" t="inlineStr">
        <is>
          <t>Modern Horizons (MH1)</t>
        </is>
      </c>
      <c r="I3316" s="11" t="inlineStr">
        <is>
          <t>Não</t>
        </is>
      </c>
      <c r="J3316" s="11" t="n">
        <v>2019</v>
      </c>
      <c r="L3316" s="11" t="n">
        <v>4</v>
      </c>
      <c r="M3316" s="8">
        <f>L3316*G3316</f>
        <v/>
      </c>
      <c r="P3316" s="9" t="n"/>
    </row>
    <row r="3317">
      <c r="A3317" s="11" t="inlineStr">
        <is>
          <t>Nature's Claim / Reivindicação de Natureza</t>
        </is>
      </c>
      <c r="B3317" s="11" t="inlineStr">
        <is>
          <t>Instant / Mágica Instantânea</t>
        </is>
      </c>
      <c r="C3317" s="11" t="inlineStr">
        <is>
          <t>Common / Comum</t>
        </is>
      </c>
      <c r="D3317" s="11" t="inlineStr">
        <is>
          <t>Destroy target artifact or enchantment. Its controller gains 4 life. / Destrua o artefato ou encantamento alvo. O controlador dele ganha 4 pontos de vida.</t>
        </is>
      </c>
      <c r="E3317" s="11" t="inlineStr">
        <is>
          <t>{G}</t>
        </is>
      </c>
      <c r="F3317" s="11" t="inlineStr">
        <is>
          <t>Verde</t>
        </is>
      </c>
      <c r="G3317" s="8" t="n">
        <v>0.04</v>
      </c>
      <c r="H3317" s="11" t="inlineStr">
        <is>
          <t>Modern Masters 2017 (MM3)</t>
        </is>
      </c>
      <c r="I3317" s="11" t="inlineStr">
        <is>
          <t>Não</t>
        </is>
      </c>
      <c r="J3317" s="11" t="n">
        <v>2017</v>
      </c>
      <c r="K3317" s="11" t="inlineStr">
        <is>
          <t>-</t>
        </is>
      </c>
      <c r="L3317" s="11" t="n">
        <v>2</v>
      </c>
      <c r="M3317" s="8">
        <f>L3317*G3317</f>
        <v/>
      </c>
      <c r="P3317" s="9" t="n"/>
    </row>
    <row r="3318">
      <c r="A3318" s="11" t="inlineStr">
        <is>
          <t>Nature's Panoply / Panóplia da Natureza</t>
        </is>
      </c>
      <c r="B3318" s="11" t="inlineStr">
        <is>
          <t>Mágica Instantânea</t>
        </is>
      </c>
      <c r="C3318" s="11" t="inlineStr">
        <is>
          <t>Comum</t>
        </is>
      </c>
      <c r="D3318" s="11" t="inlineStr">
        <is>
          <t>Esforço — Panóplia da Natureza custa 2G a mais para ser conjurado para cada alvo além do primeiro. Escolha qualquer número de criaturas alvo. Coloque um marcador +1/+1 em cada uma delas.</t>
        </is>
      </c>
      <c r="E3318" s="11" t="inlineStr">
        <is>
          <t>G</t>
        </is>
      </c>
      <c r="F3318" s="11" t="inlineStr">
        <is>
          <t>Verde</t>
        </is>
      </c>
      <c r="G3318" s="8" t="n">
        <v>0.03</v>
      </c>
      <c r="H3318" s="11" t="inlineStr">
        <is>
          <t>Journey into Nyx</t>
        </is>
      </c>
      <c r="I3318" s="11" t="inlineStr">
        <is>
          <t>Não</t>
        </is>
      </c>
      <c r="J3318" s="11" t="n">
        <v>2014</v>
      </c>
      <c r="L3318" s="11" t="n">
        <v>7</v>
      </c>
      <c r="M3318" s="8">
        <f>L3318*G3318</f>
        <v/>
      </c>
      <c r="P3318" s="9" t="n"/>
    </row>
    <row r="3319">
      <c r="A3319" s="11" t="inlineStr">
        <is>
          <t>Nav Squad Commandos / Comandos do Esquadrão de Navegação</t>
        </is>
      </c>
      <c r="B3319" s="11" t="inlineStr">
        <is>
          <t>Creature — Human Soldier / Criatura — Humano Soldado</t>
        </is>
      </c>
      <c r="C3319" s="11" t="inlineStr">
        <is>
          <t>Common / Comum</t>
        </is>
      </c>
      <c r="D3319" s="11"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3319" s="11" t="inlineStr">
        <is>
          <t>{4}{W}</t>
        </is>
      </c>
      <c r="F3319" s="11" t="inlineStr">
        <is>
          <t>Branco</t>
        </is>
      </c>
      <c r="G3319" s="8" t="n">
        <v>0.05</v>
      </c>
      <c r="H3319" s="11" t="inlineStr">
        <is>
          <t>Gatecrash (GTC)</t>
        </is>
      </c>
      <c r="I3319" s="11" t="inlineStr">
        <is>
          <t>Não</t>
        </is>
      </c>
      <c r="J3319" s="11" t="n">
        <v>2013</v>
      </c>
      <c r="K3319" s="10" t="n">
        <v>46145</v>
      </c>
      <c r="L3319" s="11" t="n">
        <v>1</v>
      </c>
      <c r="M3319" s="8">
        <f>L3319*G3319</f>
        <v/>
      </c>
      <c r="P3319" s="9" t="n"/>
    </row>
    <row r="3320">
      <c r="A3320" s="11" t="inlineStr">
        <is>
          <t>Naya Charm / Medalhão de Naya</t>
        </is>
      </c>
      <c r="B3320" s="11" t="inlineStr">
        <is>
          <t>Instant / Mágica Instantânea</t>
        </is>
      </c>
      <c r="C3320" s="11" t="inlineStr">
        <is>
          <t>Uncommon / Incomum</t>
        </is>
      </c>
      <c r="D3320" s="11"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3320" s="11" t="inlineStr">
        <is>
          <t>{R}{G}{W}</t>
        </is>
      </c>
      <c r="F3320" s="11" t="inlineStr">
        <is>
          <t>Verde, Vermelho, Branco</t>
        </is>
      </c>
      <c r="G3320" s="8" t="n">
        <v>0.25</v>
      </c>
      <c r="H3320" s="11" t="inlineStr">
        <is>
          <t>Shards of Alara (ALA)</t>
        </is>
      </c>
      <c r="I3320" s="11" t="inlineStr">
        <is>
          <t>Não</t>
        </is>
      </c>
      <c r="J3320" s="11" t="n">
        <v>2008</v>
      </c>
      <c r="L3320" s="11" t="n">
        <v>4</v>
      </c>
      <c r="M3320" s="8">
        <f>L3320*G3320</f>
        <v/>
      </c>
      <c r="P3320" s="9" t="n"/>
    </row>
    <row r="3321">
      <c r="A3321" s="11" t="inlineStr">
        <is>
          <t>Naya Hushblade / Lâmina Silenciosa de Naya</t>
        </is>
      </c>
      <c r="B3321" s="11" t="inlineStr">
        <is>
          <t>Creature — Elf Rogue / Criatura — Elfo Ladino</t>
        </is>
      </c>
      <c r="C3321" s="11" t="inlineStr">
        <is>
          <t>Common / Comum</t>
        </is>
      </c>
      <c r="D3321" s="11"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3321" s="11" t="inlineStr">
        <is>
          <t>{R/W}{G}</t>
        </is>
      </c>
      <c r="F3321" s="11" t="inlineStr">
        <is>
          <t>Verde, Vermelho, Branco</t>
        </is>
      </c>
      <c r="G3321" s="8" t="n">
        <v>0.15</v>
      </c>
      <c r="H3321" s="11" t="inlineStr">
        <is>
          <t>Alara Reborn (ARB)</t>
        </is>
      </c>
      <c r="I3321" s="11" t="inlineStr">
        <is>
          <t>Não</t>
        </is>
      </c>
      <c r="J3321" s="11" t="n">
        <v>2009</v>
      </c>
      <c r="K3321" s="10" t="n">
        <v>46024</v>
      </c>
      <c r="L3321" s="11" t="n">
        <v>2</v>
      </c>
      <c r="M3321" s="8">
        <f>L3321*G3321</f>
        <v/>
      </c>
      <c r="P3321" s="9" t="n"/>
    </row>
    <row r="3322">
      <c r="A3322" s="11" t="inlineStr">
        <is>
          <t>Nebelgast Beguiler / Ludibriadora do Nebelgast</t>
        </is>
      </c>
      <c r="B3322" s="11" t="inlineStr">
        <is>
          <t>Creature — Spirit / Criatura — Espírito</t>
        </is>
      </c>
      <c r="C3322" s="11" t="inlineStr">
        <is>
          <t>Common / Comum</t>
        </is>
      </c>
      <c r="D3322" s="11" t="inlineStr">
        <is>
          <t>{W}, {T}: Tap target creature. / {W}, {T}: Vire a criatura alvo.</t>
        </is>
      </c>
      <c r="E3322" s="11" t="inlineStr">
        <is>
          <t>{4}{W}</t>
        </is>
      </c>
      <c r="F3322" s="11" t="inlineStr">
        <is>
          <t>Branco</t>
        </is>
      </c>
      <c r="G3322" s="8" t="n">
        <v>0.06</v>
      </c>
      <c r="H3322" s="11" t="inlineStr">
        <is>
          <t>Innistrad: Crimson Vow (VOW)</t>
        </is>
      </c>
      <c r="I3322" s="11" t="inlineStr">
        <is>
          <t>Não</t>
        </is>
      </c>
      <c r="J3322" s="11" t="n">
        <v>2021</v>
      </c>
      <c r="K3322" s="10" t="n">
        <v>46144</v>
      </c>
      <c r="L3322" s="11" t="n">
        <v>2</v>
      </c>
      <c r="M3322" s="8">
        <f>L3322*G3322</f>
        <v/>
      </c>
      <c r="P3322" s="9" t="n"/>
    </row>
    <row r="3323">
      <c r="A3323" s="11" t="inlineStr">
        <is>
          <t>Nebelgast Herald / Arauto do Nebelgast</t>
        </is>
      </c>
      <c r="B3323" s="11" t="inlineStr">
        <is>
          <t>Creature — Spirit / Criatura — Espírito</t>
        </is>
      </c>
      <c r="C3323" s="11" t="inlineStr">
        <is>
          <t>Uncommon / Incomum</t>
        </is>
      </c>
      <c r="D3323" s="11" t="inlineStr">
        <is>
          <t>Flash Flying Whenever this creature or another Spirit you control enters, tap target creature an opponent controls. / Lampejo (Você poderá conjurar esta mágica a qualquer momento em que puder conjurar uma mágica instantânea.) Voar Toda vez que Arauto do Nebelgast ou outro Espírito entrar no campo de batalha sob o seu controle, vire a criatura alvo que um oponente controla.</t>
        </is>
      </c>
      <c r="E3323" s="11" t="inlineStr">
        <is>
          <t>{2}{U}</t>
        </is>
      </c>
      <c r="F3323" s="11" t="inlineStr">
        <is>
          <t>Azul</t>
        </is>
      </c>
      <c r="G3323" s="8" t="n">
        <v>0.1</v>
      </c>
      <c r="H3323" s="11" t="inlineStr">
        <is>
          <t>Eldritch Moon (EMN)</t>
        </is>
      </c>
      <c r="I3323" s="11" t="inlineStr">
        <is>
          <t>Não</t>
        </is>
      </c>
      <c r="J3323" s="11" t="n">
        <v>2016</v>
      </c>
      <c r="K3323" s="10" t="n">
        <v>46024</v>
      </c>
      <c r="L3323" s="11" t="n">
        <v>1</v>
      </c>
      <c r="M3323" s="8">
        <f>L3323*G3323</f>
        <v/>
      </c>
      <c r="P3323" s="9" t="n"/>
    </row>
    <row r="3324">
      <c r="A3324" s="11" t="inlineStr">
        <is>
          <t>Necromantic Summons / Invocações Necromânticas</t>
        </is>
      </c>
      <c r="B3324" s="11" t="inlineStr">
        <is>
          <t>Sorcery / Feitiço</t>
        </is>
      </c>
      <c r="C3324" s="11" t="inlineStr">
        <is>
          <t>Uncommon / Incomum</t>
        </is>
      </c>
      <c r="D3324" s="11" t="inlineStr">
        <is>
          <t>Put target creature card from a graveyard onto the battlefield under your control. Spell mastery — If there are two or more instant and/or sorcery cards in your graveyard, that creature enters with two additional +1/+1 counters on it. / Coloque o card de criatura alvo de um cemitério no campo de batalha sob o seu controle.Maestria em magia — Se houver dois ou mais cards de mágica instantânea ou feitiço no seu cemitério, aquela criatura entrará no campo de batalha com dois marcadores +1/+1 adicionais.</t>
        </is>
      </c>
      <c r="E3324" s="11" t="inlineStr">
        <is>
          <t>{4}{B}</t>
        </is>
      </c>
      <c r="F3324" s="11" t="inlineStr">
        <is>
          <t>Preto</t>
        </is>
      </c>
      <c r="G3324" s="8" t="n">
        <v>0.09</v>
      </c>
      <c r="H3324" s="11" t="inlineStr">
        <is>
          <t>Magic Origins (ORI)</t>
        </is>
      </c>
      <c r="I3324" s="11" t="inlineStr">
        <is>
          <t>Não</t>
        </is>
      </c>
      <c r="J3324" s="11" t="n">
        <v>2015</v>
      </c>
      <c r="L3324" s="11" t="n">
        <v>2</v>
      </c>
      <c r="M3324" s="8">
        <f>L3324*G3324</f>
        <v/>
      </c>
      <c r="P3324" s="9" t="n"/>
    </row>
    <row r="3325">
      <c r="A3325" s="11" t="inlineStr">
        <is>
          <t>Nectar Faerie / Fada Nectárea</t>
        </is>
      </c>
      <c r="B3325" s="11" t="inlineStr">
        <is>
          <t>Creature — Faerie Wizard / Criatura — Fada Mago</t>
        </is>
      </c>
      <c r="C3325" s="11" t="inlineStr">
        <is>
          <t>Uncommon / Incomum</t>
        </is>
      </c>
      <c r="D3325" s="11" t="inlineStr">
        <is>
          <t>Flying {B}, {T}: Target Faerie or Elf gains lifelink until end of turn. (Damage dealt by the creature also causes its controller to gain that much life.) / Voar {B}, {T}: A Fada ou Elfo alvo ganha vínculo com a vida até o final do turno. (Toda vez que causa dano, seu controlador ganha uma quantidade correspondente de pontos de vida.)</t>
        </is>
      </c>
      <c r="E3325" s="11" t="inlineStr">
        <is>
          <t>{1}{B}</t>
        </is>
      </c>
      <c r="F3325" s="11" t="inlineStr">
        <is>
          <t>Preto</t>
        </is>
      </c>
      <c r="G3325" s="8" t="n">
        <v>0.29</v>
      </c>
      <c r="H3325" s="11" t="inlineStr">
        <is>
          <t>Lorwyn (LRW)</t>
        </is>
      </c>
      <c r="I3325" s="11" t="inlineStr">
        <is>
          <t>Não</t>
        </is>
      </c>
      <c r="J3325" s="11" t="n">
        <v>2007</v>
      </c>
      <c r="K3325" s="10" t="n">
        <v>46023</v>
      </c>
      <c r="L3325" s="11" t="n">
        <v>1</v>
      </c>
      <c r="M3325" s="8">
        <f>L3325*G3325</f>
        <v/>
      </c>
      <c r="P3325" s="9" t="n"/>
    </row>
    <row r="3326">
      <c r="A3326" s="11" t="inlineStr">
        <is>
          <t>Needletooth Pack</t>
        </is>
      </c>
      <c r="B3326" s="11" t="inlineStr">
        <is>
          <t>Creature — Dinosaur</t>
        </is>
      </c>
      <c r="C3326" s="11" t="inlineStr">
        <is>
          <t>Uncommon / Incomum</t>
        </is>
      </c>
      <c r="D3326" s="11" t="inlineStr">
        <is>
          <t>Morbid — At the beginning of your end step, if a creature died this turn, put two +1/+1 counters on target creature you control.</t>
        </is>
      </c>
      <c r="E3326" s="11" t="inlineStr">
        <is>
          <t>{3}{G}{G}</t>
        </is>
      </c>
      <c r="F3326" s="11" t="inlineStr">
        <is>
          <t>Verde</t>
        </is>
      </c>
      <c r="G3326" s="8" t="n">
        <v>0.12</v>
      </c>
      <c r="H3326" s="11" t="inlineStr">
        <is>
          <t>Foundations (FDN)</t>
        </is>
      </c>
      <c r="I3326" s="11" t="inlineStr">
        <is>
          <t>Não</t>
        </is>
      </c>
      <c r="J3326" s="11" t="n">
        <v>2024</v>
      </c>
      <c r="K3326" s="10" t="n">
        <v>46146</v>
      </c>
      <c r="L3326" s="11" t="n">
        <v>2</v>
      </c>
      <c r="M3326" s="8">
        <f>L3326*G3326</f>
        <v/>
      </c>
      <c r="P3326" s="9" t="n"/>
    </row>
    <row r="3327">
      <c r="A3327" s="11" t="inlineStr">
        <is>
          <t>Negate / Negar</t>
        </is>
      </c>
      <c r="B3327" s="11" t="inlineStr">
        <is>
          <t>Instant / Mágica Instantânea</t>
        </is>
      </c>
      <c r="C3327" s="11" t="inlineStr">
        <is>
          <t>Common / Comum</t>
        </is>
      </c>
      <c r="D3327" s="11" t="inlineStr">
        <is>
          <t>Counter target noncreature spell. / Anule a mágica alvo que não seja de criatura.</t>
        </is>
      </c>
      <c r="E3327" s="11" t="inlineStr">
        <is>
          <t>{1}{U}</t>
        </is>
      </c>
      <c r="F3327" s="11" t="inlineStr">
        <is>
          <t>Azul</t>
        </is>
      </c>
      <c r="G3327" s="8" t="n">
        <v>0.14</v>
      </c>
      <c r="H3327" s="11" t="inlineStr">
        <is>
          <t>Dragons of Tarkir (DTK)</t>
        </is>
      </c>
      <c r="I3327" s="11" t="inlineStr">
        <is>
          <t>Não</t>
        </is>
      </c>
      <c r="J3327" s="11" t="n">
        <v>2015</v>
      </c>
      <c r="L3327" s="11" t="n">
        <v>1</v>
      </c>
      <c r="M3327" s="8">
        <f>L3327*G3327</f>
        <v/>
      </c>
      <c r="P3327" s="9" t="n"/>
    </row>
    <row r="3328">
      <c r="A3328" s="11" t="inlineStr">
        <is>
          <t>Negate / Negar</t>
        </is>
      </c>
      <c r="B3328" s="11" t="inlineStr">
        <is>
          <t>Instant / Mágica Instantânea</t>
        </is>
      </c>
      <c r="C3328" s="11" t="inlineStr">
        <is>
          <t>Common / Comum</t>
        </is>
      </c>
      <c r="D3328" s="11" t="inlineStr">
        <is>
          <t>Counter target noncreature spell. / Anule a mágica alvo que não seja de criatura.</t>
        </is>
      </c>
      <c r="E3328" s="11" t="inlineStr">
        <is>
          <t>{1}{U}</t>
        </is>
      </c>
      <c r="F3328" s="11" t="inlineStr">
        <is>
          <t>Azul</t>
        </is>
      </c>
      <c r="G3328" s="8" t="n">
        <v>0.1</v>
      </c>
      <c r="H3328" s="11" t="inlineStr">
        <is>
          <t>Magic Origins (ORI)</t>
        </is>
      </c>
      <c r="I3328" s="11" t="inlineStr">
        <is>
          <t>Não</t>
        </is>
      </c>
      <c r="J3328" s="11" t="n">
        <v>2015</v>
      </c>
      <c r="L3328" s="11" t="n">
        <v>9</v>
      </c>
      <c r="M3328" s="8">
        <f>L3328*G3328</f>
        <v/>
      </c>
      <c r="P3328" s="9" t="n"/>
    </row>
    <row r="3329">
      <c r="A3329" s="11" t="inlineStr">
        <is>
          <t>Negate / Negar</t>
        </is>
      </c>
      <c r="B3329" s="11" t="inlineStr">
        <is>
          <t>Instant / Mágica Instantânea</t>
        </is>
      </c>
      <c r="C3329" s="11" t="inlineStr">
        <is>
          <t>Common / Comum</t>
        </is>
      </c>
      <c r="D3329" s="11" t="inlineStr">
        <is>
          <t>Counter target noncreature spell. / Anule a mágica alvo que não seja de criatura.</t>
        </is>
      </c>
      <c r="E3329" s="11" t="inlineStr">
        <is>
          <t>{1}{U}</t>
        </is>
      </c>
      <c r="F3329" s="11" t="inlineStr">
        <is>
          <t>Azul</t>
        </is>
      </c>
      <c r="G3329" s="8" t="n">
        <v>0.1</v>
      </c>
      <c r="H3329" s="11" t="inlineStr">
        <is>
          <t>Morningtide (MOR)</t>
        </is>
      </c>
      <c r="I3329" s="11" t="inlineStr">
        <is>
          <t>Não</t>
        </is>
      </c>
      <c r="J3329" s="11" t="n">
        <v>2008</v>
      </c>
      <c r="L3329" s="11" t="n">
        <v>1</v>
      </c>
      <c r="M3329" s="8">
        <f>L3329*G3329</f>
        <v/>
      </c>
      <c r="P3329" s="9" t="n"/>
    </row>
    <row r="3330">
      <c r="A3330" s="11" t="inlineStr">
        <is>
          <t>Negate / Negar</t>
        </is>
      </c>
      <c r="B3330" s="11" t="inlineStr">
        <is>
          <t>Instant / Mágica Instantânea</t>
        </is>
      </c>
      <c r="C3330" s="11" t="inlineStr">
        <is>
          <t>Common / Comum</t>
        </is>
      </c>
      <c r="D3330" s="11" t="inlineStr">
        <is>
          <t>Counter target noncreature spell. / Anule a mágica alvo que não seja de criatura.</t>
        </is>
      </c>
      <c r="E3330" s="11" t="inlineStr">
        <is>
          <t>{1}{U}</t>
        </is>
      </c>
      <c r="F3330" s="11" t="inlineStr">
        <is>
          <t>Azul</t>
        </is>
      </c>
      <c r="G3330" s="8" t="n">
        <v>0.05</v>
      </c>
      <c r="H3330" s="11" t="inlineStr">
        <is>
          <t>Teenage Mutant Ninja Turtles (TMT)</t>
        </is>
      </c>
      <c r="I3330" s="11" t="inlineStr">
        <is>
          <t>Não</t>
        </is>
      </c>
      <c r="J3330" s="11" t="n">
        <v>2026</v>
      </c>
      <c r="L3330" s="11" t="n">
        <v>4</v>
      </c>
      <c r="M3330" s="8">
        <f>L3330*G3330</f>
        <v/>
      </c>
      <c r="P3330" s="9" t="n"/>
    </row>
    <row r="3331">
      <c r="A3331" s="11" t="inlineStr">
        <is>
          <t>Nemata, Grove Guardian / Nemata, A Guardiã do Bosque</t>
        </is>
      </c>
      <c r="B3331" s="11" t="inlineStr">
        <is>
          <t>Legendary Creature — Treefolk / Criatura Lendária — Ent</t>
        </is>
      </c>
      <c r="C3331" s="11" t="inlineStr">
        <is>
          <t>Uncommon / Incomum</t>
        </is>
      </c>
      <c r="D3331" s="11" t="inlineStr">
        <is>
          <t>{2}{G}: Create a 1/1 green Saproling creature token. Sacrifice a Saproling: Saproling creatures get +1/+1 until end of turn. / {2}{G}: Crie uma ficha de criatura Saprófita verde 1/1. Sacrifique uma Saprófita: As criaturas Saprófitas recebem +1/+1 até o final do turno.</t>
        </is>
      </c>
      <c r="E3331" s="11" t="inlineStr">
        <is>
          <t>{4}{G}{G}</t>
        </is>
      </c>
      <c r="F3331" s="11" t="inlineStr">
        <is>
          <t>Verde</t>
        </is>
      </c>
      <c r="G3331" s="8" t="n">
        <v>0.5</v>
      </c>
      <c r="H3331" s="11" t="inlineStr">
        <is>
          <t>Commander Masters (CMM)</t>
        </is>
      </c>
      <c r="I3331" s="11" t="inlineStr">
        <is>
          <t>Não</t>
        </is>
      </c>
      <c r="J3331" s="11" t="n">
        <v>2023</v>
      </c>
      <c r="K3331" s="10" t="n">
        <v>46146</v>
      </c>
      <c r="L3331" s="11" t="n">
        <v>1</v>
      </c>
      <c r="M3331" s="8">
        <f>L3331*G3331</f>
        <v/>
      </c>
      <c r="P3331" s="9" t="n"/>
    </row>
    <row r="3332">
      <c r="A3332" s="11" t="inlineStr">
        <is>
          <t>Nephalia Seakite / Gavião Marinho de Nefália</t>
        </is>
      </c>
      <c r="B3332" s="11" t="inlineStr">
        <is>
          <t>Creature — Bird / Criatura — Ave</t>
        </is>
      </c>
      <c r="C3332" s="11" t="inlineStr">
        <is>
          <t>Common / Comum</t>
        </is>
      </c>
      <c r="D3332" s="11" t="inlineStr">
        <is>
          <t>Flash (You may cast this spell any time you could cast an instant.) Flying / Lampejo (Você poderá conjurar esta mágica a qualquer momento em que puder conjurar uma mágica instantânea.)Voar</t>
        </is>
      </c>
      <c r="E3332" s="11" t="inlineStr">
        <is>
          <t>{3}{U}</t>
        </is>
      </c>
      <c r="F3332" s="11" t="inlineStr">
        <is>
          <t>Azul</t>
        </is>
      </c>
      <c r="G3332" s="8" t="n">
        <v>0.05</v>
      </c>
      <c r="H3332" s="11" t="inlineStr">
        <is>
          <t>Dark Ascension (DKA)</t>
        </is>
      </c>
      <c r="I3332" s="11" t="inlineStr">
        <is>
          <t>Não</t>
        </is>
      </c>
      <c r="J3332" s="11" t="n">
        <v>2012</v>
      </c>
      <c r="K3332" s="10" t="n">
        <v>46083</v>
      </c>
      <c r="L3332" s="11" t="n">
        <v>1</v>
      </c>
      <c r="M3332" s="8">
        <f>L3332*G3332</f>
        <v/>
      </c>
      <c r="P3332" s="9" t="n"/>
    </row>
    <row r="3333">
      <c r="A3333" s="11" t="inlineStr">
        <is>
          <t>Nessian Hornbeetle / Serra-pau Nessiano</t>
        </is>
      </c>
      <c r="B3333" s="11" t="inlineStr">
        <is>
          <t>Creature — Insect / Criatura — Inseto</t>
        </is>
      </c>
      <c r="C3333" s="11" t="inlineStr">
        <is>
          <t>Uncommon / Incomum</t>
        </is>
      </c>
      <c r="D3333" s="11" t="inlineStr">
        <is>
          <t>At the beginning of combat on your turn, if you control another creature with power 4 or greater, put a +1/+1 counter on this creature. / No início do combate no seu turno, se você controlar outra criatura com poder igual ou superior a 4, coloque um marcador +1/+1 em Serra-pau Nessiano.</t>
        </is>
      </c>
      <c r="E3333" s="11" t="inlineStr">
        <is>
          <t>{1}{G}</t>
        </is>
      </c>
      <c r="F3333" s="11" t="inlineStr">
        <is>
          <t>Verde</t>
        </is>
      </c>
      <c r="G3333" s="8" t="n">
        <v>0.09</v>
      </c>
      <c r="H3333" s="11" t="inlineStr">
        <is>
          <t>Foundations (FDN)</t>
        </is>
      </c>
      <c r="I3333" s="11" t="inlineStr">
        <is>
          <t>Não</t>
        </is>
      </c>
      <c r="J3333" s="11" t="n">
        <v>2024</v>
      </c>
      <c r="K3333" s="10" t="n">
        <v>46055</v>
      </c>
      <c r="L3333" s="11" t="n">
        <v>1</v>
      </c>
      <c r="M3333" s="8">
        <f>L3333*G3333</f>
        <v/>
      </c>
      <c r="P3333" s="9" t="n"/>
    </row>
    <row r="3334">
      <c r="A3334" s="11" t="inlineStr">
        <is>
          <t>Nest Invader / Invasor do Ninho</t>
        </is>
      </c>
      <c r="B3334" s="11" t="inlineStr">
        <is>
          <t>Creature — Eldrazi Drone / Criatura — Zangão Eldrazi</t>
        </is>
      </c>
      <c r="C3334" s="11" t="inlineStr">
        <is>
          <t>Common / Comum</t>
        </is>
      </c>
      <c r="D3334" s="11"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3334" s="11" t="inlineStr">
        <is>
          <t>{1}{G}</t>
        </is>
      </c>
      <c r="F3334" s="11" t="inlineStr">
        <is>
          <t>Verde</t>
        </is>
      </c>
      <c r="G3334" s="8" t="n">
        <v>0.75</v>
      </c>
      <c r="H3334" s="11" t="inlineStr">
        <is>
          <t>Modern Masters 2015 (MM2)</t>
        </is>
      </c>
      <c r="I3334" s="11" t="inlineStr">
        <is>
          <t>Não</t>
        </is>
      </c>
      <c r="J3334" s="11" t="n">
        <v>2015</v>
      </c>
      <c r="K3334" s="10" t="n">
        <v>46055</v>
      </c>
      <c r="L3334" s="11" t="n">
        <v>2</v>
      </c>
      <c r="M3334" s="8">
        <f>L3334*G3334</f>
        <v/>
      </c>
      <c r="P3334" s="9" t="n"/>
    </row>
    <row r="3335">
      <c r="A3335" s="11" t="inlineStr">
        <is>
          <t>Nest Invader / Invasor do Ninho</t>
        </is>
      </c>
      <c r="B3335" s="11" t="inlineStr">
        <is>
          <t>Creature — Eldrazi Drone / Criatura — Zangão Eldrazi</t>
        </is>
      </c>
      <c r="C3335" s="11" t="inlineStr">
        <is>
          <t>Common / Comum</t>
        </is>
      </c>
      <c r="D3335" s="11"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3335" s="11" t="inlineStr">
        <is>
          <t>{1}{G}</t>
        </is>
      </c>
      <c r="F3335" s="11" t="inlineStr">
        <is>
          <t>Verde</t>
        </is>
      </c>
      <c r="G3335" s="8" t="n">
        <v>1.95</v>
      </c>
      <c r="H3335" s="11" t="inlineStr">
        <is>
          <t>Planechase Anthology (PCA)</t>
        </is>
      </c>
      <c r="I3335" s="11" t="inlineStr">
        <is>
          <t>Não</t>
        </is>
      </c>
      <c r="J3335" s="11" t="n">
        <v>2016</v>
      </c>
      <c r="K3335" s="10" t="n">
        <v>46055</v>
      </c>
      <c r="L3335" s="11" t="n">
        <v>1</v>
      </c>
      <c r="M3335" s="8">
        <f>L3335*G3335</f>
        <v/>
      </c>
      <c r="P3335" s="9" t="n"/>
    </row>
    <row r="3336">
      <c r="A3336" s="11" t="inlineStr">
        <is>
          <t>Netcaster Spider / Aranha Lançadora de Rede</t>
        </is>
      </c>
      <c r="B3336" s="11" t="inlineStr">
        <is>
          <t>Creature — Spider / Criatura — Aranha</t>
        </is>
      </c>
      <c r="C3336" s="11" t="inlineStr">
        <is>
          <t>Common / Comum</t>
        </is>
      </c>
      <c r="D3336" s="11"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3336" s="11" t="inlineStr">
        <is>
          <t>{2}{G}</t>
        </is>
      </c>
      <c r="F3336" s="11" t="inlineStr">
        <is>
          <t>Verde</t>
        </is>
      </c>
      <c r="G3336" s="8" t="n">
        <v>0.03</v>
      </c>
      <c r="H3336" s="11" t="inlineStr">
        <is>
          <t>Core Set 2020 (M20)</t>
        </is>
      </c>
      <c r="I3336" s="11" t="inlineStr">
        <is>
          <t>Não</t>
        </is>
      </c>
      <c r="J3336" s="11" t="n">
        <v>2019</v>
      </c>
      <c r="K3336" s="10" t="n">
        <v>46083</v>
      </c>
      <c r="L3336" s="11" t="n">
        <v>1</v>
      </c>
      <c r="M3336" s="8">
        <f>L3336*G3336</f>
        <v/>
      </c>
      <c r="P3336" s="9" t="n"/>
    </row>
    <row r="3337">
      <c r="A3337" s="11" t="inlineStr">
        <is>
          <t>Netcaster Spider / Aranha Lançadora de Rede</t>
        </is>
      </c>
      <c r="B3337" s="11" t="inlineStr">
        <is>
          <t>Creature — Spider / Criatura — Aranha</t>
        </is>
      </c>
      <c r="C3337" s="11" t="inlineStr">
        <is>
          <t>Common / Comum</t>
        </is>
      </c>
      <c r="D3337" s="11"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3337" s="11" t="inlineStr">
        <is>
          <t>{2}{G}</t>
        </is>
      </c>
      <c r="F3337" s="11" t="inlineStr">
        <is>
          <t>Verde</t>
        </is>
      </c>
      <c r="G3337" s="8" t="n">
        <v>0.06</v>
      </c>
      <c r="H3337" s="11" t="inlineStr">
        <is>
          <t>Magic 2015 (M15)</t>
        </is>
      </c>
      <c r="I3337" s="11" t="inlineStr">
        <is>
          <t>Não</t>
        </is>
      </c>
      <c r="J3337" s="11" t="n">
        <v>2014</v>
      </c>
      <c r="K3337" s="10" t="n">
        <v>46083</v>
      </c>
      <c r="L3337" s="11" t="n">
        <v>4</v>
      </c>
      <c r="M3337" s="8">
        <f>L3337*G3337</f>
        <v/>
      </c>
      <c r="P3337" s="9" t="n"/>
    </row>
    <row r="3338">
      <c r="A3338" s="11" t="inlineStr">
        <is>
          <t>Nettle Swine / Suíno da Urtiga</t>
        </is>
      </c>
      <c r="B3338" s="11" t="inlineStr">
        <is>
          <t>Creature — Boar / Criatura — Javali</t>
        </is>
      </c>
      <c r="C3338" s="11" t="inlineStr">
        <is>
          <t>Common / Comum</t>
        </is>
      </c>
      <c r="E3338" s="11" t="inlineStr">
        <is>
          <t>{3}{G}</t>
        </is>
      </c>
      <c r="F3338" s="11" t="inlineStr">
        <is>
          <t>Verde</t>
        </is>
      </c>
      <c r="G3338" s="8" t="n">
        <v>0.05</v>
      </c>
      <c r="H3338" s="11" t="inlineStr">
        <is>
          <t>Avacyn Restored (AVR)</t>
        </is>
      </c>
      <c r="I3338" s="11" t="inlineStr">
        <is>
          <t>Não</t>
        </is>
      </c>
      <c r="J3338" s="11" t="n">
        <v>2012</v>
      </c>
      <c r="K3338" s="10" t="n">
        <v>46085</v>
      </c>
      <c r="L3338" s="11" t="n">
        <v>1</v>
      </c>
      <c r="M3338" s="8">
        <f>L3338*G3338</f>
        <v/>
      </c>
      <c r="P3338" s="9" t="n"/>
    </row>
    <row r="3339">
      <c r="A3339" s="11" t="inlineStr">
        <is>
          <t>Nettling Imp</t>
        </is>
      </c>
      <c r="B3339" s="11" t="inlineStr">
        <is>
          <t>Creature — Imp</t>
        </is>
      </c>
      <c r="C3339" s="11" t="inlineStr">
        <is>
          <t>Uncommon / Incomum</t>
        </is>
      </c>
      <c r="D3339" s="11"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3339" s="11" t="inlineStr">
        <is>
          <t>{2}{B}</t>
        </is>
      </c>
      <c r="F3339" s="11" t="inlineStr">
        <is>
          <t>Preto</t>
        </is>
      </c>
      <c r="G3339" s="8" t="n">
        <v>0.84</v>
      </c>
      <c r="H3339" s="11" t="inlineStr">
        <is>
          <t>Revised Edition</t>
        </is>
      </c>
      <c r="I3339" s="11" t="inlineStr">
        <is>
          <t>Não</t>
        </is>
      </c>
      <c r="J3339" s="11" t="n">
        <v>1994</v>
      </c>
      <c r="K3339" s="10" t="n">
        <v>46023</v>
      </c>
      <c r="L3339" s="11" t="n">
        <v>1</v>
      </c>
      <c r="M3339" s="8">
        <f>L3339*G3339</f>
        <v/>
      </c>
      <c r="P3339" s="9" t="n"/>
    </row>
    <row r="3340">
      <c r="A3340" s="11" t="inlineStr">
        <is>
          <t>New Generation's Technique</t>
        </is>
      </c>
      <c r="B3340" s="11" t="inlineStr">
        <is>
          <t>Sorcery</t>
        </is>
      </c>
      <c r="C3340" s="11" t="inlineStr">
        <is>
          <t>Uncommon / Incomum</t>
        </is>
      </c>
      <c r="D3340" s="11" t="inlineStr">
        <is>
          <t>Sneak {2}{G} (You may cast this spell for {2}{G} if you also return an unblocked attacker you control to hand during the declare blockers step.) Search your library for up to two basic land cards, put them onto the battlefield tapped, then shuffle.</t>
        </is>
      </c>
      <c r="E3340" s="11" t="inlineStr">
        <is>
          <t>{3}{G}</t>
        </is>
      </c>
      <c r="F3340" s="11" t="inlineStr">
        <is>
          <t>Verde</t>
        </is>
      </c>
      <c r="G3340" s="8" t="n">
        <v>0.23</v>
      </c>
      <c r="H3340" s="11" t="inlineStr">
        <is>
          <t>Teenage Mutant Ninja Turtles (TMT)</t>
        </is>
      </c>
      <c r="I3340" s="11" t="inlineStr">
        <is>
          <t>Não</t>
        </is>
      </c>
      <c r="J3340" s="11" t="n">
        <v>2026</v>
      </c>
      <c r="L3340" s="11" t="n">
        <v>1</v>
      </c>
      <c r="M3340" s="8">
        <f>L3340*G3340</f>
        <v/>
      </c>
      <c r="P3340" s="9" t="n"/>
    </row>
    <row r="3341">
      <c r="A3341" s="11" t="inlineStr">
        <is>
          <t>New Horizons / Novos Horizontes</t>
        </is>
      </c>
      <c r="B3341" s="11" t="inlineStr">
        <is>
          <t>Enchantment — Aura / Encantamento — Aura</t>
        </is>
      </c>
      <c r="C3341" s="11" t="inlineStr">
        <is>
          <t>Common / Comum</t>
        </is>
      </c>
      <c r="D3341" s="11" t="inlineStr">
        <is>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is>
      </c>
      <c r="E3341" s="11" t="inlineStr">
        <is>
          <t>{2}{G}</t>
        </is>
      </c>
      <c r="F3341" s="11" t="inlineStr">
        <is>
          <t>Verde</t>
        </is>
      </c>
      <c r="G3341" s="8" t="n">
        <v>0.03</v>
      </c>
      <c r="H3341" s="11" t="inlineStr">
        <is>
          <t>War of the Spark (WAR)</t>
        </is>
      </c>
      <c r="I3341" s="11" t="inlineStr">
        <is>
          <t>Não</t>
        </is>
      </c>
      <c r="J3341" s="11" t="n">
        <v>2019</v>
      </c>
      <c r="L3341" s="11" t="n">
        <v>1</v>
      </c>
      <c r="M3341" s="8">
        <f>L3341*G3341</f>
        <v/>
      </c>
      <c r="P3341" s="9" t="n"/>
    </row>
    <row r="3342">
      <c r="A3342" s="11" t="inlineStr">
        <is>
          <t>New Perspectives / Novas Perspectivas</t>
        </is>
      </c>
      <c r="B3342" s="11" t="inlineStr">
        <is>
          <t>Enchantment / Encantamento</t>
        </is>
      </c>
      <c r="C3342" s="11" t="inlineStr">
        <is>
          <t>Rare / Rara</t>
        </is>
      </c>
      <c r="D3342" s="11" t="inlineStr">
        <is>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is>
      </c>
      <c r="E3342" s="11" t="inlineStr">
        <is>
          <t>{5}{U}</t>
        </is>
      </c>
      <c r="F3342" s="11" t="inlineStr">
        <is>
          <t>Azul</t>
        </is>
      </c>
      <c r="G3342" s="8" t="n">
        <v>0.24</v>
      </c>
      <c r="H3342" s="11" t="inlineStr">
        <is>
          <t>Amonkhet (AKH)</t>
        </is>
      </c>
      <c r="I3342" s="11" t="inlineStr">
        <is>
          <t>Não</t>
        </is>
      </c>
      <c r="J3342" s="11" t="n">
        <v>2017</v>
      </c>
      <c r="L3342" s="11" t="n">
        <v>2</v>
      </c>
      <c r="M3342" s="8">
        <f>L3342*G3342</f>
        <v/>
      </c>
      <c r="P3342" s="9" t="n"/>
    </row>
    <row r="3343">
      <c r="A3343" s="11" t="inlineStr">
        <is>
          <t>Nexus Wardens / Guardiões do Nexo</t>
        </is>
      </c>
      <c r="B3343" s="11" t="inlineStr">
        <is>
          <t>Creature — Satyr Archer / Criatura — Sátiro Arqueiro</t>
        </is>
      </c>
      <c r="C3343" s="11" t="inlineStr">
        <is>
          <t>Common / Comum</t>
        </is>
      </c>
      <c r="D3343" s="11" t="inlineStr">
        <is>
          <t>Reach Constellation — Whenever an enchantment you control enters, you gain 2 life. / Alcance Constelação — Toda vez que um encantamento entra no campo de batalha sob seu controle, você ganha 2 pontos de vida.</t>
        </is>
      </c>
      <c r="E3343" s="11" t="inlineStr">
        <is>
          <t>{2}{G}</t>
        </is>
      </c>
      <c r="F3343" s="11" t="inlineStr">
        <is>
          <t>Verde</t>
        </is>
      </c>
      <c r="G3343" s="8" t="n">
        <v>0.03</v>
      </c>
      <c r="H3343" s="11" t="inlineStr">
        <is>
          <t>Theros Beyond Death (THB)</t>
        </is>
      </c>
      <c r="I3343" s="11" t="inlineStr">
        <is>
          <t>Não</t>
        </is>
      </c>
      <c r="J3343" s="11" t="n">
        <v>2020</v>
      </c>
      <c r="K3343" s="10" t="n">
        <v>46113</v>
      </c>
      <c r="L3343" s="11" t="n">
        <v>1</v>
      </c>
      <c r="M3343" s="8">
        <f>L3343*G3343</f>
        <v/>
      </c>
      <c r="P3343" s="9" t="n"/>
    </row>
    <row r="3344">
      <c r="A3344" s="11" t="inlineStr">
        <is>
          <t>Nezumi Bladeblesser / Benze-espada Nezumi</t>
        </is>
      </c>
      <c r="B3344" s="11" t="inlineStr">
        <is>
          <t>Creature — Rat Samurai / Criatura — Rato Samurai</t>
        </is>
      </c>
      <c r="C3344" s="11" t="inlineStr">
        <is>
          <t>Common / Comum</t>
        </is>
      </c>
      <c r="D3344" s="11"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3344" s="11" t="inlineStr">
        <is>
          <t>{2}{B}</t>
        </is>
      </c>
      <c r="F3344" s="11" t="inlineStr">
        <is>
          <t>Preto</t>
        </is>
      </c>
      <c r="G3344" s="8" t="n">
        <v>0.06</v>
      </c>
      <c r="H3344" s="11" t="inlineStr">
        <is>
          <t>Kamigawa: Neon Dynasty (NEO)</t>
        </is>
      </c>
      <c r="I3344" s="11" t="inlineStr">
        <is>
          <t>Não</t>
        </is>
      </c>
      <c r="J3344" s="11" t="n">
        <v>2022</v>
      </c>
      <c r="K3344" s="10" t="n">
        <v>46056</v>
      </c>
      <c r="L3344" s="11" t="n">
        <v>1</v>
      </c>
      <c r="M3344" s="8">
        <f>L3344*G3344</f>
        <v/>
      </c>
      <c r="P3344" s="9" t="n"/>
    </row>
    <row r="3345">
      <c r="A3345" s="11" t="inlineStr">
        <is>
          <t>Niblis of Dusk / Niblis do Crepúsculo</t>
        </is>
      </c>
      <c r="B3345" s="11" t="inlineStr">
        <is>
          <t>Creature — Spirit / Criatura — Espírito</t>
        </is>
      </c>
      <c r="C3345" s="11" t="inlineStr">
        <is>
          <t>Common / Comum</t>
        </is>
      </c>
      <c r="D3345" s="11" t="inlineStr">
        <is>
          <t>Flying Prowess (Whenever you cast a noncreature spell, this creature gets +1/+1 until end of turn.) / Voar Destreza (Toda vez que você conjura uma mágica que não seja de criatura, esta criatura recebe +1/+1 até o final do turno.)</t>
        </is>
      </c>
      <c r="E3345" s="11" t="inlineStr">
        <is>
          <t>{2}{U}</t>
        </is>
      </c>
      <c r="F3345" s="11" t="inlineStr">
        <is>
          <t>Azul</t>
        </is>
      </c>
      <c r="G3345" s="8" t="n">
        <v>0.06</v>
      </c>
      <c r="H3345" s="11" t="inlineStr">
        <is>
          <t>Shadows over Innistrad (SOI)</t>
        </is>
      </c>
      <c r="I3345" s="11" t="inlineStr">
        <is>
          <t>Não</t>
        </is>
      </c>
      <c r="J3345" s="11" t="n">
        <v>2016</v>
      </c>
      <c r="K3345" s="10" t="n">
        <v>46024</v>
      </c>
      <c r="L3345" s="11" t="n">
        <v>1</v>
      </c>
      <c r="M3345" s="8">
        <f>L3345*G3345</f>
        <v/>
      </c>
      <c r="P3345" s="9" t="n"/>
    </row>
    <row r="3346">
      <c r="A3346" s="11" t="inlineStr">
        <is>
          <t>Night Market</t>
        </is>
      </c>
      <c r="B3346" s="11" t="inlineStr">
        <is>
          <t>Land</t>
        </is>
      </c>
      <c r="C3346" s="11" t="inlineStr">
        <is>
          <t>Common / Comum</t>
        </is>
      </c>
      <c r="D3346" s="11" t="inlineStr">
        <is>
          <t>This land enters tapped. As it enters, choose a color. {T}: Add one mana of the chosen color. Cycling {3} ({3}, Discard this card: Draw a card.)</t>
        </is>
      </c>
      <c r="F3346" s="11" t="inlineStr">
        <is>
          <t>Incolor</t>
        </is>
      </c>
      <c r="G3346" s="8" t="n">
        <v>0.15</v>
      </c>
      <c r="H3346" s="11" t="inlineStr">
        <is>
          <t>Aetherdrift (DFT)</t>
        </is>
      </c>
      <c r="I3346" s="11" t="inlineStr">
        <is>
          <t>Não</t>
        </is>
      </c>
      <c r="J3346" s="11" t="n">
        <v>2025</v>
      </c>
      <c r="L3346" s="11" t="n">
        <v>1</v>
      </c>
      <c r="M3346" s="8">
        <f>L3346*G3346</f>
        <v/>
      </c>
      <c r="P3346" s="9" t="n"/>
    </row>
    <row r="3347">
      <c r="A3347" s="11" t="inlineStr">
        <is>
          <t>Night Market Aeronaut / Aeronauta do Mercado Noturno</t>
        </is>
      </c>
      <c r="B3347" s="11" t="inlineStr">
        <is>
          <t>Creature — Aetherborn Warrior / Criatura — Etergênito Guerreiro</t>
        </is>
      </c>
      <c r="C3347" s="11" t="inlineStr">
        <is>
          <t>Common / Comum</t>
        </is>
      </c>
      <c r="D3347" s="11"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3347" s="11" t="inlineStr">
        <is>
          <t>{3}{B}</t>
        </is>
      </c>
      <c r="F3347" s="11" t="inlineStr">
        <is>
          <t>Preto</t>
        </is>
      </c>
      <c r="G3347" s="8" t="n">
        <v>0.03</v>
      </c>
      <c r="H3347" s="11" t="inlineStr">
        <is>
          <t>Aether Revolt (AER)</t>
        </is>
      </c>
      <c r="I3347" s="11" t="inlineStr">
        <is>
          <t>Não</t>
        </is>
      </c>
      <c r="J3347" s="11" t="n">
        <v>2017</v>
      </c>
      <c r="K3347" s="10" t="n">
        <v>46055</v>
      </c>
      <c r="L3347" s="11" t="n">
        <v>1</v>
      </c>
      <c r="M3347" s="8">
        <f>L3347*G3347</f>
        <v/>
      </c>
      <c r="P3347" s="9" t="n"/>
    </row>
    <row r="3348">
      <c r="A3348" s="11" t="inlineStr">
        <is>
          <t>Night of the Sweets' Revenge / Noite da Vingança dos Doces</t>
        </is>
      </c>
      <c r="B3348" s="11" t="inlineStr">
        <is>
          <t>Enchantment / Encantamento</t>
        </is>
      </c>
      <c r="C3348" s="11" t="inlineStr">
        <is>
          <t>Uncommon / Incomum</t>
        </is>
      </c>
      <c r="D3348" s="11" t="inlineStr">
        <is>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is>
      </c>
      <c r="E3348" s="11" t="inlineStr">
        <is>
          <t>{3}{G}</t>
        </is>
      </c>
      <c r="F3348" s="11" t="inlineStr">
        <is>
          <t>Verde</t>
        </is>
      </c>
      <c r="G3348" s="8" t="n">
        <v>0.23</v>
      </c>
      <c r="H3348" s="11" t="inlineStr">
        <is>
          <t>Wilds of Eldraine (WOE)</t>
        </is>
      </c>
      <c r="I3348" s="11" t="inlineStr">
        <is>
          <t>Não</t>
        </is>
      </c>
      <c r="J3348" s="11" t="n">
        <v>2023</v>
      </c>
      <c r="L3348" s="11" t="n">
        <v>2</v>
      </c>
      <c r="M3348" s="8">
        <f>L3348*G3348</f>
        <v/>
      </c>
      <c r="P3348" s="9" t="n"/>
    </row>
    <row r="3349">
      <c r="A3349" s="11" t="inlineStr">
        <is>
          <t>Nightbird's Clutches / Garras do Pássaro Noturno</t>
        </is>
      </c>
      <c r="B3349" s="11" t="inlineStr">
        <is>
          <t>Sorcery / Feitiço</t>
        </is>
      </c>
      <c r="C3349" s="11" t="inlineStr">
        <is>
          <t>Common / Comum</t>
        </is>
      </c>
      <c r="D3349" s="11" t="inlineStr">
        <is>
          <t>Up to two target creatures can't block this turn. Flashback {3}{R} (You may cast this card from your graveyard for its flashback cost. Then exile it.) / Até duas criaturas alvo não podem bloquear neste turno. Recapitular {3}{R} (Você pode conjurar este card de seu cemitério pagando seu custo de recapitular. Depois, exile-o.)</t>
        </is>
      </c>
      <c r="E3349" s="11" t="inlineStr">
        <is>
          <t>{1}{R}</t>
        </is>
      </c>
      <c r="F3349" s="11" t="inlineStr">
        <is>
          <t>Vermelho</t>
        </is>
      </c>
      <c r="G3349" s="8" t="n">
        <v>0.04</v>
      </c>
      <c r="H3349" s="11" t="inlineStr">
        <is>
          <t>Innistrad (ISD)</t>
        </is>
      </c>
      <c r="I3349" s="11" t="inlineStr">
        <is>
          <t>Não</t>
        </is>
      </c>
      <c r="J3349" s="11" t="n">
        <v>2011</v>
      </c>
      <c r="L3349" s="11" t="n">
        <v>2</v>
      </c>
      <c r="M3349" s="8">
        <f>L3349*G3349</f>
        <v/>
      </c>
      <c r="P3349" s="9" t="n"/>
    </row>
    <row r="3350">
      <c r="A3350" s="11" t="inlineStr">
        <is>
          <t>Nightmare / Pesadelo</t>
        </is>
      </c>
      <c r="B3350" s="11" t="inlineStr">
        <is>
          <t>Creature — Nightmare Horse / Criatura — Pesadelo Cavalo</t>
        </is>
      </c>
      <c r="C3350" s="11" t="inlineStr">
        <is>
          <t>Rare / Rara</t>
        </is>
      </c>
      <c r="D3350" s="11"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3350" s="11" t="inlineStr">
        <is>
          <t>{5}{B}</t>
        </is>
      </c>
      <c r="F3350" s="11" t="inlineStr">
        <is>
          <t>Preto</t>
        </is>
      </c>
      <c r="G3350" s="8" t="n">
        <v>1</v>
      </c>
      <c r="H3350" s="11" t="inlineStr">
        <is>
          <t>Fourth Edition (4ED)</t>
        </is>
      </c>
      <c r="I3350" s="11" t="inlineStr">
        <is>
          <t>Não</t>
        </is>
      </c>
      <c r="J3350" s="11" t="n">
        <v>1995</v>
      </c>
      <c r="K3350" s="11" t="inlineStr">
        <is>
          <t>*/*</t>
        </is>
      </c>
      <c r="L3350" s="11" t="n">
        <v>1</v>
      </c>
      <c r="M3350" s="8">
        <f>L3350*G3350</f>
        <v/>
      </c>
      <c r="P3350" s="9" t="n"/>
    </row>
    <row r="3351">
      <c r="A3351" s="11" t="inlineStr">
        <is>
          <t>Nightmarish End / Fim Aterrador</t>
        </is>
      </c>
      <c r="B3351" s="11" t="inlineStr">
        <is>
          <t>Instant / Mágica Instantânea</t>
        </is>
      </c>
      <c r="C3351" s="11" t="inlineStr">
        <is>
          <t>Uncommon / Incomum</t>
        </is>
      </c>
      <c r="D3351" s="11" t="inlineStr">
        <is>
          <t>Target creature gets -X/-X until end of turn, where X is the number of cards in your hand. / A criatura alvo recebe -X/-X até o final do turno, sendo X o número de cards na sua mão.</t>
        </is>
      </c>
      <c r="E3351" s="11" t="inlineStr">
        <is>
          <t>{2}{B}</t>
        </is>
      </c>
      <c r="F3351" s="11" t="inlineStr">
        <is>
          <t>Preto</t>
        </is>
      </c>
      <c r="G3351" s="8" t="n">
        <v>0.05</v>
      </c>
      <c r="H3351" s="11" t="inlineStr">
        <is>
          <t>Journey into Nyx (JOU)</t>
        </is>
      </c>
      <c r="I3351" s="11" t="inlineStr">
        <is>
          <t>Não</t>
        </is>
      </c>
      <c r="J3351" s="11" t="n">
        <v>2014</v>
      </c>
      <c r="L3351" s="11" t="n">
        <v>2</v>
      </c>
      <c r="M3351" s="8">
        <f>L3351*G3351</f>
        <v/>
      </c>
      <c r="P3351" s="9" t="n"/>
    </row>
    <row r="3352">
      <c r="A3352" s="11" t="inlineStr">
        <is>
          <t>Nightsnare / Armadilha Noturna</t>
        </is>
      </c>
      <c r="B3352" s="11" t="inlineStr">
        <is>
          <t>Sorcery / Feitiço</t>
        </is>
      </c>
      <c r="C3352" s="11" t="inlineStr">
        <is>
          <t>Common / Comum</t>
        </is>
      </c>
      <c r="D3352" s="11" t="inlineStr">
        <is>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is>
      </c>
      <c r="E3352" s="11" t="inlineStr">
        <is>
          <t>{3}{B}</t>
        </is>
      </c>
      <c r="F3352" s="11" t="inlineStr">
        <is>
          <t>Preto</t>
        </is>
      </c>
      <c r="G3352" s="8" t="n">
        <v>0.06</v>
      </c>
      <c r="H3352" s="11" t="inlineStr">
        <is>
          <t>Magic Origins (ORI)</t>
        </is>
      </c>
      <c r="I3352" s="11" t="inlineStr">
        <is>
          <t>Não</t>
        </is>
      </c>
      <c r="J3352" s="11" t="n">
        <v>2015</v>
      </c>
      <c r="L3352" s="11" t="n">
        <v>2</v>
      </c>
      <c r="M3352" s="8">
        <f>L3352*G3352</f>
        <v/>
      </c>
      <c r="P3352" s="9" t="n"/>
    </row>
    <row r="3353">
      <c r="A3353" s="11" t="inlineStr">
        <is>
          <t>Nightsnare / Armadilha Noturna</t>
        </is>
      </c>
      <c r="B3353" s="11" t="inlineStr">
        <is>
          <t>Sorcery / Feitiço</t>
        </is>
      </c>
      <c r="C3353" s="11" t="inlineStr">
        <is>
          <t>Common / Comum</t>
        </is>
      </c>
      <c r="D3353" s="11" t="inlineStr">
        <is>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is>
      </c>
      <c r="E3353" s="11" t="inlineStr">
        <is>
          <t>{3}{B}</t>
        </is>
      </c>
      <c r="F3353" s="11" t="inlineStr">
        <is>
          <t>Preto</t>
        </is>
      </c>
      <c r="G3353" s="8" t="n">
        <v>0.15</v>
      </c>
      <c r="H3353" s="11" t="inlineStr">
        <is>
          <t>Magic Origins (ORI)</t>
        </is>
      </c>
      <c r="I3353" s="11" t="inlineStr">
        <is>
          <t>Sim</t>
        </is>
      </c>
      <c r="J3353" s="11" t="n">
        <v>2015</v>
      </c>
      <c r="L3353" s="11" t="n">
        <v>1</v>
      </c>
      <c r="M3353" s="8">
        <f>L3353*G3353</f>
        <v/>
      </c>
      <c r="P3353" s="9" t="n"/>
    </row>
    <row r="3354">
      <c r="A3354" s="11" t="inlineStr">
        <is>
          <t>Nightsnare / Armadilha Noturna</t>
        </is>
      </c>
      <c r="B3354" s="11" t="inlineStr">
        <is>
          <t>Sorcery / Feitiço</t>
        </is>
      </c>
      <c r="C3354" s="11" t="inlineStr">
        <is>
          <t>Common / Comum</t>
        </is>
      </c>
      <c r="D3354" s="11" t="inlineStr">
        <is>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is>
      </c>
      <c r="E3354" s="11" t="inlineStr">
        <is>
          <t>{3}{B}</t>
        </is>
      </c>
      <c r="F3354" s="11" t="inlineStr">
        <is>
          <t>Preto</t>
        </is>
      </c>
      <c r="G3354" s="8" t="n">
        <v>0.06</v>
      </c>
      <c r="H3354" s="11" t="inlineStr">
        <is>
          <t>Magic Origins (ORI)</t>
        </is>
      </c>
      <c r="I3354" s="11" t="inlineStr">
        <is>
          <t>Não</t>
        </is>
      </c>
      <c r="J3354" s="11" t="n">
        <v>2015</v>
      </c>
      <c r="L3354" s="11" t="n">
        <v>2</v>
      </c>
      <c r="M3354" s="8">
        <f>L3354*G3354</f>
        <v/>
      </c>
      <c r="P3354" s="9" t="n"/>
    </row>
    <row r="3355">
      <c r="A3355" s="11" t="inlineStr">
        <is>
          <t>Nightveil Predator / Predador do Véu da Noite</t>
        </is>
      </c>
      <c r="B3355" s="11" t="inlineStr">
        <is>
          <t>Creature — Vampire / Criatura — Vampiro</t>
        </is>
      </c>
      <c r="C3355" s="11" t="inlineStr">
        <is>
          <t>Uncommon / Incomum</t>
        </is>
      </c>
      <c r="D3355" s="11" t="inlineStr">
        <is>
          <t>Flying, deathtouch Hexproof (This creature can't be the target of spells or abilities your opponents control.) / Voar, toque mortífero Resistência a magia (Esta criatura não pode ser alvo de mágicas ou habilidades controladas por seus oponentes.)</t>
        </is>
      </c>
      <c r="E3355" s="11" t="inlineStr">
        <is>
          <t>{U}{U}{B}{B}</t>
        </is>
      </c>
      <c r="F3355" s="11" t="inlineStr">
        <is>
          <t>Preto, Azul</t>
        </is>
      </c>
      <c r="G3355" s="8" t="n">
        <v>0.12</v>
      </c>
      <c r="H3355" s="11" t="inlineStr">
        <is>
          <t>Guilds of Ravnica (GRN)</t>
        </is>
      </c>
      <c r="I3355" s="11" t="inlineStr">
        <is>
          <t>Não</t>
        </is>
      </c>
      <c r="J3355" s="11" t="n">
        <v>2018</v>
      </c>
      <c r="K3355" s="10" t="n">
        <v>46084</v>
      </c>
      <c r="L3355" s="11" t="n">
        <v>1</v>
      </c>
      <c r="M3355" s="8">
        <f>L3355*G3355</f>
        <v/>
      </c>
      <c r="P3355" s="9" t="n"/>
    </row>
    <row r="3356">
      <c r="A3356" s="11" t="inlineStr">
        <is>
          <t>Nightwing Shade / Sombra da Asa Noturna</t>
        </is>
      </c>
      <c r="B3356" s="11" t="inlineStr">
        <is>
          <t>Creature — Shade / Criatura — Sombra</t>
        </is>
      </c>
      <c r="C3356" s="11" t="inlineStr">
        <is>
          <t>Common / Comum</t>
        </is>
      </c>
      <c r="D3356" s="11" t="inlineStr">
        <is>
          <t>Flying {1}{B}: This creature gets +1/+1 until end of turn. / Voar{1}{B}: Sombra da Asa Noturna recebe +1/+1 até o final do turno.</t>
        </is>
      </c>
      <c r="E3356" s="11" t="inlineStr">
        <is>
          <t>{4}{B}</t>
        </is>
      </c>
      <c r="F3356" s="11" t="inlineStr">
        <is>
          <t>Preto</t>
        </is>
      </c>
      <c r="G3356" s="8" t="n">
        <v>0.03</v>
      </c>
      <c r="H3356" s="11" t="inlineStr">
        <is>
          <t>Magic 2011 (M11)</t>
        </is>
      </c>
      <c r="I3356" s="11" t="inlineStr">
        <is>
          <t>Não</t>
        </is>
      </c>
      <c r="J3356" s="11" t="n">
        <v>2010</v>
      </c>
      <c r="K3356" s="10" t="n">
        <v>46055</v>
      </c>
      <c r="L3356" s="11" t="n">
        <v>2</v>
      </c>
      <c r="M3356" s="8">
        <f>L3356*G3356</f>
        <v/>
      </c>
      <c r="P3356" s="9" t="n"/>
    </row>
    <row r="3357">
      <c r="A3357" s="11" t="inlineStr">
        <is>
          <t>Nimana Sell-Sword / Mercenário de Nimana</t>
        </is>
      </c>
      <c r="B3357" s="11" t="inlineStr">
        <is>
          <t>Creature — Human Warrior Ally / Criatura — Humano Guerreiro Aliado</t>
        </is>
      </c>
      <c r="C3357" s="11" t="inlineStr">
        <is>
          <t>Common / Comum</t>
        </is>
      </c>
      <c r="D3357" s="11" t="inlineStr">
        <is>
          <t>Whenever this creature or another Ally you control enters, you may put a +1/+1 counter on this creature. / Toda vez que Mercenário de Nimana ou outro Aliado entra no campo de batalha sob o seu controle, você pode colocar um marcador +1/+1 em Mercenário de Nimana.</t>
        </is>
      </c>
      <c r="E3357" s="11" t="inlineStr">
        <is>
          <t>{3}{B}</t>
        </is>
      </c>
      <c r="F3357" s="11" t="inlineStr">
        <is>
          <t>Preto</t>
        </is>
      </c>
      <c r="G3357" s="8" t="n">
        <v>0.06</v>
      </c>
      <c r="H3357" s="11" t="inlineStr">
        <is>
          <t>Zendikar (ZEN)</t>
        </is>
      </c>
      <c r="I3357" s="11" t="inlineStr">
        <is>
          <t>Não</t>
        </is>
      </c>
      <c r="J3357" s="11" t="n">
        <v>2009</v>
      </c>
      <c r="K3357" s="10" t="n">
        <v>46055</v>
      </c>
      <c r="L3357" s="11" t="n">
        <v>2</v>
      </c>
      <c r="M3357" s="8">
        <f>L3357*G3357</f>
        <v/>
      </c>
      <c r="P3357" s="9" t="n"/>
    </row>
    <row r="3358">
      <c r="A3358" s="11" t="inlineStr">
        <is>
          <t>Nimble Hobbit / Hobbit Ágil</t>
        </is>
      </c>
      <c r="B3358" s="11" t="inlineStr">
        <is>
          <t>Creature — Halfling Peasant / Criatura — Pequenino Plebeu</t>
        </is>
      </c>
      <c r="C3358" s="11" t="inlineStr">
        <is>
          <t>Common / Comum</t>
        </is>
      </c>
      <c r="D3358" s="11"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3358" s="11" t="inlineStr">
        <is>
          <t>{1}{W}</t>
        </is>
      </c>
      <c r="F3358" s="11" t="inlineStr">
        <is>
          <t>Branco</t>
        </is>
      </c>
      <c r="G3358" s="8" t="n">
        <v>0.08</v>
      </c>
      <c r="H3358" s="11" t="inlineStr">
        <is>
          <t>The Lord of the Rings: Tales of Middle-earth (LTR)</t>
        </is>
      </c>
      <c r="I3358" s="11" t="inlineStr">
        <is>
          <t>Não</t>
        </is>
      </c>
      <c r="J3358" s="11" t="n">
        <v>2023</v>
      </c>
      <c r="K3358" s="10" t="n">
        <v>46082</v>
      </c>
      <c r="L3358" s="11" t="n">
        <v>1</v>
      </c>
      <c r="M3358" s="8">
        <f>L3358*G3358</f>
        <v/>
      </c>
      <c r="P3358" s="9" t="n"/>
    </row>
    <row r="3359">
      <c r="A3359" s="11" t="inlineStr">
        <is>
          <t>Nimble Innovator / Inovadora Ágil</t>
        </is>
      </c>
      <c r="B3359" s="11" t="inlineStr">
        <is>
          <t>Creature — Vedalken Artificer / Criatura — Vedalkeano Artesão</t>
        </is>
      </c>
      <c r="C3359" s="11" t="inlineStr">
        <is>
          <t>Common / Comum</t>
        </is>
      </c>
      <c r="D3359" s="11" t="inlineStr">
        <is>
          <t>When this creature enters, draw a card. / Quando Inovadora Ágil entrar no campo de batalha, compre um card.</t>
        </is>
      </c>
      <c r="E3359" s="11" t="inlineStr">
        <is>
          <t>{3}{U}</t>
        </is>
      </c>
      <c r="F3359" s="11" t="inlineStr">
        <is>
          <t>Azul</t>
        </is>
      </c>
      <c r="G3359" s="8" t="n">
        <v>0.03</v>
      </c>
      <c r="H3359" s="11" t="inlineStr">
        <is>
          <t>Kaladesh (KLD)</t>
        </is>
      </c>
      <c r="I3359" s="11" t="inlineStr">
        <is>
          <t>Não</t>
        </is>
      </c>
      <c r="J3359" s="11" t="n">
        <v>2016</v>
      </c>
      <c r="K3359" s="10" t="n">
        <v>46055</v>
      </c>
      <c r="L3359" s="11" t="n">
        <v>3</v>
      </c>
      <c r="M3359" s="8">
        <f>L3359*G3359</f>
        <v/>
      </c>
      <c r="P3359" s="9" t="n"/>
    </row>
    <row r="3360">
      <c r="A3360" s="11" t="inlineStr">
        <is>
          <t>Nimble Thopterist</t>
        </is>
      </c>
      <c r="B3360" s="11" t="inlineStr">
        <is>
          <t>Creature — Vedalken Artificer</t>
        </is>
      </c>
      <c r="C3360" s="11" t="inlineStr">
        <is>
          <t>Common / Comum</t>
        </is>
      </c>
      <c r="D3360" s="11" t="inlineStr">
        <is>
          <t>When this creature enters, create a 1/1 colorless Thopter artifact creature token with flying.</t>
        </is>
      </c>
      <c r="E3360" s="11" t="inlineStr">
        <is>
          <t>{3}{U}</t>
        </is>
      </c>
      <c r="F3360" s="11" t="inlineStr">
        <is>
          <t>Azul</t>
        </is>
      </c>
      <c r="G3360" s="8" t="n">
        <v>0.05</v>
      </c>
      <c r="H3360" s="11" t="inlineStr">
        <is>
          <t>Aetherdrift (DFT)</t>
        </is>
      </c>
      <c r="I3360" s="11" t="inlineStr">
        <is>
          <t>Não</t>
        </is>
      </c>
      <c r="J3360" s="11" t="n">
        <v>2025</v>
      </c>
      <c r="K3360" s="10" t="n">
        <v>46056</v>
      </c>
      <c r="L3360" s="11" t="n">
        <v>2</v>
      </c>
      <c r="M3360" s="8">
        <f>L3360*G3360</f>
        <v/>
      </c>
      <c r="P3360" s="9" t="n"/>
    </row>
    <row r="3361">
      <c r="A3361" s="11" t="inlineStr">
        <is>
          <t>Nimbleclaw Adept / Adepto Garraveloz</t>
        </is>
      </c>
      <c r="B3361" s="11" t="inlineStr">
        <is>
          <t>Creature — Dragon Wizard / Criatura — Dragão Mago</t>
        </is>
      </c>
      <c r="C3361" s="11" t="inlineStr">
        <is>
          <t>Common / Comum</t>
        </is>
      </c>
      <c r="D3361" s="11" t="inlineStr">
        <is>
          <t>Bigby's Hand — {T}: Untap two other target permanents. Activate only as a sorcery and only once each turn. / Mão de Bigby — {T}: Desvire duas outras permanentes alvo. Ative somente como um feitiço e uma única vez a cada turno.</t>
        </is>
      </c>
      <c r="E3361" s="11" t="inlineStr">
        <is>
          <t>{3}{U}</t>
        </is>
      </c>
      <c r="F3361" s="11" t="inlineStr">
        <is>
          <t>Azul</t>
        </is>
      </c>
      <c r="G3361" s="8" t="n">
        <v>0.06</v>
      </c>
      <c r="H3361" s="11" t="inlineStr">
        <is>
          <t>Commander Legends: Battle for Baldur's Gate (CLB)</t>
        </is>
      </c>
      <c r="I3361" s="11" t="inlineStr">
        <is>
          <t>Não</t>
        </is>
      </c>
      <c r="J3361" s="11" t="n">
        <v>2022</v>
      </c>
      <c r="K3361" s="10" t="n">
        <v>46083</v>
      </c>
      <c r="L3361" s="11" t="n">
        <v>2</v>
      </c>
      <c r="M3361" s="8">
        <f>L3361*G3361</f>
        <v/>
      </c>
      <c r="P3361" s="9" t="n"/>
    </row>
    <row r="3362">
      <c r="A3362" s="11" t="inlineStr">
        <is>
          <t>Nimbus Naiad / Náiade do Nimbo</t>
        </is>
      </c>
      <c r="B3362" s="11" t="inlineStr">
        <is>
          <t>Enchantment Creature — Nymph / Criatura Encantamento — Ninfa</t>
        </is>
      </c>
      <c r="C3362" s="11" t="inlineStr">
        <is>
          <t>Common / Comum</t>
        </is>
      </c>
      <c r="D3362" s="11" t="inlineStr">
        <is>
          <t>Bestow {4}{U} (If you cast this card for its bestow cost, it's an Aura spell with enchant creature. It becomes a creature again if it's not attached.) Flying Enchanted creature gets +2/+2 and has flying. / Agraciar {4}{U} (Se você conjurar este card pagando seu custo de agraciar, ele será uma mágica de Aura com encantar criatura. Ele se tornará novamente uma criatura se não estiver anexado a uma criatura.) Voar A criatura encantada recebe +2/+2 e tem voar.</t>
        </is>
      </c>
      <c r="E3362" s="11" t="inlineStr">
        <is>
          <t>{2}{U}</t>
        </is>
      </c>
      <c r="F3362" s="11" t="inlineStr">
        <is>
          <t>Azul</t>
        </is>
      </c>
      <c r="G3362" s="8" t="n">
        <v>0.06</v>
      </c>
      <c r="H3362" s="11" t="inlineStr">
        <is>
          <t>Theros (THS)</t>
        </is>
      </c>
      <c r="I3362" s="11" t="inlineStr">
        <is>
          <t>Não</t>
        </is>
      </c>
      <c r="J3362" s="11" t="n">
        <v>2013</v>
      </c>
      <c r="K3362" s="10" t="n">
        <v>46055</v>
      </c>
      <c r="L3362" s="11" t="n">
        <v>1</v>
      </c>
      <c r="M3362" s="8">
        <f>L3362*G3362</f>
        <v/>
      </c>
      <c r="P3362" s="9" t="n"/>
    </row>
    <row r="3363">
      <c r="A3363" s="11" t="inlineStr">
        <is>
          <t>Ninja of the Hand</t>
        </is>
      </c>
      <c r="B3363" s="11" t="inlineStr">
        <is>
          <t>Creature — Human Ninja Villain</t>
        </is>
      </c>
      <c r="C3363" s="11" t="inlineStr">
        <is>
          <t>Common / Comum</t>
        </is>
      </c>
      <c r="D3363" s="11" t="inlineStr">
        <is>
          <t>Deathtouch Power-up — {4}{B}: Each opponent discards a card. Put a +1/+1 counter on this creature. (Activate each power-up ability only once. Reduce the cost by its mana cost if it entered this turn.)</t>
        </is>
      </c>
      <c r="E3363" s="11" t="inlineStr">
        <is>
          <t>{2}{B}</t>
        </is>
      </c>
      <c r="F3363" s="11" t="inlineStr">
        <is>
          <t>Preto</t>
        </is>
      </c>
      <c r="G3363" s="8" t="n">
        <v>0.08</v>
      </c>
      <c r="H3363" s="11" t="inlineStr">
        <is>
          <t>Marvel Super Heroes (MSH)</t>
        </is>
      </c>
      <c r="I3363" s="11" t="inlineStr">
        <is>
          <t>Não</t>
        </is>
      </c>
      <c r="J3363" s="11" t="n">
        <v>2026</v>
      </c>
      <c r="K3363" s="10" t="n">
        <v>46055</v>
      </c>
      <c r="L3363" s="11" t="n">
        <v>1</v>
      </c>
      <c r="M3363" s="8">
        <f>L3363*G3363</f>
        <v/>
      </c>
      <c r="P3363" s="9" t="n"/>
    </row>
    <row r="3364">
      <c r="A3364" s="11" t="inlineStr">
        <is>
          <t>Ninth Bridge Patrol / Patrulheiro da Nona Ponte</t>
        </is>
      </c>
      <c r="B3364" s="11" t="inlineStr">
        <is>
          <t>Creature — Dwarf Soldier / Criatura — Anão Soldado</t>
        </is>
      </c>
      <c r="C3364" s="11" t="inlineStr">
        <is>
          <t>Common / Comum</t>
        </is>
      </c>
      <c r="D3364" s="11" t="inlineStr">
        <is>
          <t>Whenever another creature you control leaves the battlefield, put a +1/+1 counter on this creature. / Toda vez que outra criatura que você controla deixar o campo de batalha, coloque um marcador +1/+1 em Patrulheiro da Nona Ponte.</t>
        </is>
      </c>
      <c r="E3364" s="11" t="inlineStr">
        <is>
          <t>{1}{W}</t>
        </is>
      </c>
      <c r="F3364" s="11" t="inlineStr">
        <is>
          <t>Branco</t>
        </is>
      </c>
      <c r="G3364" s="8" t="n">
        <v>0.04</v>
      </c>
      <c r="H3364" s="11" t="inlineStr">
        <is>
          <t>Kaladesh (KLD)</t>
        </is>
      </c>
      <c r="I3364" s="11" t="inlineStr">
        <is>
          <t>Não</t>
        </is>
      </c>
      <c r="J3364" s="11" t="n">
        <v>2016</v>
      </c>
      <c r="K3364" s="10" t="n">
        <v>46023</v>
      </c>
      <c r="L3364" s="11" t="n">
        <v>1</v>
      </c>
      <c r="M3364" s="8">
        <f>L3364*G3364</f>
        <v/>
      </c>
      <c r="P3364" s="9" t="n"/>
    </row>
    <row r="3365">
      <c r="A3365" s="11" t="inlineStr">
        <is>
          <t>Nip Gwyllion / Gwyllion da Mordidela</t>
        </is>
      </c>
      <c r="B3365" s="11" t="inlineStr">
        <is>
          <t>Creature — Hag / Criatura — Bruxa</t>
        </is>
      </c>
      <c r="C3365" s="11" t="inlineStr">
        <is>
          <t>Common / Comum</t>
        </is>
      </c>
      <c r="D3365" s="11" t="inlineStr">
        <is>
          <t>Lifelink (Damage dealt by this creature also causes you to gain that much life.) / Vínculo com a vida (Toda vez que esta criatura causa dano, você ganha aquela quantidade em pontos de vida.)</t>
        </is>
      </c>
      <c r="E3365" s="11" t="inlineStr">
        <is>
          <t>{W/B}</t>
        </is>
      </c>
      <c r="F3365" s="11" t="inlineStr">
        <is>
          <t>Preto, Branco</t>
        </is>
      </c>
      <c r="G3365" s="8" t="n">
        <v>0.24</v>
      </c>
      <c r="H3365" s="11" t="inlineStr">
        <is>
          <t>Eventide (EVE)</t>
        </is>
      </c>
      <c r="I3365" s="11" t="inlineStr">
        <is>
          <t>Não</t>
        </is>
      </c>
      <c r="J3365" s="11" t="n">
        <v>2008</v>
      </c>
      <c r="K3365" s="10" t="n">
        <v>46023</v>
      </c>
      <c r="L3365" s="11" t="n">
        <v>1</v>
      </c>
      <c r="M3365" s="8">
        <f>L3365*G3365</f>
        <v/>
      </c>
      <c r="P3365" s="9" t="n"/>
    </row>
    <row r="3366">
      <c r="A3366" s="11" t="inlineStr">
        <is>
          <t>Nissa Revane</t>
        </is>
      </c>
      <c r="B3366" s="11" t="inlineStr">
        <is>
          <t>Legendary Planeswalker — Nissa / Planeswalker — Nissa</t>
        </is>
      </c>
      <c r="C3366" s="11" t="inlineStr">
        <is>
          <t>Mythic / Mítica</t>
        </is>
      </c>
      <c r="D3366" s="11">
        <f>+1: Search your library for a card named Nissa's Chosen, put it onto the battlefield, then shuffle. +1: You gain 2 life for each Elf you control. −7: Search your library for any number of Elf creature cards, put them onto the battlefield, then shuffle. / +1: Procure um card com o nome Escolhido de Nissa em seu grimório e coloque-o no campo de batalha. Depois, embaralhe seu grimório. +1: Você ganha 2 pontos de vida para cada Elfo que controla. -7: Procure um número qualquer de cards de criatura do tipo Elfo em seu grimório e coloque-os no campo de batalha. Depois, embaralhe seu grimório.</f>
        <v/>
      </c>
      <c r="E3366" s="11" t="inlineStr">
        <is>
          <t>{2}{G}{G}</t>
        </is>
      </c>
      <c r="F3366" s="11" t="inlineStr">
        <is>
          <t>Verde</t>
        </is>
      </c>
      <c r="G3366" s="8" t="n">
        <v>7.19</v>
      </c>
      <c r="H3366" s="11" t="inlineStr">
        <is>
          <t>Duels of the Planeswalkers 2010 Promos (PDP10)</t>
        </is>
      </c>
      <c r="I3366" s="11" t="inlineStr">
        <is>
          <t>Sim</t>
        </is>
      </c>
      <c r="J3366" s="11" t="n">
        <v>2010</v>
      </c>
      <c r="L3366" s="11" t="n">
        <v>1</v>
      </c>
      <c r="M3366" s="8">
        <f>L3366*G3366</f>
        <v/>
      </c>
      <c r="N3366" s="11" t="inlineStr">
        <is>
          <t>Pasta</t>
        </is>
      </c>
      <c r="P3366" s="9" t="n"/>
    </row>
    <row r="3367">
      <c r="A3367" s="11" t="inlineStr">
        <is>
          <t>Nissa, Genesis Mage / Nissa, Maga da Gênese</t>
        </is>
      </c>
      <c r="B3367" s="11" t="inlineStr">
        <is>
          <t>Legendary Planeswalker — Nissa / Planeswalker — Nissa</t>
        </is>
      </c>
      <c r="C3367" s="11" t="inlineStr">
        <is>
          <t>Mythic / Mítica</t>
        </is>
      </c>
      <c r="D3367" s="11">
        <f>+2: Untap up to two target creatures and up to two target lands. −3: Target creature gets +5/+5 until end of turn. −10: Look at the top ten cards of your library. You may put any number of creature and/or land cards from among them onto the battlefield. Put the rest on the bottom of your library in a random order. / +2: Desvire até duas criaturas alvo e até dois terrenos alvo. −3: A criatura alvo recebe +5/+5 até o final do turno. −10: Olhe os primeiros dez cards do topo de seu grimório. Você pode colocar qualquer número de cards de criatura e/ou terreno dentre eles no campo de batalha. Coloque o restante no fundo de seu grimório em ordem aleatória.</f>
        <v/>
      </c>
      <c r="E3367" s="11" t="inlineStr">
        <is>
          <t>{5}{G}{G}</t>
        </is>
      </c>
      <c r="F3367" s="11" t="inlineStr">
        <is>
          <t>Verde</t>
        </is>
      </c>
      <c r="G3367" s="8" t="n">
        <v>3.55</v>
      </c>
      <c r="H3367" s="11" t="inlineStr">
        <is>
          <t>Hour of Devastation (HOU)</t>
        </is>
      </c>
      <c r="I3367" s="11" t="inlineStr">
        <is>
          <t>Sim</t>
        </is>
      </c>
      <c r="J3367" s="11" t="n">
        <v>2017</v>
      </c>
      <c r="L3367" s="11" t="n">
        <v>1</v>
      </c>
      <c r="M3367" s="8">
        <f>L3367*G3367</f>
        <v/>
      </c>
      <c r="N3367" s="11" t="inlineStr">
        <is>
          <t>Pasta</t>
        </is>
      </c>
      <c r="P3367" s="9" t="n"/>
    </row>
    <row r="3368">
      <c r="A3368" s="11" t="inlineStr">
        <is>
          <t>Nissa's Chosen / Escolhido de Nissa</t>
        </is>
      </c>
      <c r="B3368" s="11" t="inlineStr">
        <is>
          <t>Creature — Elf Warrior / Criatura — Elfo Guerreiro</t>
        </is>
      </c>
      <c r="C3368" s="11" t="inlineStr">
        <is>
          <t>Common / Comum</t>
        </is>
      </c>
      <c r="D3368" s="11" t="inlineStr">
        <is>
          <t>If this creature would die, put it on the bottom of its owner's library instead. / Se Escolhido de Nissa seria colocado num cemitério vindo do campo de batalha, em vez disso, coloque-o no fundo do grimório de seu dono.</t>
        </is>
      </c>
      <c r="E3368" s="11" t="inlineStr">
        <is>
          <t>{G}{G}</t>
        </is>
      </c>
      <c r="F3368" s="11" t="inlineStr">
        <is>
          <t>Verde</t>
        </is>
      </c>
      <c r="G3368" s="8" t="n">
        <v>0.06</v>
      </c>
      <c r="H3368" s="11" t="inlineStr">
        <is>
          <t>Zendikar (ZEN)</t>
        </is>
      </c>
      <c r="I3368" s="11" t="inlineStr">
        <is>
          <t>Não</t>
        </is>
      </c>
      <c r="J3368" s="11" t="n">
        <v>2009</v>
      </c>
      <c r="K3368" s="10" t="n">
        <v>46083</v>
      </c>
      <c r="L3368" s="11" t="n">
        <v>4</v>
      </c>
      <c r="M3368" s="8">
        <f>L3368*G3368</f>
        <v/>
      </c>
      <c r="P3368" s="9" t="n"/>
    </row>
    <row r="3369">
      <c r="A3369" s="11" t="inlineStr">
        <is>
          <t>Nissa's Encouragement / Encorajamento de Nissa</t>
        </is>
      </c>
      <c r="B3369" s="11" t="inlineStr">
        <is>
          <t>Sorcery / Feitiço</t>
        </is>
      </c>
      <c r="C3369" s="11" t="inlineStr">
        <is>
          <t>Rare / Rara</t>
        </is>
      </c>
      <c r="D3369" s="11" t="inlineStr">
        <is>
          <t>Search your library and graveyard for a card named Forest, a card named Brambleweft Behemoth, and a card named Nissa, Genesis Mage. Reveal those cards, put them into your hand, then shuffle. / Procure em seu grimório e cemitério um card com o nome Floresta, um card com o nome Behemoth Espinheiro e um card com o nome Nissa, Maga da Gênese. Revele aqueles cards, coloque-os em sua mão e, em seguida, embaralhe seu grimório.</t>
        </is>
      </c>
      <c r="E3369" s="11" t="inlineStr">
        <is>
          <t>{4}{G}</t>
        </is>
      </c>
      <c r="F3369" s="11" t="inlineStr">
        <is>
          <t>Verde</t>
        </is>
      </c>
      <c r="G3369" s="8" t="n">
        <v>0.31</v>
      </c>
      <c r="H3369" s="11" t="inlineStr">
        <is>
          <t>Hour of Devastation (HOU)</t>
        </is>
      </c>
      <c r="I3369" s="11" t="inlineStr">
        <is>
          <t>Não</t>
        </is>
      </c>
      <c r="J3369" s="11" t="n">
        <v>2017</v>
      </c>
      <c r="L3369" s="11" t="n">
        <v>2</v>
      </c>
      <c r="M3369" s="8">
        <f>L3369*G3369</f>
        <v/>
      </c>
      <c r="P3369" s="9" t="n"/>
    </row>
    <row r="3370">
      <c r="A3370" s="11" t="inlineStr">
        <is>
          <t>Nissa's Pilgrimage / Peregrinação de Nissa</t>
        </is>
      </c>
      <c r="B3370" s="11" t="inlineStr">
        <is>
          <t>Sorcery / Feitiço</t>
        </is>
      </c>
      <c r="C3370" s="11" t="inlineStr">
        <is>
          <t>Common / Comum</t>
        </is>
      </c>
      <c r="D3370" s="11" t="inlineStr">
        <is>
          <t>Search your library for up to two basic Forest cards, reveal those cards, and put one onto the battlefield tapped and the rest into your hand. Then shuffle. Spell mastery — If there are two or more instant and/or sorcery cards in your graveyard, search your library for up to three basic Forest cards instead of two. / Procure até dois cards básicos de Floresta em seu grimório, revele-os e coloque um deles no campo de batalha virado e o restante na sua mão. Depois, embaralhe seu grimório.Maestria em magia — Se houver dois ou mais cards de mágica instantânea ou feitiço no seu cemitério, procure até três cards básicos de Floresta, em vez de dois.</t>
        </is>
      </c>
      <c r="E3370" s="11" t="inlineStr">
        <is>
          <t>{2}{G}</t>
        </is>
      </c>
      <c r="F3370" s="11" t="inlineStr">
        <is>
          <t>Verde</t>
        </is>
      </c>
      <c r="G3370" s="8" t="n">
        <v>0.3</v>
      </c>
      <c r="H3370" s="11" t="inlineStr">
        <is>
          <t>Magic Origins (ORI)</t>
        </is>
      </c>
      <c r="I3370" s="11" t="inlineStr">
        <is>
          <t>Não</t>
        </is>
      </c>
      <c r="J3370" s="11" t="n">
        <v>2015</v>
      </c>
      <c r="L3370" s="11" t="n">
        <v>2</v>
      </c>
      <c r="M3370" s="8">
        <f>L3370*G3370</f>
        <v/>
      </c>
      <c r="P3370" s="9" t="n"/>
    </row>
    <row r="3371">
      <c r="A3371" s="11" t="inlineStr">
        <is>
          <t>Nissa's Pilgrimage / Peregrinação de Nissa</t>
        </is>
      </c>
      <c r="B3371" s="11" t="inlineStr">
        <is>
          <t>Sorcery / Feitiço</t>
        </is>
      </c>
      <c r="C3371" s="11" t="inlineStr">
        <is>
          <t>Common / Comum</t>
        </is>
      </c>
      <c r="D3371" s="11" t="inlineStr">
        <is>
          <t>Search your library for up to two basic Forest cards, reveal those cards, and put one onto the battlefield tapped and the rest into your hand. Then shuffle. Spell mastery — If there are two or more instant and/or sorcery cards in your graveyard, search your library for up to three basic Forest cards instead of two. / Procure até dois cards básicos de Floresta em seu grimório, revele-os e coloque um deles no campo de batalha virado e o restante na sua mão. Depois, embaralhe seu grimório.Maestria em magia — Se houver dois ou mais cards de mágica instantânea ou feitiço no seu cemitério, procure até três cards básicos de Floresta, em vez de dois.</t>
        </is>
      </c>
      <c r="E3371" s="11" t="inlineStr">
        <is>
          <t>{2}{G}</t>
        </is>
      </c>
      <c r="F3371" s="11" t="inlineStr">
        <is>
          <t>Verde</t>
        </is>
      </c>
      <c r="G3371" s="8" t="n">
        <v>0.18</v>
      </c>
      <c r="H3371" s="11" t="inlineStr">
        <is>
          <t>Magic Origins (ORI)</t>
        </is>
      </c>
      <c r="I3371" s="11" t="inlineStr">
        <is>
          <t>Não</t>
        </is>
      </c>
      <c r="J3371" s="11" t="n">
        <v>2015</v>
      </c>
      <c r="L3371" s="11" t="n">
        <v>2</v>
      </c>
      <c r="M3371" s="8">
        <f>L3371*G3371</f>
        <v/>
      </c>
      <c r="P3371" s="9" t="n"/>
    </row>
    <row r="3372">
      <c r="A3372" s="11" t="inlineStr">
        <is>
          <t>Niveous Wisps / Fogo-Fátuo Nevado</t>
        </is>
      </c>
      <c r="B3372" s="11" t="inlineStr">
        <is>
          <t>Instant / Mágica Instantânea</t>
        </is>
      </c>
      <c r="C3372" s="11" t="inlineStr">
        <is>
          <t>Common / Comum</t>
        </is>
      </c>
      <c r="D3372" s="11" t="inlineStr">
        <is>
          <t>Target creature becomes white until end of turn. Tap that creature. Draw a card. / A criatura alvo torna-se branca até o final do turno. Vire aquela criatura. Compre um card.</t>
        </is>
      </c>
      <c r="E3372" s="11" t="inlineStr">
        <is>
          <t>{W}</t>
        </is>
      </c>
      <c r="F3372" s="11" t="inlineStr">
        <is>
          <t>Branco</t>
        </is>
      </c>
      <c r="G3372" s="8" t="n">
        <v>0.14</v>
      </c>
      <c r="H3372" s="11" t="inlineStr">
        <is>
          <t>Shadowmoor (SHM)</t>
        </is>
      </c>
      <c r="I3372" s="11" t="inlineStr">
        <is>
          <t>Não</t>
        </is>
      </c>
      <c r="J3372" s="11" t="n">
        <v>2008</v>
      </c>
      <c r="L3372" s="11" t="n">
        <v>2</v>
      </c>
      <c r="M3372" s="8">
        <f>L3372*G3372</f>
        <v/>
      </c>
      <c r="P3372" s="9" t="n"/>
    </row>
    <row r="3373">
      <c r="A3373" s="11" t="inlineStr">
        <is>
          <t>Nivix Barrier / Barreira de Nivix</t>
        </is>
      </c>
      <c r="B3373" s="11" t="inlineStr">
        <is>
          <t>Creature — Illusion Wall / Criatura — Ilusão Barreira</t>
        </is>
      </c>
      <c r="C3373" s="11" t="inlineStr">
        <is>
          <t>Common / Comum</t>
        </is>
      </c>
      <c r="D3373" s="11" t="inlineStr">
        <is>
          <t>Flash (You may cast this spell any time you could cast an instant.) Defender (This creature can't attack.) When this creature enters, target attacking creature gets -4/-0 until end of turn. / Lampejo (Você poderá conjurar esta mágica a qualquer momento em que puder conjurar uma mágica instantânea.)Defensor (Esta criatura não pode atacar.)Quando Barreira de Nivix entra no campo de batalha, a criatura alvo atacante recebe -4/-0 até o final do turno.</t>
        </is>
      </c>
      <c r="E3373" s="11" t="inlineStr">
        <is>
          <t>{3}{U}</t>
        </is>
      </c>
      <c r="F3373" s="11" t="inlineStr">
        <is>
          <t>Azul</t>
        </is>
      </c>
      <c r="G3373" s="8" t="n">
        <v>0.04</v>
      </c>
      <c r="H3373" s="11" t="inlineStr">
        <is>
          <t>Magic Origins (ORI)</t>
        </is>
      </c>
      <c r="I3373" s="11" t="inlineStr">
        <is>
          <t>Não</t>
        </is>
      </c>
      <c r="J3373" s="11" t="n">
        <v>2015</v>
      </c>
      <c r="K3373" s="11" t="inlineStr">
        <is>
          <t>0/4</t>
        </is>
      </c>
      <c r="L3373" s="11" t="n">
        <v>3</v>
      </c>
      <c r="M3373" s="8">
        <f>L3373*G3373</f>
        <v/>
      </c>
      <c r="P3373" s="9" t="n"/>
    </row>
    <row r="3374">
      <c r="A3374" s="11" t="inlineStr">
        <is>
          <t>Nobody</t>
        </is>
      </c>
      <c r="B3374" s="11" t="inlineStr">
        <is>
          <t>Artifact Creature — Human Hero</t>
        </is>
      </c>
      <c r="C3374" s="11" t="inlineStr">
        <is>
          <t>Common / Comum</t>
        </is>
      </c>
      <c r="D3374" s="11" t="inlineStr">
        <is>
          <t>When this creature enters, return up to one other target artifact you control to its owner's hand. Scry 1. (Look at the top card of your library. You may put that card on the bottom.)</t>
        </is>
      </c>
      <c r="E3374" s="11" t="inlineStr">
        <is>
          <t>{1}{U/R}{U/R}</t>
        </is>
      </c>
      <c r="F3374" s="11" t="inlineStr">
        <is>
          <t>Vermelho, Azul</t>
        </is>
      </c>
      <c r="G3374" s="8" t="n">
        <v>0.1</v>
      </c>
      <c r="H3374" s="11" t="inlineStr">
        <is>
          <t>Teenage Mutant Ninja Turtles (TMT)</t>
        </is>
      </c>
      <c r="I3374" s="11" t="inlineStr">
        <is>
          <t>Não</t>
        </is>
      </c>
      <c r="J3374" s="11" t="n">
        <v>2026</v>
      </c>
      <c r="K3374" s="10" t="n">
        <v>46056</v>
      </c>
      <c r="L3374" s="11" t="n">
        <v>1</v>
      </c>
      <c r="M3374" s="8">
        <f>L3374*G3374</f>
        <v/>
      </c>
      <c r="P3374" s="9" t="n"/>
    </row>
    <row r="3375">
      <c r="A3375" s="11" t="inlineStr">
        <is>
          <t>Noctis, Prince of Lucis / Noctis, Príncipe de Lucis</t>
        </is>
      </c>
      <c r="B3375" s="11" t="inlineStr">
        <is>
          <t>Criatura Lendária — Humano Nobre</t>
        </is>
      </c>
      <c r="C3375" s="11" t="inlineStr">
        <is>
          <t>Rara</t>
        </is>
      </c>
      <c r="D3375" s="11" t="inlineStr">
        <is>
          <t>Vínculo com a vida. Você pode conjurar mágicas de artefato de seu cemitério pagando 3 de vida além de pagar seus outros custos. Se você conjurar uma mágica deste modo, aquele artefato entra com um marcador de finalidade.</t>
        </is>
      </c>
      <c r="E3375" s="11" t="inlineStr">
        <is>
          <t>1WUB</t>
        </is>
      </c>
      <c r="F3375" s="11" t="inlineStr">
        <is>
          <t>Branco, Azul e Preto</t>
        </is>
      </c>
      <c r="G3375" s="8" t="n">
        <v>2.79</v>
      </c>
      <c r="H3375" s="11" t="inlineStr">
        <is>
          <t>Final Fantasy</t>
        </is>
      </c>
      <c r="I3375" s="11" t="inlineStr">
        <is>
          <t>Não</t>
        </is>
      </c>
      <c r="J3375" s="11" t="n">
        <v>2025</v>
      </c>
      <c r="K3375" s="10" t="n">
        <v>46085</v>
      </c>
      <c r="L3375" s="11" t="n">
        <v>1</v>
      </c>
      <c r="M3375" s="8">
        <f>L3375*G3375</f>
        <v/>
      </c>
      <c r="P3375" s="9" t="n"/>
    </row>
    <row r="3376">
      <c r="A3376" s="11" t="inlineStr">
        <is>
          <t>Nocturnal Feeder</t>
        </is>
      </c>
      <c r="B3376" s="11" t="inlineStr">
        <is>
          <t>Creature — Vampire Rogue</t>
        </is>
      </c>
      <c r="C3376" s="11" t="inlineStr">
        <is>
          <t>Common / Comum</t>
        </is>
      </c>
      <c r="D3376" s="11" t="inlineStr">
        <is>
          <t>Flying When this creature dies, each opponent loses 2 life and you gain 2 life.</t>
        </is>
      </c>
      <c r="E3376" s="11" t="inlineStr">
        <is>
          <t>{2}{B}</t>
        </is>
      </c>
      <c r="F3376" s="11" t="inlineStr">
        <is>
          <t>Preto</t>
        </is>
      </c>
      <c r="G3376" s="8" t="n">
        <v>0.13</v>
      </c>
      <c r="H3376" s="11" t="inlineStr">
        <is>
          <t>Jumpstart (JMP)</t>
        </is>
      </c>
      <c r="I3376" s="11" t="inlineStr">
        <is>
          <t>Não</t>
        </is>
      </c>
      <c r="J3376" s="11" t="n">
        <v>2020</v>
      </c>
      <c r="K3376" s="10" t="n">
        <v>46024</v>
      </c>
      <c r="L3376" s="11" t="n">
        <v>1</v>
      </c>
      <c r="M3376" s="8">
        <f>L3376*G3376</f>
        <v/>
      </c>
      <c r="P3376" s="9" t="n"/>
    </row>
    <row r="3377">
      <c r="A3377" s="11" t="inlineStr">
        <is>
          <t>Nomad Outpost / Posto Avançado Nômade</t>
        </is>
      </c>
      <c r="B3377" s="11" t="inlineStr">
        <is>
          <t>Terreno</t>
        </is>
      </c>
      <c r="C3377" s="11" t="inlineStr">
        <is>
          <t>Incomum</t>
        </is>
      </c>
      <c r="D3377" s="11" t="inlineStr">
        <is>
          <t>Nomad Outpost entra no campo de batalha virado. T: Adicione R, W ou B à sua reserva de mana.</t>
        </is>
      </c>
      <c r="E3377" s="11" t="inlineStr">
        <is>
          <t>Nenhum</t>
        </is>
      </c>
      <c r="F3377" s="11" t="inlineStr">
        <is>
          <t>Multicolorido</t>
        </is>
      </c>
      <c r="G3377" s="8" t="n">
        <v>0.34</v>
      </c>
      <c r="H3377" s="11" t="inlineStr">
        <is>
          <t>Duel Decks: Speed vs. Cunning</t>
        </is>
      </c>
      <c r="I3377" s="11" t="inlineStr">
        <is>
          <t>Não</t>
        </is>
      </c>
      <c r="J3377" s="11" t="n">
        <v>2014</v>
      </c>
      <c r="L3377" s="11" t="n">
        <v>2</v>
      </c>
      <c r="M3377" s="8">
        <f>L3377*G3377</f>
        <v/>
      </c>
      <c r="P3377" s="9" t="n"/>
    </row>
    <row r="3378">
      <c r="A3378" s="11" t="inlineStr">
        <is>
          <t>Noose Constrictor / Constritor da Forca</t>
        </is>
      </c>
      <c r="B3378" s="11" t="inlineStr">
        <is>
          <t>Creature — Snake / Criatura — Cobra</t>
        </is>
      </c>
      <c r="C3378" s="11" t="inlineStr">
        <is>
          <t>Uncommon / Incomum</t>
        </is>
      </c>
      <c r="D3378" s="11" t="inlineStr">
        <is>
          <t>Reach Discard a card: This creature gets +1/+1 until end of turn. / Alcance Descarte um card: Constritor da Forca recebe +1/+1 até o final do turno.</t>
        </is>
      </c>
      <c r="E3378" s="11" t="inlineStr">
        <is>
          <t>{1}{G}</t>
        </is>
      </c>
      <c r="F3378" s="11" t="inlineStr">
        <is>
          <t>Verde</t>
        </is>
      </c>
      <c r="G3378" s="8" t="n">
        <v>0.15</v>
      </c>
      <c r="H3378" s="11" t="inlineStr">
        <is>
          <t>Innistrad Remastered (INR)</t>
        </is>
      </c>
      <c r="I3378" s="11" t="inlineStr">
        <is>
          <t>Não</t>
        </is>
      </c>
      <c r="J3378" s="11" t="n">
        <v>2025</v>
      </c>
      <c r="K3378" s="10" t="n">
        <v>46055</v>
      </c>
      <c r="L3378" s="11" t="n">
        <v>1</v>
      </c>
      <c r="M3378" s="8">
        <f>L3378*G3378</f>
        <v/>
      </c>
      <c r="P3378" s="9" t="n"/>
    </row>
    <row r="3379">
      <c r="A3379" s="11" t="inlineStr">
        <is>
          <t>Norritt</t>
        </is>
      </c>
      <c r="B3379" s="11" t="inlineStr">
        <is>
          <t>Creature — Imp</t>
        </is>
      </c>
      <c r="C3379" s="11" t="inlineStr">
        <is>
          <t>Common / Comum</t>
        </is>
      </c>
      <c r="D3379" s="11"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3379" s="11" t="inlineStr">
        <is>
          <t>{3}{B}</t>
        </is>
      </c>
      <c r="F3379" s="11" t="inlineStr">
        <is>
          <t>Preto</t>
        </is>
      </c>
      <c r="G3379" s="8" t="n">
        <v>0.05</v>
      </c>
      <c r="H3379" s="11" t="inlineStr">
        <is>
          <t>Ice Age (ICE)</t>
        </is>
      </c>
      <c r="I3379" s="11" t="inlineStr">
        <is>
          <t>Não</t>
        </is>
      </c>
      <c r="J3379" s="11" t="n">
        <v>1995</v>
      </c>
      <c r="K3379" s="10" t="n">
        <v>46023</v>
      </c>
      <c r="L3379" s="11" t="n">
        <v>2</v>
      </c>
      <c r="M3379" s="8">
        <f>L3379*G3379</f>
        <v/>
      </c>
      <c r="P3379" s="9" t="n"/>
    </row>
    <row r="3380">
      <c r="A3380" s="11" t="inlineStr">
        <is>
          <t>North Pole Gates</t>
        </is>
      </c>
      <c r="B3380" s="11" t="inlineStr">
        <is>
          <t>Land</t>
        </is>
      </c>
      <c r="C3380" s="11" t="inlineStr">
        <is>
          <t>Common / Comum</t>
        </is>
      </c>
      <c r="D3380" s="11" t="inlineStr">
        <is>
          <t>This land enters tapped. {T}: Add {W} or {U}. {4}, {T}, Sacrifice this land: Draw a card.</t>
        </is>
      </c>
      <c r="F3380" s="11" t="inlineStr">
        <is>
          <t>Azul, Branco</t>
        </is>
      </c>
      <c r="G3380" s="8" t="n">
        <v>0.27</v>
      </c>
      <c r="H3380" s="11" t="inlineStr">
        <is>
          <t>Avatar: The Last Airbender (TLA)</t>
        </is>
      </c>
      <c r="I3380" s="11" t="inlineStr">
        <is>
          <t>Sim</t>
        </is>
      </c>
      <c r="J3380" s="11" t="n">
        <v>2025</v>
      </c>
      <c r="L3380" s="11" t="n">
        <v>1</v>
      </c>
      <c r="M3380" s="8">
        <f>L3380*G3380</f>
        <v/>
      </c>
      <c r="P3380" s="9" t="n"/>
    </row>
    <row r="3381">
      <c r="A3381" s="11" t="inlineStr">
        <is>
          <t>North Pole Patrol</t>
        </is>
      </c>
      <c r="B3381" s="11" t="inlineStr">
        <is>
          <t>Creature — Human Soldier Ally</t>
        </is>
      </c>
      <c r="C3381" s="11" t="inlineStr">
        <is>
          <t>Uncommon / Incomum</t>
        </is>
      </c>
      <c r="D3381" s="11" t="inlineStr">
        <is>
          <t>{T}: Untap another target permanent you control. Waterbend {3}, {T}: Tap target creature an opponent controls. (While paying a waterbend cost, you can tap your artifacts and creatures to help. Each one pays for {1}.)</t>
        </is>
      </c>
      <c r="E3381" s="11" t="inlineStr">
        <is>
          <t>{2}{U}</t>
        </is>
      </c>
      <c r="F3381" s="11" t="inlineStr">
        <is>
          <t>Azul</t>
        </is>
      </c>
      <c r="G3381" s="8" t="n">
        <v>0.15</v>
      </c>
      <c r="H3381" s="11" t="inlineStr">
        <is>
          <t>Avatar: The Last Airbender (TLA)</t>
        </is>
      </c>
      <c r="I3381" s="11" t="inlineStr">
        <is>
          <t>Não</t>
        </is>
      </c>
      <c r="J3381" s="11" t="n">
        <v>2025</v>
      </c>
      <c r="K3381" s="10" t="n">
        <v>46083</v>
      </c>
      <c r="L3381" s="11" t="n">
        <v>1</v>
      </c>
      <c r="M3381" s="8">
        <f>L3381*G3381</f>
        <v/>
      </c>
      <c r="P3381" s="9" t="n"/>
    </row>
    <row r="3382">
      <c r="A3382" s="11" t="inlineStr">
        <is>
          <t>Northern Paladin</t>
        </is>
      </c>
      <c r="B3382" s="11" t="inlineStr">
        <is>
          <t>Criatura — Paladino / Summon Paladin</t>
        </is>
      </c>
      <c r="C3382" s="11" t="inlineStr">
        <is>
          <t>Rara / Rare</t>
        </is>
      </c>
      <c r="D3382" s="11" t="inlineStr">
        <is>
          <t>{W}{W}, {T}: Destroy target black permanent.</t>
        </is>
      </c>
      <c r="E3382" s="11" t="inlineStr">
        <is>
          <t>{2}{W}{W}</t>
        </is>
      </c>
      <c r="F3382" s="11" t="inlineStr">
        <is>
          <t>Branco</t>
        </is>
      </c>
      <c r="G3382" s="8" t="n">
        <v>0.84</v>
      </c>
      <c r="H3382" s="11" t="inlineStr">
        <is>
          <t>Quarta Edição</t>
        </is>
      </c>
      <c r="I3382" s="11" t="inlineStr">
        <is>
          <t>Não</t>
        </is>
      </c>
      <c r="J3382" s="11" t="n">
        <v>1995</v>
      </c>
      <c r="K3382" s="10" t="n">
        <v>46084</v>
      </c>
      <c r="L3382" s="11" t="n">
        <v>1</v>
      </c>
      <c r="M3382" s="8">
        <f>L3382*G3382</f>
        <v/>
      </c>
      <c r="N3382" s="11" t="inlineStr">
        <is>
          <t>Caixa</t>
        </is>
      </c>
      <c r="P3382" s="9" t="n"/>
    </row>
    <row r="3383">
      <c r="A3383" s="11" t="inlineStr">
        <is>
          <t>Nós de Hithlain / Hithlain Knots</t>
        </is>
      </c>
      <c r="B3383" s="11" t="inlineStr">
        <is>
          <t>Mágica Instantânea</t>
        </is>
      </c>
      <c r="C3383" s="11" t="inlineStr">
        <is>
          <t>Comum</t>
        </is>
      </c>
      <c r="D3383" s="11" t="inlineStr">
        <is>
          <t>Vire a criatura alvo. Use vidência 1. Compre um card.</t>
        </is>
      </c>
      <c r="E3383" s="11" t="inlineStr">
        <is>
          <t>1{U}</t>
        </is>
      </c>
      <c r="F3383" s="11" t="inlineStr">
        <is>
          <t>Azul</t>
        </is>
      </c>
      <c r="G3383" s="8" t="n">
        <v>0.08</v>
      </c>
      <c r="H3383" s="11" t="inlineStr">
        <is>
          <t>The Lord of the Rings: Tales of Middle-earth (LTR)</t>
        </is>
      </c>
      <c r="I3383" s="11" t="inlineStr">
        <is>
          <t>Não</t>
        </is>
      </c>
      <c r="J3383" s="11" t="n">
        <v>2023</v>
      </c>
      <c r="L3383" s="11" t="n">
        <v>1</v>
      </c>
      <c r="M3383" s="8">
        <f>L3383*G3383</f>
        <v/>
      </c>
      <c r="P3383" s="9" t="n"/>
    </row>
    <row r="3384">
      <c r="A3384" s="11" t="inlineStr">
        <is>
          <t>Nosy Goblin / Goblin Intrometido</t>
        </is>
      </c>
      <c r="B3384" s="11" t="inlineStr">
        <is>
          <t>Creature — Goblin / Criatura — Goblin</t>
        </is>
      </c>
      <c r="C3384" s="11" t="inlineStr">
        <is>
          <t>Common / Comum</t>
        </is>
      </c>
      <c r="D3384" s="11" t="inlineStr">
        <is>
          <t>{T}, Sacrifice this creature: Destroy target face-down creature. / {T}, Sacrifique Goblin Intrometido: Destrói a criatura alvo com a face voltada para baixo.</t>
        </is>
      </c>
      <c r="E3384" s="11" t="inlineStr">
        <is>
          <t>{2}{R}</t>
        </is>
      </c>
      <c r="F3384" s="11" t="inlineStr">
        <is>
          <t>Vermelho</t>
        </is>
      </c>
      <c r="G3384" s="8" t="n">
        <v>0.05</v>
      </c>
      <c r="H3384" s="11" t="inlineStr">
        <is>
          <t>Onslaught (ONS)</t>
        </is>
      </c>
      <c r="I3384" s="11" t="inlineStr">
        <is>
          <t>Não</t>
        </is>
      </c>
      <c r="J3384" s="11" t="n">
        <v>2002</v>
      </c>
      <c r="K3384" s="10" t="n">
        <v>46024</v>
      </c>
      <c r="L3384" s="11" t="n">
        <v>1</v>
      </c>
      <c r="M3384" s="8">
        <f>L3384*G3384</f>
        <v/>
      </c>
      <c r="P3384" s="9" t="n"/>
    </row>
    <row r="3385">
      <c r="A3385" s="11" t="inlineStr">
        <is>
          <t>Novel Nunchaku</t>
        </is>
      </c>
      <c r="B3385" s="11" t="inlineStr">
        <is>
          <t>Artifact — Equipment</t>
        </is>
      </c>
      <c r="C3385" s="11" t="inlineStr">
        <is>
          <t>Uncommon / Incomum</t>
        </is>
      </c>
      <c r="D3385" s="11"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3385" s="11" t="inlineStr">
        <is>
          <t>{2}{G}</t>
        </is>
      </c>
      <c r="F3385" s="11" t="inlineStr">
        <is>
          <t>Verde</t>
        </is>
      </c>
      <c r="G3385" s="8" t="n">
        <v>0.1</v>
      </c>
      <c r="H3385" s="11" t="inlineStr">
        <is>
          <t>Teenage Mutant Ninja Turtles (TMT)</t>
        </is>
      </c>
      <c r="I3385" s="11" t="inlineStr">
        <is>
          <t>Não</t>
        </is>
      </c>
      <c r="J3385" s="11" t="n">
        <v>2026</v>
      </c>
      <c r="L3385" s="11" t="n">
        <v>1</v>
      </c>
      <c r="M3385" s="8">
        <f>L3385*G3385</f>
        <v/>
      </c>
      <c r="P3385" s="9" t="n"/>
    </row>
    <row r="3386">
      <c r="A3386" s="11" t="inlineStr">
        <is>
          <t>Noxious Assault / Assalto Nóxio</t>
        </is>
      </c>
      <c r="B3386" s="11" t="inlineStr">
        <is>
          <t>Sorcery / Feitiço</t>
        </is>
      </c>
      <c r="C3386" s="11" t="inlineStr">
        <is>
          <t>Uncommon / Incomum</t>
        </is>
      </c>
      <c r="D3386" s="11" t="inlineStr">
        <is>
          <t>Creatures you control get +2/+2 until end of turn. Whenever a creature blocks this turn, its controller gets a poison counter. / As criaturas que você controla recebem +2/+2 até o final do turno. Toda vez que uma criatura bloqueia neste turno, seu controlador recebe um marcador de veneno.</t>
        </is>
      </c>
      <c r="E3386" s="11" t="inlineStr">
        <is>
          <t>{3}{G}{G}</t>
        </is>
      </c>
      <c r="F3386" s="11" t="inlineStr">
        <is>
          <t>Verde</t>
        </is>
      </c>
      <c r="G3386" s="8" t="n">
        <v>0.09</v>
      </c>
      <c r="H3386" s="11" t="inlineStr">
        <is>
          <t>Phyrexia: All Will Be One (ONE)</t>
        </is>
      </c>
      <c r="I3386" s="11" t="inlineStr">
        <is>
          <t>Não</t>
        </is>
      </c>
      <c r="J3386" s="11" t="n">
        <v>2023</v>
      </c>
      <c r="L3386" s="11" t="n">
        <v>1</v>
      </c>
      <c r="M3386" s="8">
        <f>L3386*G3386</f>
        <v/>
      </c>
      <c r="P3386" s="9" t="n"/>
    </row>
    <row r="3387">
      <c r="A3387" s="11" t="inlineStr">
        <is>
          <t>Noxious Grasp / Garras Nóxias</t>
        </is>
      </c>
      <c r="B3387" s="11" t="inlineStr">
        <is>
          <t>Instant / Mágica Instantânea</t>
        </is>
      </c>
      <c r="C3387" s="11" t="inlineStr">
        <is>
          <t>Uncommon / Incomum</t>
        </is>
      </c>
      <c r="D3387" s="11" t="inlineStr">
        <is>
          <t>Destroy target creature or planeswalker that's green or white. You gain 1 life. / Destrua a criatura ou o planeswalker alvo que seja verde ou branco. Você ganha 1 ponto de vida.</t>
        </is>
      </c>
      <c r="E3387" s="11" t="inlineStr">
        <is>
          <t>{1}{B}</t>
        </is>
      </c>
      <c r="F3387" s="11" t="inlineStr">
        <is>
          <t>Preto</t>
        </is>
      </c>
      <c r="G3387" s="8" t="n">
        <v>0.13</v>
      </c>
      <c r="H3387" s="11" t="inlineStr">
        <is>
          <t>Core Set 2020 (M20)</t>
        </is>
      </c>
      <c r="I3387" s="11" t="inlineStr">
        <is>
          <t>Não</t>
        </is>
      </c>
      <c r="J3387" s="11" t="n">
        <v>2019</v>
      </c>
      <c r="L3387" s="11" t="n">
        <v>2</v>
      </c>
      <c r="M3387" s="8">
        <f>L3387*G3387</f>
        <v/>
      </c>
      <c r="P3387" s="9" t="n"/>
    </row>
    <row r="3388">
      <c r="A3388" s="11" t="inlineStr">
        <is>
          <t>Noxious Groodion / Groodion Nocivo</t>
        </is>
      </c>
      <c r="B3388" s="11" t="inlineStr">
        <is>
          <t>Creature — Beast / Criatura — Besta</t>
        </is>
      </c>
      <c r="C3388" s="11" t="inlineStr">
        <is>
          <t>Common / Comum</t>
        </is>
      </c>
      <c r="D3388" s="11" t="inlineStr">
        <is>
          <t>Deathtouch / Toque mortífero</t>
        </is>
      </c>
      <c r="E3388" s="11" t="inlineStr">
        <is>
          <t>{2}{B}</t>
        </is>
      </c>
      <c r="F3388" s="11" t="inlineStr">
        <is>
          <t>Preto</t>
        </is>
      </c>
      <c r="G3388" s="8" t="n">
        <v>0.03</v>
      </c>
      <c r="H3388" s="11" t="inlineStr">
        <is>
          <t>Ravnica Allegiance (RNA)</t>
        </is>
      </c>
      <c r="I3388" s="11" t="inlineStr">
        <is>
          <t>Não</t>
        </is>
      </c>
      <c r="J3388" s="11" t="n">
        <v>2019</v>
      </c>
      <c r="K3388" s="10" t="n">
        <v>46055</v>
      </c>
      <c r="L3388" s="11" t="n">
        <v>4</v>
      </c>
      <c r="M3388" s="8">
        <f>L3388*G3388</f>
        <v/>
      </c>
      <c r="P3388" s="9" t="n"/>
    </row>
    <row r="3389">
      <c r="A3389" s="11" t="inlineStr">
        <is>
          <t>Noxious Newt / Tritão Nocivo</t>
        </is>
      </c>
      <c r="B3389" s="11" t="inlineStr">
        <is>
          <t>Creature — Salamander / Criatura — Salamandra</t>
        </is>
      </c>
      <c r="C3389" s="11" t="inlineStr">
        <is>
          <t>Common / Comum</t>
        </is>
      </c>
      <c r="D3389" s="11" t="inlineStr">
        <is>
          <t>Deathtouch. {T}: Add {G}. / Toque mortífero. {T}: Adicione {G}.</t>
        </is>
      </c>
      <c r="E3389" s="11" t="inlineStr">
        <is>
          <t>{1}{G}</t>
        </is>
      </c>
      <c r="F3389" s="11" t="inlineStr">
        <is>
          <t>Verde</t>
        </is>
      </c>
      <c r="G3389" s="8" t="n">
        <v>0.1</v>
      </c>
      <c r="H3389" s="11" t="inlineStr">
        <is>
          <t>Shadows of Sothia (SOS)</t>
        </is>
      </c>
      <c r="I3389" s="11" t="inlineStr">
        <is>
          <t>Não</t>
        </is>
      </c>
      <c r="J3389" s="11" t="n">
        <v>2026</v>
      </c>
      <c r="K3389" s="10" t="n">
        <v>46054</v>
      </c>
      <c r="L3389" s="11" t="n">
        <v>3</v>
      </c>
      <c r="M3389" s="8">
        <f>L3389*G3389</f>
        <v/>
      </c>
      <c r="P3389" s="9" t="n"/>
    </row>
    <row r="3390">
      <c r="A3390" s="11" t="inlineStr">
        <is>
          <t>Null Caller / Invocador de Nulos</t>
        </is>
      </c>
      <c r="B3390" s="11" t="inlineStr">
        <is>
          <t>Creature — Vampire Shaman / Criatura — Vampiro Xamã</t>
        </is>
      </c>
      <c r="C3390" s="11" t="inlineStr">
        <is>
          <t>Uncommon / Incomum</t>
        </is>
      </c>
      <c r="D3390" s="11" t="inlineStr">
        <is>
          <t>{3}{B}, Exile a creature card from your graveyard: Create a tapped 2/2 black Zombie creature token. / {3}{B}, Exile um card de criatura de seu cemitério: Coloque no campo de batalha uma ficha de criatura preta 2/2 do tipo Zumbi virada.</t>
        </is>
      </c>
      <c r="E3390" s="11" t="inlineStr">
        <is>
          <t>{3}{B}</t>
        </is>
      </c>
      <c r="F3390" s="11" t="inlineStr">
        <is>
          <t>Preto</t>
        </is>
      </c>
      <c r="G3390" s="8" t="n">
        <v>0.06</v>
      </c>
      <c r="H3390" s="11" t="inlineStr">
        <is>
          <t>Oath of the Gatewatch (OGW)</t>
        </is>
      </c>
      <c r="I3390" s="11" t="inlineStr">
        <is>
          <t>Não</t>
        </is>
      </c>
      <c r="J3390" s="11" t="n">
        <v>2016</v>
      </c>
      <c r="K3390" s="10" t="n">
        <v>46114</v>
      </c>
      <c r="L3390" s="11" t="n">
        <v>1</v>
      </c>
      <c r="M3390" s="8">
        <f>L3390*G3390</f>
        <v/>
      </c>
      <c r="P3390" s="9" t="n"/>
    </row>
    <row r="3391">
      <c r="A3391" s="11" t="inlineStr">
        <is>
          <t>Null Group Biological Assets</t>
        </is>
      </c>
      <c r="B3391" s="11" t="inlineStr">
        <is>
          <t>Creature — Mutant Mercenary</t>
        </is>
      </c>
      <c r="C3391" s="11" t="inlineStr">
        <is>
          <t>Common / Comum</t>
        </is>
      </c>
      <c r="D3391" s="11" t="inlineStr">
        <is>
          <t>During your turn, this creature has first strike. Whenever this creature attacks, you may discard a card. If you do, draw a card.</t>
        </is>
      </c>
      <c r="E3391" s="11" t="inlineStr">
        <is>
          <t>{2}{R}</t>
        </is>
      </c>
      <c r="F3391" s="11" t="inlineStr">
        <is>
          <t>Vermelho</t>
        </is>
      </c>
      <c r="G3391" s="8" t="n">
        <v>0.1</v>
      </c>
      <c r="H3391" s="11" t="inlineStr">
        <is>
          <t>Teenage Mutant Ninja Turtles (TMT)</t>
        </is>
      </c>
      <c r="I3391" s="11" t="inlineStr">
        <is>
          <t>Não</t>
        </is>
      </c>
      <c r="J3391" s="11" t="n">
        <v>2026</v>
      </c>
      <c r="K3391" s="10" t="n">
        <v>46025</v>
      </c>
      <c r="L3391" s="11" t="n">
        <v>6</v>
      </c>
      <c r="M3391" s="8">
        <f>L3391*G3391</f>
        <v/>
      </c>
      <c r="P3391" s="9" t="n"/>
    </row>
    <row r="3392">
      <c r="A3392" s="11" t="inlineStr">
        <is>
          <t>Nullify / Nulificar</t>
        </is>
      </c>
      <c r="B3392" s="11" t="inlineStr">
        <is>
          <t>Instant / Mágica Instantânea</t>
        </is>
      </c>
      <c r="C3392" s="11" t="inlineStr">
        <is>
          <t>Common / Comum</t>
        </is>
      </c>
      <c r="D3392" s="11" t="inlineStr">
        <is>
          <t>Counter target creature or Aura spell. / Anule a mágica de criatura ou de Aura alvo.</t>
        </is>
      </c>
      <c r="E3392" s="11" t="inlineStr">
        <is>
          <t>{U}{U}</t>
        </is>
      </c>
      <c r="F3392" s="11" t="inlineStr">
        <is>
          <t>Azul</t>
        </is>
      </c>
      <c r="G3392" s="8" t="n">
        <v>0.09</v>
      </c>
      <c r="H3392" s="11" t="inlineStr">
        <is>
          <t>Born of the Gods (BNG)</t>
        </is>
      </c>
      <c r="I3392" s="11" t="inlineStr">
        <is>
          <t>Não</t>
        </is>
      </c>
      <c r="J3392" s="11" t="n">
        <v>2014</v>
      </c>
      <c r="L3392" s="11" t="n">
        <v>4</v>
      </c>
      <c r="M3392" s="8">
        <f>L3392*G3392</f>
        <v/>
      </c>
      <c r="P3392" s="9" t="n"/>
    </row>
    <row r="3393">
      <c r="A3393" s="11" t="inlineStr">
        <is>
          <t>Número da Broca / Drill Bit</t>
        </is>
      </c>
      <c r="B3393" s="11" t="inlineStr">
        <is>
          <t>Feitiço / Sorcery</t>
        </is>
      </c>
      <c r="C3393" s="11" t="inlineStr">
        <is>
          <t>Incomum / Uncommon</t>
        </is>
      </c>
      <c r="D3393" s="11"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3393" s="11" t="inlineStr">
        <is>
          <t>{2}{B}</t>
        </is>
      </c>
      <c r="F3393" s="11" t="inlineStr">
        <is>
          <t>Preto</t>
        </is>
      </c>
      <c r="G3393" s="8" t="n">
        <v>0.08</v>
      </c>
      <c r="H3393" s="11" t="inlineStr">
        <is>
          <t>Ravnica Allegiance (RNA)</t>
        </is>
      </c>
      <c r="I3393" s="11" t="inlineStr">
        <is>
          <t>Não</t>
        </is>
      </c>
      <c r="J3393" s="11" t="n">
        <v>2019</v>
      </c>
      <c r="L3393" s="11" t="n">
        <v>4</v>
      </c>
      <c r="M3393" s="8">
        <f>L3393*G3393</f>
        <v/>
      </c>
      <c r="P3393" s="9" t="n"/>
    </row>
    <row r="3394">
      <c r="A3394" s="11" t="inlineStr">
        <is>
          <t>Nutrient Block</t>
        </is>
      </c>
      <c r="B3394" s="11" t="inlineStr">
        <is>
          <t>Artifact — Food</t>
        </is>
      </c>
      <c r="C3394" s="11" t="inlineStr">
        <is>
          <t>Common</t>
        </is>
      </c>
      <c r="D3394" s="11" t="inlineStr">
        <is>
          <t>Indestructible (Effects that say "destroy" don't destroy this artifact.) {2}, {T}, Sacrifice this artifact: You gain 3 life. When this artifact is put into a graveyard from the battlefield, draw a card.</t>
        </is>
      </c>
      <c r="E3394" s="11" t="inlineStr">
        <is>
          <t>{1}</t>
        </is>
      </c>
      <c r="F3394" s="11" t="inlineStr">
        <is>
          <t>Colorless</t>
        </is>
      </c>
      <c r="G3394" s="8" t="n">
        <v>0.15</v>
      </c>
      <c r="H3394" s="11" t="inlineStr">
        <is>
          <t>Edge of Eternity (EOE)</t>
        </is>
      </c>
      <c r="I3394" s="11" t="inlineStr">
        <is>
          <t>Não</t>
        </is>
      </c>
      <c r="J3394" s="11" t="n">
        <v>2025</v>
      </c>
      <c r="L3394" s="11" t="n">
        <v>4</v>
      </c>
      <c r="M3394" s="8">
        <f>L3394*G3394</f>
        <v/>
      </c>
      <c r="P3394" s="9" t="n"/>
    </row>
    <row r="3395">
      <c r="A3395" s="11" t="inlineStr">
        <is>
          <t>Nylea's Forerunner / Pioneiro de Nileia</t>
        </is>
      </c>
      <c r="B3395" s="11" t="inlineStr">
        <is>
          <t>Enchantment Creature — Beast / Criatura Encantamento — Besta</t>
        </is>
      </c>
      <c r="C3395" s="11" t="inlineStr">
        <is>
          <t>Common / Comum</t>
        </is>
      </c>
      <c r="D3395" s="11" t="inlineStr">
        <is>
          <t>Trample Other creatures you control have trample. / Atropelar As outras criaturas que você controla têm atropelar.</t>
        </is>
      </c>
      <c r="E3395" s="11" t="inlineStr">
        <is>
          <t>{4}{G}</t>
        </is>
      </c>
      <c r="F3395" s="11" t="inlineStr">
        <is>
          <t>Verde</t>
        </is>
      </c>
      <c r="G3395" s="8" t="n">
        <v>0.06</v>
      </c>
      <c r="H3395" s="11" t="inlineStr">
        <is>
          <t>Theros Beyond Death (THB)</t>
        </is>
      </c>
      <c r="I3395" s="11" t="inlineStr">
        <is>
          <t>Não</t>
        </is>
      </c>
      <c r="J3395" s="11" t="n">
        <v>2020</v>
      </c>
      <c r="K3395" s="10" t="n">
        <v>46086</v>
      </c>
      <c r="L3395" s="11" t="n">
        <v>1</v>
      </c>
      <c r="M3395" s="8">
        <f>L3395*G3395</f>
        <v/>
      </c>
      <c r="P3395" s="9" t="n"/>
    </row>
    <row r="3396">
      <c r="A3396" s="11" t="inlineStr">
        <is>
          <t>Nylea's Presence / Presença de Niléia</t>
        </is>
      </c>
      <c r="B3396" s="11" t="inlineStr">
        <is>
          <t>Enchantment — Aura / Encantamento — Aura</t>
        </is>
      </c>
      <c r="C3396" s="11" t="inlineStr">
        <is>
          <t>Common / Comum</t>
        </is>
      </c>
      <c r="D3396" s="11" t="inlineStr">
        <is>
          <t>Enchant land When this Aura enters, draw a card. Enchanted land is every basic land type in addition to its other types. / Encantar terreno Quando Presença de Niléia entrar no campo de batalha, compre um card. O terreno encantado é de todos os tipos de terreno básico além de seus outros tipos.</t>
        </is>
      </c>
      <c r="E3396" s="11" t="inlineStr">
        <is>
          <t>{1}{G}</t>
        </is>
      </c>
      <c r="F3396" s="11" t="inlineStr">
        <is>
          <t>Verde</t>
        </is>
      </c>
      <c r="G3396" s="8" t="n">
        <v>0.09</v>
      </c>
      <c r="H3396" s="11" t="inlineStr">
        <is>
          <t>Theros (THS)</t>
        </is>
      </c>
      <c r="I3396" s="11" t="inlineStr">
        <is>
          <t>Não</t>
        </is>
      </c>
      <c r="J3396" s="11" t="n">
        <v>2013</v>
      </c>
      <c r="L3396" s="11" t="n">
        <v>4</v>
      </c>
      <c r="M3396" s="8">
        <f>L3396*G3396</f>
        <v/>
      </c>
      <c r="P3396" s="9" t="n"/>
    </row>
    <row r="3397">
      <c r="A3397" s="11" t="inlineStr">
        <is>
          <t>Nyx Infusion / Infusão de Nyx</t>
        </is>
      </c>
      <c r="B3397" s="11" t="inlineStr">
        <is>
          <t>Enchantment — Aura / Encantamento — Aura</t>
        </is>
      </c>
      <c r="C3397" s="11" t="inlineStr">
        <is>
          <t>Common / Comum</t>
        </is>
      </c>
      <c r="D3397" s="11" t="inlineStr">
        <is>
          <t>Enchant creature Enchanted creature gets +2/+2 as long as it's an enchantment. Otherwise, it gets -2/-2. / Encantar criatura A criatura encantada recebe +2/+2 enquanto for um encantamento. Do contrário, ela recebe -2/-2.</t>
        </is>
      </c>
      <c r="E3397" s="11" t="inlineStr">
        <is>
          <t>{2}{B}</t>
        </is>
      </c>
      <c r="F3397" s="11" t="inlineStr">
        <is>
          <t>Preto</t>
        </is>
      </c>
      <c r="G3397" s="8" t="n">
        <v>0.03</v>
      </c>
      <c r="H3397" s="11" t="inlineStr">
        <is>
          <t>Journey into Nyx (JOU)</t>
        </is>
      </c>
      <c r="I3397" s="11" t="inlineStr">
        <is>
          <t>Não</t>
        </is>
      </c>
      <c r="J3397" s="11" t="n">
        <v>2014</v>
      </c>
      <c r="L3397" s="11" t="n">
        <v>5</v>
      </c>
      <c r="M3397" s="8">
        <f>L3397*G3397</f>
        <v/>
      </c>
      <c r="P3397" s="9" t="n"/>
    </row>
    <row r="3398">
      <c r="A3398" s="11" t="inlineStr">
        <is>
          <t>Nyx-Fleece Ram / Carneiro Velocino-de-Nyx</t>
        </is>
      </c>
      <c r="B3398" s="11" t="inlineStr">
        <is>
          <t>Enchantment Creature — Sheep / Criatura Encantamento — Ovelha</t>
        </is>
      </c>
      <c r="C3398" s="11" t="inlineStr">
        <is>
          <t>Uncommon / Incomum</t>
        </is>
      </c>
      <c r="D3398" s="11" t="inlineStr">
        <is>
          <t>At the beginning of your upkeep, you gain 1 life. / No início de sua manutenção, você ganha 1 ponto de vida.</t>
        </is>
      </c>
      <c r="E3398" s="11" t="inlineStr">
        <is>
          <t>{1}{W}</t>
        </is>
      </c>
      <c r="F3398" s="11" t="inlineStr">
        <is>
          <t>Branco</t>
        </is>
      </c>
      <c r="G3398" s="8" t="n">
        <v>0.44</v>
      </c>
      <c r="H3398" s="11" t="inlineStr">
        <is>
          <t>Historic Anthology 2 (HA2)</t>
        </is>
      </c>
      <c r="I3398" s="11" t="inlineStr">
        <is>
          <t>Não</t>
        </is>
      </c>
      <c r="J3398" s="11" t="n">
        <v>2020</v>
      </c>
      <c r="K3398" s="11" t="inlineStr">
        <is>
          <t>0/5</t>
        </is>
      </c>
      <c r="L3398" s="11" t="n">
        <v>2</v>
      </c>
      <c r="M3398" s="8">
        <f>L3398*G3398</f>
        <v/>
      </c>
      <c r="P3398" s="9" t="n"/>
    </row>
    <row r="3399">
      <c r="A3399" s="11" t="inlineStr">
        <is>
          <t>Nyxborn Brute / Bruto Nyxnato</t>
        </is>
      </c>
      <c r="B3399" s="11" t="inlineStr">
        <is>
          <t>Enchantment Creature — Cyclops / Criatura Encantamento — Ciclope</t>
        </is>
      </c>
      <c r="C3399" s="11" t="inlineStr">
        <is>
          <t>Common / Comum</t>
        </is>
      </c>
      <c r="E3399" s="11" t="inlineStr">
        <is>
          <t>{3}{R}{R}</t>
        </is>
      </c>
      <c r="F3399" s="11" t="inlineStr">
        <is>
          <t>Vermelho</t>
        </is>
      </c>
      <c r="G3399" s="8" t="n">
        <v>0.03</v>
      </c>
      <c r="H3399" s="11" t="inlineStr">
        <is>
          <t>Theros Beyond Death (THB)</t>
        </is>
      </c>
      <c r="I3399" s="11" t="inlineStr">
        <is>
          <t>Não</t>
        </is>
      </c>
      <c r="J3399" s="11" t="n">
        <v>2020</v>
      </c>
      <c r="K3399" s="10" t="n">
        <v>46088</v>
      </c>
      <c r="L3399" s="11" t="n">
        <v>1</v>
      </c>
      <c r="M3399" s="8">
        <f>L3399*G3399</f>
        <v/>
      </c>
      <c r="P3399" s="9" t="n"/>
    </row>
    <row r="3400">
      <c r="A3400" s="11" t="inlineStr">
        <is>
          <t>Nyxborn Hydra / Hidra Nyxnata</t>
        </is>
      </c>
      <c r="B3400" s="11" t="inlineStr">
        <is>
          <t>Enchantment Creature — Hydra / Criatura Encantamento — Hidra</t>
        </is>
      </c>
      <c r="C3400" s="11" t="inlineStr">
        <is>
          <t>Common / Comum</t>
        </is>
      </c>
      <c r="D3400" s="11"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3400" s="11" t="inlineStr">
        <is>
          <t>{X}{G}</t>
        </is>
      </c>
      <c r="F3400" s="11" t="inlineStr">
        <is>
          <t>Verde</t>
        </is>
      </c>
      <c r="G3400" s="8" t="n">
        <v>1.68</v>
      </c>
      <c r="H3400" s="11" t="inlineStr">
        <is>
          <t>Modern Horizons 3 (MH3)</t>
        </is>
      </c>
      <c r="I3400" s="11" t="inlineStr">
        <is>
          <t>Não</t>
        </is>
      </c>
      <c r="J3400" s="11" t="n">
        <v>2024</v>
      </c>
      <c r="K3400" s="11" t="inlineStr">
        <is>
          <t>0/1</t>
        </is>
      </c>
      <c r="L3400" s="11" t="n">
        <v>2</v>
      </c>
      <c r="M3400" s="8">
        <f>L3400*G3400</f>
        <v/>
      </c>
      <c r="P3400" s="9" t="n"/>
    </row>
    <row r="3401">
      <c r="A3401" s="11" t="inlineStr">
        <is>
          <t>Nyxborn Hydra / Hidra Nyxnata</t>
        </is>
      </c>
      <c r="B3401" s="11" t="inlineStr">
        <is>
          <t>Enchantment Creature — Hydra / Criatura Encantamento — Hidra</t>
        </is>
      </c>
      <c r="C3401" s="11" t="inlineStr">
        <is>
          <t>Common / Comum</t>
        </is>
      </c>
      <c r="D3401" s="11" t="inlineStr">
        <is>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3401" s="11" t="inlineStr">
        <is>
          <t>{X}{G}</t>
        </is>
      </c>
      <c r="F3401" s="11" t="inlineStr">
        <is>
          <t>Verde</t>
        </is>
      </c>
      <c r="G3401" s="8" t="n">
        <v>4.6</v>
      </c>
      <c r="H3401" s="11" t="inlineStr">
        <is>
          <t>Modern Horizons 3 (MH3)</t>
        </is>
      </c>
      <c r="I3401" s="11" t="inlineStr">
        <is>
          <t>Sim</t>
        </is>
      </c>
      <c r="J3401" s="11" t="n">
        <v>2024</v>
      </c>
      <c r="K3401" s="11" t="inlineStr">
        <is>
          <t>0/1</t>
        </is>
      </c>
      <c r="L3401" s="11" t="n">
        <v>1</v>
      </c>
      <c r="M3401" s="8">
        <f>L3401*G3401</f>
        <v/>
      </c>
      <c r="N3401" s="11" t="inlineStr">
        <is>
          <t>Pasta</t>
        </is>
      </c>
      <c r="P3401" s="9" t="n"/>
    </row>
    <row r="3402">
      <c r="A3402" s="11" t="inlineStr">
        <is>
          <t>Nyxborn Marauder / Saqueadora Nyxnata</t>
        </is>
      </c>
      <c r="B3402" s="11" t="inlineStr">
        <is>
          <t>Enchantment Creature — Minotaur / Criatura Encantamento — Minotauro</t>
        </is>
      </c>
      <c r="C3402" s="11" t="inlineStr">
        <is>
          <t>Common / Comum</t>
        </is>
      </c>
      <c r="E3402" s="11" t="inlineStr">
        <is>
          <t>{2}{B}{B}</t>
        </is>
      </c>
      <c r="F3402" s="11" t="inlineStr">
        <is>
          <t>Preto</t>
        </is>
      </c>
      <c r="G3402" s="8" t="n">
        <v>0.03</v>
      </c>
      <c r="H3402" s="11" t="inlineStr">
        <is>
          <t>Theros Beyond Death (THB)</t>
        </is>
      </c>
      <c r="I3402" s="11" t="inlineStr">
        <is>
          <t>Não</t>
        </is>
      </c>
      <c r="J3402" s="11" t="n">
        <v>2020</v>
      </c>
      <c r="K3402" s="10" t="n">
        <v>46085</v>
      </c>
      <c r="L3402" s="11" t="n">
        <v>1</v>
      </c>
      <c r="M3402" s="8">
        <f>L3402*G3402</f>
        <v/>
      </c>
      <c r="P3402" s="9" t="n"/>
    </row>
    <row r="3403">
      <c r="A3403" s="11" t="inlineStr">
        <is>
          <t>Nyxborn Seaguard / Guardamar Nyxnata</t>
        </is>
      </c>
      <c r="B3403" s="11" t="inlineStr">
        <is>
          <t>Enchantment Creature — Merfolk Soldier / Criatura Encantamento — Tritão Soldado</t>
        </is>
      </c>
      <c r="C3403" s="11" t="inlineStr">
        <is>
          <t>Common / Comum</t>
        </is>
      </c>
      <c r="E3403" s="11" t="inlineStr">
        <is>
          <t>{2}{U}{U}</t>
        </is>
      </c>
      <c r="F3403" s="11" t="inlineStr">
        <is>
          <t>Azul</t>
        </is>
      </c>
      <c r="G3403" s="8" t="n">
        <v>0.03</v>
      </c>
      <c r="H3403" s="11" t="inlineStr">
        <is>
          <t>Theros Beyond Death (THB)</t>
        </is>
      </c>
      <c r="I3403" s="11" t="inlineStr">
        <is>
          <t>Não</t>
        </is>
      </c>
      <c r="J3403" s="11" t="n">
        <v>2020</v>
      </c>
      <c r="K3403" s="10" t="n">
        <v>46144</v>
      </c>
      <c r="L3403" s="11" t="n">
        <v>4</v>
      </c>
      <c r="M3403" s="8">
        <f>L3403*G3403</f>
        <v/>
      </c>
      <c r="P3403" s="9" t="n"/>
    </row>
    <row r="3404">
      <c r="A3404" s="11" t="inlineStr">
        <is>
          <t>Nyxborn Shieldmate / Escudeiro Nyxnato</t>
        </is>
      </c>
      <c r="B3404" s="11" t="inlineStr">
        <is>
          <t>Enchantment Creature — Human Soldier / Criatura Encantamento — Humano Soldado</t>
        </is>
      </c>
      <c r="C3404" s="11" t="inlineStr">
        <is>
          <t>Common / Comum</t>
        </is>
      </c>
      <c r="D3404" s="11"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3404" s="11" t="inlineStr">
        <is>
          <t>{W}</t>
        </is>
      </c>
      <c r="F3404" s="11" t="inlineStr">
        <is>
          <t>Branco</t>
        </is>
      </c>
      <c r="G3404" s="8" t="n">
        <v>0.03</v>
      </c>
      <c r="H3404" s="11" t="inlineStr">
        <is>
          <t>Born of the Gods (BNG)</t>
        </is>
      </c>
      <c r="I3404" s="11" t="inlineStr">
        <is>
          <t>Não</t>
        </is>
      </c>
      <c r="J3404" s="11" t="n">
        <v>2014</v>
      </c>
      <c r="K3404" s="10" t="n">
        <v>46054</v>
      </c>
      <c r="L3404" s="11" t="n">
        <v>1</v>
      </c>
      <c r="M3404" s="8">
        <f>L3404*G3404</f>
        <v/>
      </c>
      <c r="P3404" s="9" t="n"/>
    </row>
    <row r="3405">
      <c r="A3405" s="11" t="inlineStr">
        <is>
          <t>Nyxborn Shieldmate / Escudeiro Nyxnato</t>
        </is>
      </c>
      <c r="B3405" s="11" t="inlineStr">
        <is>
          <t>Enchantment Creature — Human Soldier / Criatura Encantamento — Humano Soldado</t>
        </is>
      </c>
      <c r="C3405" s="11" t="inlineStr">
        <is>
          <t>Common / Comum</t>
        </is>
      </c>
      <c r="D3405" s="11"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3405" s="11" t="inlineStr">
        <is>
          <t>{W}</t>
        </is>
      </c>
      <c r="F3405" s="11" t="inlineStr">
        <is>
          <t>Branco</t>
        </is>
      </c>
      <c r="G3405" s="8" t="n">
        <v>0.04</v>
      </c>
      <c r="H3405" s="11" t="inlineStr">
        <is>
          <t>Born of the Gods (BNG)</t>
        </is>
      </c>
      <c r="I3405" s="11" t="inlineStr">
        <is>
          <t>Não</t>
        </is>
      </c>
      <c r="J3405" s="11" t="n">
        <v>2014</v>
      </c>
      <c r="K3405" s="10" t="n">
        <v>46054</v>
      </c>
      <c r="L3405" s="11" t="n">
        <v>2</v>
      </c>
      <c r="M3405" s="8">
        <f>L3405*G3405</f>
        <v/>
      </c>
      <c r="P3405" s="9" t="n"/>
    </row>
    <row r="3406">
      <c r="A3406" s="11" t="inlineStr">
        <is>
          <t>Nyxborn Triton / Talassido Nyxnato</t>
        </is>
      </c>
      <c r="B3406" s="11" t="inlineStr">
        <is>
          <t>Enchantment Creature — Merfolk / Criatura Encantamento — Tritão</t>
        </is>
      </c>
      <c r="C3406" s="11" t="inlineStr">
        <is>
          <t>Common / Comum</t>
        </is>
      </c>
      <c r="D3406" s="11" t="inlineStr">
        <is>
          <t>Bestow {4}{U} (If you cast this card for its bestow cost, it's an Aura spell with enchant creature. It becomes a creature again if it's not attached.) Enchanted creature gets +2/+3. / Agraciar {4}{U} (Se você conjurar este card pagando seu custo de agraciar, ele será uma mágica de Aura com encantar criatura. Ele se tornará novamente uma criatura se não estiver anexado a uma criatura.) A criatura encantada recebe +2/+3.</t>
        </is>
      </c>
      <c r="E3406" s="11" t="inlineStr">
        <is>
          <t>{2}{U}</t>
        </is>
      </c>
      <c r="F3406" s="11" t="inlineStr">
        <is>
          <t>Azul</t>
        </is>
      </c>
      <c r="G3406" s="8" t="n">
        <v>0.03</v>
      </c>
      <c r="H3406" s="11" t="inlineStr">
        <is>
          <t>Born of the Gods (BNG)</t>
        </is>
      </c>
      <c r="I3406" s="11" t="inlineStr">
        <is>
          <t>Não</t>
        </is>
      </c>
      <c r="J3406" s="11" t="n">
        <v>2014</v>
      </c>
      <c r="K3406" s="10" t="n">
        <v>46083</v>
      </c>
      <c r="L3406" s="11" t="n">
        <v>1</v>
      </c>
      <c r="M3406" s="8">
        <f>L3406*G3406</f>
        <v/>
      </c>
      <c r="P3406" s="9" t="n"/>
    </row>
    <row r="3407">
      <c r="A3407" s="11" t="inlineStr">
        <is>
          <t>Nyxborn Wolf / Lobo Nyxnato</t>
        </is>
      </c>
      <c r="B3407" s="11" t="inlineStr">
        <is>
          <t>Enchantment Creature — Wolf / Criatura Encantamento — Lobo</t>
        </is>
      </c>
      <c r="C3407" s="11" t="inlineStr">
        <is>
          <t>Common / Comum</t>
        </is>
      </c>
      <c r="D3407" s="11" t="inlineStr">
        <is>
          <t>Bestow {4}{G} (If you cast this card for its bestow cost, it's an Aura spell with enchant creature. It becomes a creature again if it's not attached.) Enchanted creature gets +3/+1. / Agraciar {4}{G} (Se você conjurar este card pagando seu custo de agraciar, ele será uma mágica de Aura com encantar criatura. Ele se tornará novamente uma criatura se não estiver anexado a uma criatura.) A criatura encantada recebe +3/+1.</t>
        </is>
      </c>
      <c r="E3407" s="11" t="inlineStr">
        <is>
          <t>{2}{G}</t>
        </is>
      </c>
      <c r="F3407" s="11" t="inlineStr">
        <is>
          <t>Verde</t>
        </is>
      </c>
      <c r="G3407" s="8" t="n">
        <v>0.03</v>
      </c>
      <c r="H3407" s="11" t="inlineStr">
        <is>
          <t>Born of the Gods (BNG)</t>
        </is>
      </c>
      <c r="I3407" s="11" t="inlineStr">
        <is>
          <t>Não</t>
        </is>
      </c>
      <c r="J3407" s="11" t="n">
        <v>2014</v>
      </c>
      <c r="K3407" s="10" t="n">
        <v>46025</v>
      </c>
      <c r="L3407" s="11" t="n">
        <v>2</v>
      </c>
      <c r="M3407" s="8">
        <f>L3407*G3407</f>
        <v/>
      </c>
      <c r="P3407" s="9" t="n"/>
    </row>
    <row r="3408">
      <c r="A3408" s="11" t="inlineStr">
        <is>
          <t>O Boca de Sauron / Mouth of Sauron</t>
        </is>
      </c>
      <c r="B3408" s="11" t="inlineStr">
        <is>
          <t>Criatura Lendária — Humano Conselheiro</t>
        </is>
      </c>
      <c r="C3408" s="11" t="inlineStr">
        <is>
          <t>Incomum</t>
        </is>
      </c>
      <c r="D3408" s="11"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3408" s="11" t="inlineStr">
        <is>
          <t>3{G}{R}</t>
        </is>
      </c>
      <c r="F3408" s="11" t="inlineStr">
        <is>
          <t>Verde e Vermelho</t>
        </is>
      </c>
      <c r="G3408" s="8" t="n">
        <v>0.18</v>
      </c>
      <c r="H3408" s="11" t="inlineStr">
        <is>
          <t>The Lord of the Rings: Tales of Middle-earth (LTR)</t>
        </is>
      </c>
      <c r="I3408" s="11" t="inlineStr">
        <is>
          <t>Sim</t>
        </is>
      </c>
      <c r="J3408" s="11" t="n">
        <v>2023</v>
      </c>
      <c r="L3408" s="11" t="n">
        <v>2</v>
      </c>
      <c r="M3408" s="8">
        <f>L3408*G3408</f>
        <v/>
      </c>
      <c r="P3408" s="9" t="n"/>
    </row>
    <row r="3409">
      <c r="A3409" s="11" t="inlineStr">
        <is>
          <t>O Tormento de Gollum / Gollum's Bite</t>
        </is>
      </c>
      <c r="B3409" s="11" t="inlineStr">
        <is>
          <t>Feitiço</t>
        </is>
      </c>
      <c r="C3409" s="11" t="inlineStr">
        <is>
          <t>Comum</t>
        </is>
      </c>
      <c r="D3409" s="11"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3409" s="11" t="inlineStr">
        <is>
          <t>3{B}</t>
        </is>
      </c>
      <c r="F3409" s="11" t="inlineStr">
        <is>
          <t>Preto</t>
        </is>
      </c>
      <c r="G3409" s="8" t="n">
        <v>0.08</v>
      </c>
      <c r="H3409" s="11" t="inlineStr">
        <is>
          <t>The Lord of the Rings: Tales of Middle-earth (LTR)</t>
        </is>
      </c>
      <c r="I3409" s="11" t="inlineStr">
        <is>
          <t>Não</t>
        </is>
      </c>
      <c r="J3409" s="11" t="n">
        <v>2023</v>
      </c>
      <c r="L3409" s="11" t="n">
        <v>1</v>
      </c>
      <c r="M3409" s="8">
        <f>L3409*G3409</f>
        <v/>
      </c>
      <c r="P3409" s="9" t="n"/>
    </row>
    <row r="3410">
      <c r="A3410" s="11" t="inlineStr">
        <is>
          <t>Oakenform / Carvalhoforme</t>
        </is>
      </c>
      <c r="B3410" s="11" t="inlineStr">
        <is>
          <t>Enchantment — Aura / Encantamento — Aura</t>
        </is>
      </c>
      <c r="C3410" s="11" t="inlineStr">
        <is>
          <t>Common / Comum</t>
        </is>
      </c>
      <c r="D3410" s="11" t="inlineStr">
        <is>
          <t>Enchant creature Enchanted creature gets +3/+3. / Encantar criatura A criatura encantada recebe +3/+3.</t>
        </is>
      </c>
      <c r="E3410" s="11" t="inlineStr">
        <is>
          <t>{2}{G}</t>
        </is>
      </c>
      <c r="F3410" s="11" t="inlineStr">
        <is>
          <t>Verde</t>
        </is>
      </c>
      <c r="G3410" s="8" t="n">
        <v>0.05</v>
      </c>
      <c r="H3410" s="11" t="inlineStr">
        <is>
          <t>Magic 2010 (M10)</t>
        </is>
      </c>
      <c r="I3410" s="11" t="inlineStr">
        <is>
          <t>Não</t>
        </is>
      </c>
      <c r="J3410" s="11" t="n">
        <v>2009</v>
      </c>
      <c r="L3410" s="11" t="n">
        <v>1</v>
      </c>
      <c r="M3410" s="8">
        <f>L3410*G3410</f>
        <v/>
      </c>
      <c r="P3410" s="9" t="n"/>
    </row>
    <row r="3411">
      <c r="A3411" s="11" t="inlineStr">
        <is>
          <t>Oakgnarl Warrior / Guerreiro Carvalhonó</t>
        </is>
      </c>
      <c r="B3411" s="11" t="inlineStr">
        <is>
          <t>Creature — Treefolk Warrior / Criatura — Ent Guerreiro</t>
        </is>
      </c>
      <c r="C3411" s="11" t="inlineStr">
        <is>
          <t>Common / Comum</t>
        </is>
      </c>
      <c r="D3411" s="11" t="inlineStr">
        <is>
          <t>Vigilance, trample / Vigilância, atropelar</t>
        </is>
      </c>
      <c r="E3411" s="11" t="inlineStr">
        <is>
          <t>{5}{G}{G}</t>
        </is>
      </c>
      <c r="F3411" s="11" t="inlineStr">
        <is>
          <t>Verde</t>
        </is>
      </c>
      <c r="G3411" s="8" t="n">
        <v>0.05</v>
      </c>
      <c r="H3411" s="11" t="inlineStr">
        <is>
          <t>Lorwyn (LRW)</t>
        </is>
      </c>
      <c r="I3411" s="11" t="inlineStr">
        <is>
          <t>Não</t>
        </is>
      </c>
      <c r="J3411" s="11" t="n">
        <v>2007</v>
      </c>
      <c r="K3411" s="10" t="n">
        <v>46208</v>
      </c>
      <c r="L3411" s="11" t="n">
        <v>1</v>
      </c>
      <c r="M3411" s="8">
        <f>L3411*G3411</f>
        <v/>
      </c>
      <c r="P3411" s="9" t="n"/>
    </row>
    <row r="3412">
      <c r="A3412" s="11" t="inlineStr">
        <is>
          <t>Oakheart Dryads / Dríades Coração-de-carvalho</t>
        </is>
      </c>
      <c r="B3412" s="11" t="inlineStr">
        <is>
          <t>Enchantment Creature — Nymph Dryad / Criatura Encantamento — Ninfa Dríade</t>
        </is>
      </c>
      <c r="C3412" s="11" t="inlineStr">
        <is>
          <t>Common / Comum</t>
        </is>
      </c>
      <c r="D3412" s="11"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3412" s="11" t="inlineStr">
        <is>
          <t>{2}{G}</t>
        </is>
      </c>
      <c r="F3412" s="11" t="inlineStr">
        <is>
          <t>Verde</t>
        </is>
      </c>
      <c r="G3412" s="8" t="n">
        <v>0.03</v>
      </c>
      <c r="H3412" s="11" t="inlineStr">
        <is>
          <t>Journey into Nyx (JOU)</t>
        </is>
      </c>
      <c r="I3412" s="11" t="inlineStr">
        <is>
          <t>Não</t>
        </is>
      </c>
      <c r="J3412" s="11" t="n">
        <v>2014</v>
      </c>
      <c r="K3412" s="10" t="n">
        <v>46083</v>
      </c>
      <c r="L3412" s="11" t="n">
        <v>5</v>
      </c>
      <c r="M3412" s="8">
        <f>L3412*G3412</f>
        <v/>
      </c>
      <c r="P3412" s="9" t="n"/>
    </row>
    <row r="3413">
      <c r="A3413" s="11" t="inlineStr">
        <is>
          <t>Oakheart Dryads / Dríades Coração-de-carvalho</t>
        </is>
      </c>
      <c r="B3413" s="11" t="inlineStr">
        <is>
          <t>Enchantment Creature — Nymph Dryad / Criatura Encantamento — Ninfa Dríade</t>
        </is>
      </c>
      <c r="C3413" s="11" t="inlineStr">
        <is>
          <t>Common / Comum</t>
        </is>
      </c>
      <c r="D3413" s="11"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3413" s="11" t="inlineStr">
        <is>
          <t>{2}{G}</t>
        </is>
      </c>
      <c r="F3413" s="11" t="inlineStr">
        <is>
          <t>Verde</t>
        </is>
      </c>
      <c r="G3413" s="8" t="n">
        <v>0.04</v>
      </c>
      <c r="H3413" s="11" t="inlineStr">
        <is>
          <t>Journey into Nyx (JOU)</t>
        </is>
      </c>
      <c r="I3413" s="11" t="inlineStr">
        <is>
          <t>Não</t>
        </is>
      </c>
      <c r="J3413" s="11" t="n">
        <v>2014</v>
      </c>
      <c r="K3413" s="10" t="n">
        <v>46083</v>
      </c>
      <c r="L3413" s="11" t="n">
        <v>2</v>
      </c>
      <c r="M3413" s="8">
        <f>L3413*G3413</f>
        <v/>
      </c>
      <c r="P3413" s="9" t="n"/>
    </row>
    <row r="3414">
      <c r="A3414" s="11" t="inlineStr">
        <is>
          <t>Oashra Cultivator / Cultivadora de Oashra</t>
        </is>
      </c>
      <c r="B3414" s="11" t="inlineStr">
        <is>
          <t>Creature — Human Druid / Criatura — Humano Druida</t>
        </is>
      </c>
      <c r="C3414" s="11" t="inlineStr">
        <is>
          <t>Common / Comum</t>
        </is>
      </c>
      <c r="D3414" s="11"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3414" s="11" t="inlineStr">
        <is>
          <t>{G}</t>
        </is>
      </c>
      <c r="F3414" s="11" t="inlineStr">
        <is>
          <t>Verde</t>
        </is>
      </c>
      <c r="G3414" s="8" t="n">
        <v>0.03</v>
      </c>
      <c r="H3414" s="11" t="inlineStr">
        <is>
          <t>Amonkhet (AKH)</t>
        </is>
      </c>
      <c r="I3414" s="11" t="inlineStr">
        <is>
          <t>Não</t>
        </is>
      </c>
      <c r="J3414" s="11" t="n">
        <v>2017</v>
      </c>
      <c r="K3414" s="11" t="inlineStr">
        <is>
          <t>0/3</t>
        </is>
      </c>
      <c r="L3414" s="11" t="n">
        <v>2</v>
      </c>
      <c r="M3414" s="8">
        <f>L3414*G3414</f>
        <v/>
      </c>
      <c r="P3414" s="9" t="n"/>
    </row>
    <row r="3415">
      <c r="A3415" s="11" t="inlineStr">
        <is>
          <t>Oashra Cultivator / Cultivadora de Oashra</t>
        </is>
      </c>
      <c r="B3415" s="11" t="inlineStr">
        <is>
          <t>Creature — Human Druid / Criatura — Humano Druida</t>
        </is>
      </c>
      <c r="C3415" s="11" t="inlineStr">
        <is>
          <t>Common / Comum</t>
        </is>
      </c>
      <c r="D3415" s="11" t="inlineStr">
        <is>
          <t>{2}{G}, {T}, Sacrifice this creature: Search your library for a basic land card, put it onto the battlefield tapped, then shuffle. / {2}{G}, {T}, Sacrifique Cultivadora de Oashra: Procure um card de terreno básico em seu grimório, coloque-o no campo de batalha virado e depois embaralhe seu grimório.</t>
        </is>
      </c>
      <c r="E3415" s="11" t="inlineStr">
        <is>
          <t>{G}</t>
        </is>
      </c>
      <c r="F3415" s="11" t="inlineStr">
        <is>
          <t>Verde</t>
        </is>
      </c>
      <c r="G3415" s="8" t="n">
        <v>0.03</v>
      </c>
      <c r="H3415" s="11" t="inlineStr">
        <is>
          <t>Amonkhet (AKH)</t>
        </is>
      </c>
      <c r="I3415" s="11" t="inlineStr">
        <is>
          <t>Não</t>
        </is>
      </c>
      <c r="J3415" s="11" t="n">
        <v>2017</v>
      </c>
      <c r="K3415" s="11" t="inlineStr">
        <is>
          <t>0/3</t>
        </is>
      </c>
      <c r="L3415" s="11" t="n">
        <v>1</v>
      </c>
      <c r="M3415" s="8">
        <f>L3415*G3415</f>
        <v/>
      </c>
      <c r="P3415" s="9" t="n"/>
    </row>
    <row r="3416">
      <c r="A3416" s="11" t="inlineStr">
        <is>
          <t>Oasis</t>
        </is>
      </c>
      <c r="B3416" s="11" t="inlineStr">
        <is>
          <t>Land</t>
        </is>
      </c>
      <c r="C3416" s="11" t="inlineStr">
        <is>
          <t>Uncommon / Incomum</t>
        </is>
      </c>
      <c r="D3416" s="11" t="inlineStr">
        <is>
          <t>{T}: Prevent the next 1 damage that would be dealt to target creature this turn.</t>
        </is>
      </c>
      <c r="F3416" s="11" t="inlineStr">
        <is>
          <t>Incolor</t>
        </is>
      </c>
      <c r="G3416" s="8" t="n">
        <v>0.2</v>
      </c>
      <c r="H3416" s="11" t="inlineStr">
        <is>
          <t xml:space="preserve">Fourth Edition </t>
        </is>
      </c>
      <c r="I3416" s="11" t="inlineStr">
        <is>
          <t>Não</t>
        </is>
      </c>
      <c r="J3416" s="11" t="n">
        <v>1995</v>
      </c>
      <c r="L3416" s="11" t="n">
        <v>1</v>
      </c>
      <c r="M3416" s="8">
        <f>L3416*G3416</f>
        <v/>
      </c>
      <c r="P3416" s="9" t="n"/>
    </row>
    <row r="3417">
      <c r="A3417" s="11" t="inlineStr">
        <is>
          <t>Oasis</t>
        </is>
      </c>
      <c r="B3417" s="11" t="inlineStr">
        <is>
          <t>Land</t>
        </is>
      </c>
      <c r="C3417" s="11" t="inlineStr">
        <is>
          <t>Uncommon / Incomum</t>
        </is>
      </c>
      <c r="D3417" s="11" t="inlineStr">
        <is>
          <t>{T}: Prevent the next 1 damage that would be dealt to target creature this turn.</t>
        </is>
      </c>
      <c r="F3417" s="11" t="inlineStr">
        <is>
          <t>Incolor</t>
        </is>
      </c>
      <c r="G3417" s="8" t="n">
        <v>0.99</v>
      </c>
      <c r="H3417" s="11" t="inlineStr">
        <is>
          <t>Fourth Edition (BB)</t>
        </is>
      </c>
      <c r="I3417" s="11" t="inlineStr">
        <is>
          <t>Não</t>
        </is>
      </c>
      <c r="J3417" s="11" t="n">
        <v>1995</v>
      </c>
      <c r="L3417" s="11" t="n">
        <v>1</v>
      </c>
      <c r="M3417" s="8">
        <f>L3417*G3417</f>
        <v/>
      </c>
      <c r="P3417" s="9" t="n"/>
    </row>
    <row r="3418">
      <c r="A3418" s="11" t="inlineStr">
        <is>
          <t>Oasis Ritualist / Ritualista do Oásis</t>
        </is>
      </c>
      <c r="B3418" s="11" t="inlineStr">
        <is>
          <t>Creature — Snake Druid / Criatura — Naga Druida</t>
        </is>
      </c>
      <c r="C3418" s="11" t="inlineStr">
        <is>
          <t>Common / Comum</t>
        </is>
      </c>
      <c r="D3418" s="11" t="inlineStr">
        <is>
          <t>{T}: Add one mana of any color. {T}, Exert this creature: Add two mana of any one color. (An exerted creature won't untap during your next untap step.) / {T}: Adicione um mana de qualquer cor à sua reserva de mana. {T}, exaura Ritualista do Oásis: Adicione dois manas de qualquer cor à sua reserva de mana. (Uma criatura exaurida não será desvirada durante sua próxima etapa de desvirar.)</t>
        </is>
      </c>
      <c r="E3418" s="11" t="inlineStr">
        <is>
          <t>{3}{G}</t>
        </is>
      </c>
      <c r="F3418" s="11" t="inlineStr">
        <is>
          <t>Verde</t>
        </is>
      </c>
      <c r="G3418" s="8" t="n">
        <v>0.03</v>
      </c>
      <c r="H3418" s="11" t="inlineStr">
        <is>
          <t>Hour of Devastation (HOU)</t>
        </is>
      </c>
      <c r="I3418" s="11" t="inlineStr">
        <is>
          <t>Não</t>
        </is>
      </c>
      <c r="J3418" s="11" t="n">
        <v>2017</v>
      </c>
      <c r="K3418" s="10" t="n">
        <v>46114</v>
      </c>
      <c r="L3418" s="11" t="n">
        <v>1</v>
      </c>
      <c r="M3418" s="8">
        <f>L3418*G3418</f>
        <v/>
      </c>
      <c r="P3418" s="9" t="n"/>
    </row>
    <row r="3419">
      <c r="A3419" s="11" t="inlineStr">
        <is>
          <t>Oath of Lim-Dûl / Juramento de Lim-Dûl</t>
        </is>
      </c>
      <c r="B3419" s="11" t="inlineStr">
        <is>
          <t>Enchantment</t>
        </is>
      </c>
      <c r="C3419" s="11" t="inlineStr">
        <is>
          <t>Rare / Rara</t>
        </is>
      </c>
      <c r="D3419" s="11" t="inlineStr">
        <is>
          <t>Whenever you lose life, for each 1 life you lost, sacrifice a permanent other than this enchantment unless you discard a card. (Damage dealt to you causes you to lose life.) {B}{B}: Draw a card.</t>
        </is>
      </c>
      <c r="E3419" s="11" t="inlineStr">
        <is>
          <t>{3}{B}</t>
        </is>
      </c>
      <c r="F3419" s="11" t="inlineStr">
        <is>
          <t>Preto</t>
        </is>
      </c>
      <c r="G3419" s="8" t="n">
        <v>0.95</v>
      </c>
      <c r="H3419" s="11" t="inlineStr">
        <is>
          <t>Ice Age (ICE)</t>
        </is>
      </c>
      <c r="I3419" s="11" t="inlineStr">
        <is>
          <t>Não</t>
        </is>
      </c>
      <c r="J3419" s="11" t="n">
        <v>1995</v>
      </c>
      <c r="L3419" s="11" t="n">
        <v>1</v>
      </c>
      <c r="M3419" s="8">
        <f>L3419*G3419</f>
        <v/>
      </c>
      <c r="P3419" s="9" t="n"/>
    </row>
    <row r="3420">
      <c r="A3420" s="11" t="inlineStr">
        <is>
          <t>Obelisco de Naya / Obelisk of Naya</t>
        </is>
      </c>
      <c r="B3420" s="11" t="inlineStr">
        <is>
          <t>Artefato</t>
        </is>
      </c>
      <c r="C3420" s="11" t="inlineStr">
        <is>
          <t>Comum</t>
        </is>
      </c>
      <c r="D3420" s="11" t="inlineStr">
        <is>
          <t>{T}: Adicione {R}, {G} ou {W} à sua reserva de mana.</t>
        </is>
      </c>
      <c r="E3420" s="11" t="inlineStr">
        <is>
          <t>{3}</t>
        </is>
      </c>
      <c r="F3420" s="11" t="inlineStr">
        <is>
          <t>Incolor</t>
        </is>
      </c>
      <c r="G3420" s="8" t="n">
        <v>0.15</v>
      </c>
      <c r="H3420" s="11" t="inlineStr">
        <is>
          <t>Shards of Alara (ALA)</t>
        </is>
      </c>
      <c r="I3420" s="11" t="inlineStr">
        <is>
          <t>Não</t>
        </is>
      </c>
      <c r="J3420" s="11" t="n">
        <v>2008</v>
      </c>
      <c r="L3420" s="11" t="n">
        <v>2</v>
      </c>
      <c r="M3420" s="8">
        <f>L3420*G3420</f>
        <v/>
      </c>
      <c r="P3420" s="9" t="n"/>
    </row>
    <row r="3421">
      <c r="A3421" s="11" t="inlineStr">
        <is>
          <t>Obsianus Golem / Golem Obsianus</t>
        </is>
      </c>
      <c r="B3421" s="11" t="inlineStr">
        <is>
          <t>Artifact Creature — Golem</t>
        </is>
      </c>
      <c r="C3421" s="11" t="inlineStr">
        <is>
          <t>Uncommon / Incomum</t>
        </is>
      </c>
      <c r="E3421" s="11" t="inlineStr">
        <is>
          <t>{6}</t>
        </is>
      </c>
      <c r="F3421" s="11" t="inlineStr">
        <is>
          <t>Incolor</t>
        </is>
      </c>
      <c r="G3421" s="8" t="n">
        <v>0.09</v>
      </c>
      <c r="H3421" s="11" t="inlineStr">
        <is>
          <t>Fourth Edition</t>
        </is>
      </c>
      <c r="I3421" s="11" t="inlineStr">
        <is>
          <t>Não</t>
        </is>
      </c>
      <c r="J3421" s="11" t="n">
        <v>1995</v>
      </c>
      <c r="K3421" s="10" t="n">
        <v>46177</v>
      </c>
      <c r="L3421" s="11" t="n">
        <v>1</v>
      </c>
      <c r="M3421" s="8">
        <f>L3421*G3421</f>
        <v/>
      </c>
      <c r="P3421" s="9" t="n"/>
    </row>
    <row r="3422">
      <c r="A3422" s="11" t="inlineStr">
        <is>
          <t>Obsianus Golem / Golem Obsianus</t>
        </is>
      </c>
      <c r="B3422" s="11" t="inlineStr">
        <is>
          <t>Artifact Creature — Golem</t>
        </is>
      </c>
      <c r="C3422" s="11" t="inlineStr">
        <is>
          <t>Uncommon / Incomum</t>
        </is>
      </c>
      <c r="E3422" s="11" t="inlineStr">
        <is>
          <t>{6}</t>
        </is>
      </c>
      <c r="F3422" s="11" t="inlineStr">
        <is>
          <t>Incolor</t>
        </is>
      </c>
      <c r="G3422" s="8" t="n">
        <v>0.4</v>
      </c>
      <c r="H3422" s="11" t="inlineStr">
        <is>
          <t>Fourth Edition (BB)</t>
        </is>
      </c>
      <c r="I3422" s="11" t="inlineStr">
        <is>
          <t>Não</t>
        </is>
      </c>
      <c r="J3422" s="11" t="n">
        <v>1995</v>
      </c>
      <c r="K3422" s="10" t="n">
        <v>46177</v>
      </c>
      <c r="L3422" s="11" t="n">
        <v>2</v>
      </c>
      <c r="M3422" s="8">
        <f>L3422*G3422</f>
        <v/>
      </c>
      <c r="P3422" s="9" t="n"/>
    </row>
    <row r="3423">
      <c r="A3423" s="11" t="inlineStr">
        <is>
          <t>Obsidian Acolyte</t>
        </is>
      </c>
      <c r="B3423" s="11" t="inlineStr">
        <is>
          <t>Creature — Cleric</t>
        </is>
      </c>
      <c r="C3423" s="11" t="inlineStr">
        <is>
          <t>Common</t>
        </is>
      </c>
      <c r="D3423" s="11" t="inlineStr">
        <is>
          <t>Protection from Preto, {W}: Target creature gains protection from Preto until end of turn.</t>
        </is>
      </c>
      <c r="E3423" s="11" t="inlineStr">
        <is>
          <t>{1}{W}</t>
        </is>
      </c>
      <c r="F3423" s="11" t="inlineStr">
        <is>
          <t>Branco</t>
        </is>
      </c>
      <c r="G3423" s="8" t="n">
        <v>2.5</v>
      </c>
      <c r="H3423" s="11" t="inlineStr">
        <is>
          <t>Invasion (INV)</t>
        </is>
      </c>
      <c r="I3423" s="11" t="inlineStr">
        <is>
          <t>Não</t>
        </is>
      </c>
      <c r="J3423" s="11" t="n">
        <v>2000</v>
      </c>
      <c r="K3423" s="10" t="n">
        <v>46023</v>
      </c>
      <c r="L3423" s="11" t="n">
        <v>1</v>
      </c>
      <c r="M3423" s="8">
        <f>L3423*G3423</f>
        <v/>
      </c>
      <c r="P3423" s="9" t="n"/>
    </row>
    <row r="3424">
      <c r="A3424" s="11" t="inlineStr">
        <is>
          <t>Octopus Form</t>
        </is>
      </c>
      <c r="B3424" s="11" t="inlineStr">
        <is>
          <t>Instant — Lesson</t>
        </is>
      </c>
      <c r="C3424" s="11" t="inlineStr">
        <is>
          <t>Common / Comum</t>
        </is>
      </c>
      <c r="D3424" s="11" t="inlineStr">
        <is>
          <t>Target creature you control gets +1/+1 and gains hexproof until end of turn. Untap it. (It can't be the target of spells or abilities your opponents control.)</t>
        </is>
      </c>
      <c r="E3424" s="11" t="inlineStr">
        <is>
          <t>{U}</t>
        </is>
      </c>
      <c r="F3424" s="11" t="inlineStr">
        <is>
          <t>Azul</t>
        </is>
      </c>
      <c r="G3424" s="8" t="n">
        <v>0.1</v>
      </c>
      <c r="H3424" s="11" t="inlineStr">
        <is>
          <t>Avatar: The Last Airbender (TLA)</t>
        </is>
      </c>
      <c r="I3424" s="11" t="inlineStr">
        <is>
          <t>Não</t>
        </is>
      </c>
      <c r="J3424" s="11" t="n">
        <v>2025</v>
      </c>
      <c r="L3424" s="11" t="n">
        <v>2</v>
      </c>
      <c r="M3424" s="8">
        <f>L3424*G3424</f>
        <v/>
      </c>
      <c r="P3424" s="9" t="n"/>
    </row>
    <row r="3425">
      <c r="A3425" s="11" t="inlineStr">
        <is>
          <t>Oculus</t>
        </is>
      </c>
      <c r="B3425" s="11" t="inlineStr">
        <is>
          <t>Creature — Phyrexian Homunculus / Criatura — Homúnculo</t>
        </is>
      </c>
      <c r="C3425" s="11" t="inlineStr">
        <is>
          <t>Common / Comum</t>
        </is>
      </c>
      <c r="D3425" s="11" t="inlineStr">
        <is>
          <t>When this creature dies, you may draw a card. / Quando Oculus é colocado num cemitério vindo do campo de batalha, você pode comprar um card.</t>
        </is>
      </c>
      <c r="E3425" s="11" t="inlineStr">
        <is>
          <t>{1}{U}</t>
        </is>
      </c>
      <c r="F3425" s="11" t="inlineStr">
        <is>
          <t>Azul</t>
        </is>
      </c>
      <c r="G3425" s="8" t="n">
        <v>0.03</v>
      </c>
      <c r="H3425" s="11" t="inlineStr">
        <is>
          <t>Mirrodin Besieged (MBS)</t>
        </is>
      </c>
      <c r="I3425" s="11" t="inlineStr">
        <is>
          <t>Não</t>
        </is>
      </c>
      <c r="J3425" s="11" t="n">
        <v>2011</v>
      </c>
      <c r="K3425" s="10" t="n">
        <v>46023</v>
      </c>
      <c r="L3425" s="11" t="n">
        <v>1</v>
      </c>
      <c r="M3425" s="8">
        <f>L3425*G3425</f>
        <v/>
      </c>
      <c r="P3425" s="9" t="n"/>
    </row>
    <row r="3426">
      <c r="A3426" s="11" t="inlineStr">
        <is>
          <t>Ogre Battledriver / Condutor de Guerra Ogro</t>
        </is>
      </c>
      <c r="B3426" s="11" t="inlineStr">
        <is>
          <t>Criatura — Ogro Guerreiro</t>
        </is>
      </c>
      <c r="C3426" s="11" t="inlineStr">
        <is>
          <t>Rara</t>
        </is>
      </c>
      <c r="D3426" s="11" t="inlineStr">
        <is>
          <t>Toda vez que outra criatura entrar no campo de batalha sob o seu controle, aquela criatura receberá +2/+0 e ganhará ímpeto até o final do turno.</t>
        </is>
      </c>
      <c r="E3426" s="11" t="inlineStr">
        <is>
          <t>2RR</t>
        </is>
      </c>
      <c r="F3426" s="11" t="inlineStr">
        <is>
          <t>Vermelho</t>
        </is>
      </c>
      <c r="G3426" s="8" t="n">
        <v>2.39</v>
      </c>
      <c r="H3426" s="11" t="inlineStr">
        <is>
          <t>Duel Decks: Speed vs. Cunning</t>
        </is>
      </c>
      <c r="I3426" s="11" t="inlineStr">
        <is>
          <t>Não</t>
        </is>
      </c>
      <c r="J3426" s="11" t="n">
        <v>2014</v>
      </c>
      <c r="K3426" s="10" t="n">
        <v>46084</v>
      </c>
      <c r="L3426" s="11" t="n">
        <v>1</v>
      </c>
      <c r="M3426" s="8">
        <f>L3426*G3426</f>
        <v/>
      </c>
      <c r="P3426" s="9" t="n"/>
    </row>
    <row r="3427">
      <c r="A3427" s="11" t="inlineStr">
        <is>
          <t>Ogre Resister / Opositor Ogre</t>
        </is>
      </c>
      <c r="B3427" s="11" t="inlineStr">
        <is>
          <t>Creature — Ogre / Criatura — Ogre</t>
        </is>
      </c>
      <c r="C3427" s="11" t="inlineStr">
        <is>
          <t>Common / Comum</t>
        </is>
      </c>
      <c r="E3427" s="11" t="inlineStr">
        <is>
          <t>{2}{R}{R}</t>
        </is>
      </c>
      <c r="F3427" s="11" t="inlineStr">
        <is>
          <t>Vermelho</t>
        </is>
      </c>
      <c r="G3427" s="8" t="n">
        <v>0.06</v>
      </c>
      <c r="H3427" s="11" t="inlineStr">
        <is>
          <t>Mirrodin Besieged (MBS)</t>
        </is>
      </c>
      <c r="I3427" s="11" t="inlineStr">
        <is>
          <t>Não</t>
        </is>
      </c>
      <c r="J3427" s="11" t="n">
        <v>2011</v>
      </c>
      <c r="K3427" s="10" t="n">
        <v>46085</v>
      </c>
      <c r="L3427" s="11" t="n">
        <v>3</v>
      </c>
      <c r="M3427" s="8">
        <f>L3427*G3427</f>
        <v/>
      </c>
      <c r="P3427" s="9" t="n"/>
    </row>
    <row r="3428">
      <c r="A3428" s="11" t="inlineStr">
        <is>
          <t>Ohran Yeti / Yeti de Ohran</t>
        </is>
      </c>
      <c r="B3428" s="11" t="inlineStr">
        <is>
          <t>Snow Creature — Yeti / Criatura da Neve — Yeti</t>
        </is>
      </c>
      <c r="C3428" s="11" t="inlineStr">
        <is>
          <t>Common / Comum</t>
        </is>
      </c>
      <c r="D3428" s="11" t="inlineStr">
        <is>
          <t>{2}{S}: Target snow creature gains first strike until end of turn. ({S} can be paid with one mana from a snow source.) / {2}{S}: A criatura da neve alvo ganha iniciativa até o final do turno. ({S} pode ser pago com um mana de uma permanente da neve.)</t>
        </is>
      </c>
      <c r="E3428" s="11" t="inlineStr">
        <is>
          <t>{3}{R}</t>
        </is>
      </c>
      <c r="F3428" s="11" t="inlineStr">
        <is>
          <t>Vermelho</t>
        </is>
      </c>
      <c r="G3428" s="8" t="n">
        <v>0.09</v>
      </c>
      <c r="H3428" s="11" t="inlineStr">
        <is>
          <t>Coldsnap (CSP)</t>
        </is>
      </c>
      <c r="I3428" s="11" t="inlineStr">
        <is>
          <t>Não</t>
        </is>
      </c>
      <c r="J3428" s="11" t="n">
        <v>2006</v>
      </c>
      <c r="K3428" s="10" t="n">
        <v>46084</v>
      </c>
      <c r="L3428" s="11" t="n">
        <v>1</v>
      </c>
      <c r="M3428" s="8">
        <f>L3428*G3428</f>
        <v/>
      </c>
      <c r="P3428" s="9" t="n"/>
    </row>
    <row r="3429">
      <c r="A3429" s="11" t="inlineStr">
        <is>
          <t>Ojutai's Breath / Sopro de Ojutai</t>
        </is>
      </c>
      <c r="B3429" s="11" t="inlineStr">
        <is>
          <t>Instant / Mágica Instantânea</t>
        </is>
      </c>
      <c r="C3429" s="11" t="inlineStr">
        <is>
          <t>Common / Comum</t>
        </is>
      </c>
      <c r="D3429" s="11" t="inlineStr">
        <is>
          <t>Tap target creature. It doesn't untap during its controller's next untap step. Rebound (If you cast this spell from your hand, exile it as it resolves. At the beginning of your next upkeep, you may cast this card from exile without paying its mana cost.) / Vire a criatura alvo. Ela não desvira durante a próxima etapa de desvirar de seu controlador. Rebote (Se você conjurar esta mágica da sua mão, exile-a conforme ela for resolvida. No início de sua próxima manutenção, você poderá conjurar este card a partir do exílio sem pagar seu custo de mana.)</t>
        </is>
      </c>
      <c r="E3429" s="11" t="inlineStr">
        <is>
          <t>{2}{U}</t>
        </is>
      </c>
      <c r="F3429" s="11" t="inlineStr">
        <is>
          <t>Azul</t>
        </is>
      </c>
      <c r="G3429" s="8" t="n">
        <v>0.03</v>
      </c>
      <c r="H3429" s="11" t="inlineStr">
        <is>
          <t>Dragons of Tarkir (DTK)</t>
        </is>
      </c>
      <c r="I3429" s="11" t="inlineStr">
        <is>
          <t>Não</t>
        </is>
      </c>
      <c r="J3429" s="11" t="n">
        <v>2015</v>
      </c>
      <c r="L3429" s="11" t="n">
        <v>2</v>
      </c>
      <c r="M3429" s="8">
        <f>L3429*G3429</f>
        <v/>
      </c>
      <c r="P3429" s="9" t="n"/>
    </row>
    <row r="3430">
      <c r="A3430" s="11" t="inlineStr">
        <is>
          <t>Ojutai's Command / Comando de Ojutai</t>
        </is>
      </c>
      <c r="B3430" s="11" t="inlineStr">
        <is>
          <t>Instant / Mágica Instantânea</t>
        </is>
      </c>
      <c r="C3430" s="11" t="inlineStr">
        <is>
          <t>Rare / Rara</t>
        </is>
      </c>
      <c r="D3430" s="11" t="inlineStr">
        <is>
          <t>Choose two — • Return target creature card with mana value 2 or less from your graveyard to the battlefield. • You gain 4 life. • Counter target creature spell. • Draw a card. / Escolha dois — • Devolva o card de criatura alvo com custo de mana convertido igual ou inferior a 2 do seu cemitério para o campo de batalha. • Você ganha 4 pontos de vida. • Anule a mágica de criatura alvo. • Compre um card.</t>
        </is>
      </c>
      <c r="E3430" s="11" t="inlineStr">
        <is>
          <t>{2}{W}{U}</t>
        </is>
      </c>
      <c r="F3430" s="11" t="inlineStr">
        <is>
          <t>Azul, Branco</t>
        </is>
      </c>
      <c r="G3430" s="8" t="n">
        <v>0.43</v>
      </c>
      <c r="H3430" s="11" t="inlineStr">
        <is>
          <t>Dragons of Tarkir (DTK)</t>
        </is>
      </c>
      <c r="I3430" s="11" t="inlineStr">
        <is>
          <t>Sim</t>
        </is>
      </c>
      <c r="J3430" s="11" t="n">
        <v>2015</v>
      </c>
      <c r="L3430" s="11" t="n">
        <v>1</v>
      </c>
      <c r="M3430" s="8">
        <f>L3430*G3430</f>
        <v/>
      </c>
      <c r="P3430" s="9" t="n"/>
    </row>
    <row r="3431">
      <c r="A3431" s="11" t="inlineStr">
        <is>
          <t>Ojutai's Summons / Convocados de Ojutai</t>
        </is>
      </c>
      <c r="B3431" s="11" t="inlineStr">
        <is>
          <t>Sorcery / Feitiço</t>
        </is>
      </c>
      <c r="C3431" s="11" t="inlineStr">
        <is>
          <t>Common / Comum</t>
        </is>
      </c>
      <c r="D3431" s="11" t="inlineStr">
        <is>
          <t>Create a 2/2 blue Djinn Monk creature token with flying. Rebound (If you cast this spell from your hand, exile it as it resolves. At the beginning of your next upkeep, you may cast this card from exile without paying its mana cost.) / Coloque no campo de batalha uma ficha de criatura azul 2/2 do tipo Gênio Monge com voar. Rebote (Se você conjurar esta mágica da sua mão, exile-a conforme ela for resolvida. No início de sua próxima manutenção, você poderá conjurar este card a partir do exílio sem pagar seu custo de mana.)</t>
        </is>
      </c>
      <c r="E3431" s="11" t="inlineStr">
        <is>
          <t>{3}{U}{U}</t>
        </is>
      </c>
      <c r="F3431" s="11" t="inlineStr">
        <is>
          <t>Azul</t>
        </is>
      </c>
      <c r="G3431" s="8" t="n">
        <v>0.06</v>
      </c>
      <c r="H3431" s="11" t="inlineStr">
        <is>
          <t>Dragons of Tarkir (DTK)</t>
        </is>
      </c>
      <c r="I3431" s="11" t="inlineStr">
        <is>
          <t>Não</t>
        </is>
      </c>
      <c r="J3431" s="11" t="n">
        <v>2015</v>
      </c>
      <c r="L3431" s="11" t="n">
        <v>1</v>
      </c>
      <c r="M3431" s="8">
        <f>L3431*G3431</f>
        <v/>
      </c>
      <c r="N3431" s="11" t="inlineStr">
        <is>
          <t>&lt;&lt;&lt;&lt;&lt;&lt;&lt;&lt;&lt;</t>
        </is>
      </c>
      <c r="P3431" s="9" t="n"/>
    </row>
    <row r="3432">
      <c r="A3432" s="11" t="inlineStr">
        <is>
          <t>Oko's Hospitality / Hospitalidade de Oko</t>
        </is>
      </c>
      <c r="B3432" s="11" t="inlineStr">
        <is>
          <t>Instant / Mágica Instantânea</t>
        </is>
      </c>
      <c r="C3432" s="11" t="inlineStr">
        <is>
          <t>Rare / Rara</t>
        </is>
      </c>
      <c r="D3432" s="11"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3432" s="11" t="inlineStr">
        <is>
          <t>{3}{G}{U}</t>
        </is>
      </c>
      <c r="F3432" s="11" t="inlineStr">
        <is>
          <t>Verde, Azul</t>
        </is>
      </c>
      <c r="G3432" s="8" t="n">
        <v>0.25</v>
      </c>
      <c r="H3432" s="11" t="inlineStr">
        <is>
          <t>Throne of Eldraine (ELD)</t>
        </is>
      </c>
      <c r="I3432" s="11" t="inlineStr">
        <is>
          <t>Não</t>
        </is>
      </c>
      <c r="J3432" s="11" t="n">
        <v>2019</v>
      </c>
      <c r="L3432" s="11" t="n">
        <v>1</v>
      </c>
      <c r="M3432" s="8">
        <f>L3432*G3432</f>
        <v/>
      </c>
      <c r="P3432" s="9" t="n"/>
    </row>
    <row r="3433">
      <c r="A3433" s="11" t="inlineStr">
        <is>
          <t>Okoye, Dora Milaje Leader</t>
        </is>
      </c>
      <c r="B3433" s="11" t="inlineStr">
        <is>
          <t>Legendary Creature — Human Warrior Hero</t>
        </is>
      </c>
      <c r="C3433" s="11" t="inlineStr">
        <is>
          <t>Uncommon / Incomum</t>
        </is>
      </c>
      <c r="D3433" s="11" t="inlineStr">
        <is>
          <t>When Okoye enters, create two 1/1 white Soldier creature tokens. Attacking creature tokens you control have first strike.</t>
        </is>
      </c>
      <c r="E3433" s="11" t="inlineStr">
        <is>
          <t>{3}{W}</t>
        </is>
      </c>
      <c r="F3433" s="11" t="inlineStr">
        <is>
          <t>Branco</t>
        </is>
      </c>
      <c r="G3433" s="8" t="n">
        <v>0.18</v>
      </c>
      <c r="H3433" s="11" t="inlineStr">
        <is>
          <t>Marvel Super Heroes (MSH)</t>
        </is>
      </c>
      <c r="I3433" s="11" t="inlineStr">
        <is>
          <t>Não</t>
        </is>
      </c>
      <c r="J3433" s="11" t="n">
        <v>2026</v>
      </c>
      <c r="K3433" s="10" t="n">
        <v>46056</v>
      </c>
      <c r="L3433" s="11" t="n">
        <v>1</v>
      </c>
      <c r="M3433" s="8">
        <f>L3433*G3433</f>
        <v/>
      </c>
      <c r="P3433" s="9" t="n"/>
    </row>
    <row r="3434">
      <c r="A3434" s="11" t="inlineStr">
        <is>
          <t>Old Ghastbark / Tronco-Pálido Ancião</t>
        </is>
      </c>
      <c r="B3434" s="11" t="inlineStr">
        <is>
          <t>Creature — Treefolk Warrior / Criatura — Ent Guerreiro</t>
        </is>
      </c>
      <c r="C3434" s="11" t="inlineStr">
        <is>
          <t>Common / Comum</t>
        </is>
      </c>
      <c r="E3434" s="11" t="inlineStr">
        <is>
          <t>{3}{G/W}{G/W}</t>
        </is>
      </c>
      <c r="F3434" s="11" t="inlineStr">
        <is>
          <t>Verde, Branco</t>
        </is>
      </c>
      <c r="G3434" s="8" t="n">
        <v>0.06</v>
      </c>
      <c r="H3434" s="11" t="inlineStr">
        <is>
          <t>Shadowmoor (SHM)</t>
        </is>
      </c>
      <c r="I3434" s="11" t="inlineStr">
        <is>
          <t>Não</t>
        </is>
      </c>
      <c r="J3434" s="11" t="n">
        <v>2008</v>
      </c>
      <c r="K3434" s="10" t="n">
        <v>46176</v>
      </c>
      <c r="L3434" s="11" t="n">
        <v>2</v>
      </c>
      <c r="M3434" s="8">
        <f>L3434*G3434</f>
        <v/>
      </c>
      <c r="P3434" s="9" t="n"/>
    </row>
    <row r="3435">
      <c r="A3435" s="11" t="inlineStr">
        <is>
          <t>Old Hob, Alleycat Blues</t>
        </is>
      </c>
      <c r="B3435" s="11" t="inlineStr">
        <is>
          <t>Legendary Creature — Cat Mutant Rebel</t>
        </is>
      </c>
      <c r="C3435" s="11" t="inlineStr">
        <is>
          <t>Uncommon / Incomum</t>
        </is>
      </c>
      <c r="D3435" s="11" t="inlineStr">
        <is>
          <t>At the beginning of combat on your turn, create a 2/2 red Mutant creature token. It gains haste until end of turn. Destroy it at the beginning of the next end step. {1}{W}: Target attacking creature token gains indestructible until end of turn.</t>
        </is>
      </c>
      <c r="E3435" s="11" t="inlineStr">
        <is>
          <t>{4}{R}</t>
        </is>
      </c>
      <c r="F3435" s="11" t="inlineStr">
        <is>
          <t>Vermelho</t>
        </is>
      </c>
      <c r="G3435" s="8" t="n">
        <v>0.08</v>
      </c>
      <c r="H3435" s="11" t="inlineStr">
        <is>
          <t>Teenage Mutant Ninja Turtles (TMT)</t>
        </is>
      </c>
      <c r="I3435" s="11" t="inlineStr">
        <is>
          <t>Não</t>
        </is>
      </c>
      <c r="J3435" s="11" t="n">
        <v>2026</v>
      </c>
      <c r="K3435" s="10" t="n">
        <v>46116</v>
      </c>
      <c r="L3435" s="11" t="n">
        <v>2</v>
      </c>
      <c r="M3435" s="8">
        <f>L3435*G3435</f>
        <v/>
      </c>
      <c r="P3435" s="9" t="n"/>
    </row>
    <row r="3436">
      <c r="A3436" s="11" t="inlineStr">
        <is>
          <t>Old Rutstein / Velho Rutstein</t>
        </is>
      </c>
      <c r="B3436" s="11" t="inlineStr">
        <is>
          <t>Legendary Creature — Human Peasant / Criatura Lendária — Humano Plebeu</t>
        </is>
      </c>
      <c r="C3436" s="11" t="inlineStr">
        <is>
          <t>Rare / Rara</t>
        </is>
      </c>
      <c r="D3436" s="11"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3436" s="11" t="inlineStr">
        <is>
          <t>{1}{B}{G}</t>
        </is>
      </c>
      <c r="F3436" s="11" t="inlineStr">
        <is>
          <t>Preto, Verde</t>
        </is>
      </c>
      <c r="G3436" s="8" t="n">
        <v>3.28</v>
      </c>
      <c r="H3436" s="11" t="inlineStr">
        <is>
          <t>Innistrad: Crimson Vow (VOW)</t>
        </is>
      </c>
      <c r="I3436" s="11" t="inlineStr">
        <is>
          <t>Não</t>
        </is>
      </c>
      <c r="J3436" s="11" t="n">
        <v>2021</v>
      </c>
      <c r="K3436" s="10" t="n">
        <v>46113</v>
      </c>
      <c r="L3436" s="11" t="n">
        <v>1</v>
      </c>
      <c r="M3436" s="8">
        <f>L3436*G3436</f>
        <v/>
      </c>
      <c r="P3436" s="9" t="n"/>
    </row>
    <row r="3437">
      <c r="A3437" s="11" t="inlineStr">
        <is>
          <t>Olho do Peregrino / Pilgrim's Eye</t>
        </is>
      </c>
      <c r="B3437" s="11" t="inlineStr">
        <is>
          <t>Criatura Artefato — Tóptero / Artifact Creature — Thopter</t>
        </is>
      </c>
      <c r="C3437" s="11" t="inlineStr">
        <is>
          <t>Comum / Common</t>
        </is>
      </c>
      <c r="D3437" s="11"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3437" s="11" t="inlineStr">
        <is>
          <t>{3}</t>
        </is>
      </c>
      <c r="F3437" s="11" t="inlineStr">
        <is>
          <t>Incolor / Colorless</t>
        </is>
      </c>
      <c r="G3437" s="8" t="n">
        <v>0.06</v>
      </c>
      <c r="H3437" s="11" t="inlineStr">
        <is>
          <t>Commander Masters (CMM)</t>
        </is>
      </c>
      <c r="I3437" s="11" t="inlineStr">
        <is>
          <t>Não</t>
        </is>
      </c>
      <c r="J3437" s="11" t="n">
        <v>2023</v>
      </c>
      <c r="K3437" s="10" t="n">
        <v>46023</v>
      </c>
      <c r="L3437" s="11" t="n">
        <v>1</v>
      </c>
      <c r="M3437" s="8">
        <f>L3437*G3437</f>
        <v/>
      </c>
      <c r="P3437" s="9" t="n"/>
    </row>
    <row r="3438">
      <c r="A3438" s="11" t="inlineStr">
        <is>
          <t>Olifante / Oliphaunt</t>
        </is>
      </c>
      <c r="B3438" s="11" t="inlineStr">
        <is>
          <t>Criatura — Elefante</t>
        </is>
      </c>
      <c r="C3438" s="11" t="inlineStr">
        <is>
          <t>Comum</t>
        </is>
      </c>
      <c r="D3438" s="11" t="inlineStr">
        <is>
          <t>Atropelar. Toda vez que Olifante ataca, outra criatura alvo que você controla recebe +2/+0 e ganha atropelar até o final do turno. Reciclar Montanha {1}</t>
        </is>
      </c>
      <c r="E3438" s="11" t="inlineStr">
        <is>
          <t>5{R}</t>
        </is>
      </c>
      <c r="F3438" s="11" t="inlineStr">
        <is>
          <t>Vermelho</t>
        </is>
      </c>
      <c r="G3438" s="8" t="n">
        <v>0.99</v>
      </c>
      <c r="H3438" s="11" t="inlineStr">
        <is>
          <t>The Lord of the Rings: Tales of Middle-earth (LTR)</t>
        </is>
      </c>
      <c r="I3438" s="11" t="inlineStr">
        <is>
          <t>Não</t>
        </is>
      </c>
      <c r="J3438" s="11" t="n">
        <v>2023</v>
      </c>
      <c r="K3438" s="10" t="n">
        <v>46118</v>
      </c>
      <c r="L3438" s="11" t="n">
        <v>4</v>
      </c>
      <c r="M3438" s="8">
        <f>L3438*G3438</f>
        <v/>
      </c>
      <c r="P3438" s="9" t="n"/>
    </row>
    <row r="3439">
      <c r="A3439" s="11" t="inlineStr">
        <is>
          <t>Omen of the Dead / Augúrio dos Mortos</t>
        </is>
      </c>
      <c r="B3439" s="11" t="inlineStr">
        <is>
          <t>Enchantment / Encantamento</t>
        </is>
      </c>
      <c r="C3439" s="11" t="inlineStr">
        <is>
          <t>Common / Comum</t>
        </is>
      </c>
      <c r="D3439" s="11" t="inlineStr">
        <is>
          <t>Flash When this enchantment enters, return target creature card from your graveyard to your hand. {2}{B}, Sacrifice this enchantment: Scry 2. / Lampejo Quando Augúrio dos Mortos entrar no campo de batalha, devolva o card de criatura alvo de seu cemitério para sua mão. {2}{B}, sacrifique Augúrio dos Mortos: Use vidência 2.</t>
        </is>
      </c>
      <c r="E3439" s="11" t="inlineStr">
        <is>
          <t>{B}</t>
        </is>
      </c>
      <c r="F3439" s="11" t="inlineStr">
        <is>
          <t>Preto</t>
        </is>
      </c>
      <c r="G3439" s="8" t="n">
        <v>0.13</v>
      </c>
      <c r="H3439" s="11" t="inlineStr">
        <is>
          <t>Theros Beyond Death (THB)</t>
        </is>
      </c>
      <c r="I3439" s="11" t="inlineStr">
        <is>
          <t>Não</t>
        </is>
      </c>
      <c r="J3439" s="11" t="n">
        <v>2020</v>
      </c>
      <c r="L3439" s="11" t="n">
        <v>4</v>
      </c>
      <c r="M3439" s="8">
        <f>L3439*G3439</f>
        <v/>
      </c>
      <c r="P3439" s="9" t="n"/>
    </row>
    <row r="3440">
      <c r="A3440" s="11" t="inlineStr">
        <is>
          <t>Omen of the Hunt / Augúrio da Caça</t>
        </is>
      </c>
      <c r="B3440" s="11" t="inlineStr">
        <is>
          <t>Enchantment / Encantamento</t>
        </is>
      </c>
      <c r="C3440" s="11" t="inlineStr">
        <is>
          <t>Common / Comum</t>
        </is>
      </c>
      <c r="D3440" s="11"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3440" s="11" t="inlineStr">
        <is>
          <t>{2}{G}</t>
        </is>
      </c>
      <c r="F3440" s="11" t="inlineStr">
        <is>
          <t>Verde</t>
        </is>
      </c>
      <c r="G3440" s="8" t="n">
        <v>0.06</v>
      </c>
      <c r="H3440" s="11" t="inlineStr">
        <is>
          <t>Theros Beyond Death (THB)</t>
        </is>
      </c>
      <c r="I3440" s="11" t="inlineStr">
        <is>
          <t>Não</t>
        </is>
      </c>
      <c r="J3440" s="11" t="n">
        <v>2020</v>
      </c>
      <c r="L3440" s="11" t="n">
        <v>4</v>
      </c>
      <c r="M3440" s="8">
        <f>L3440*G3440</f>
        <v/>
      </c>
      <c r="P3440" s="9" t="n"/>
    </row>
    <row r="3441">
      <c r="A3441" s="11" t="inlineStr">
        <is>
          <t>Omenspeaker / Sibila</t>
        </is>
      </c>
      <c r="B3441" s="11" t="inlineStr">
        <is>
          <t>Creature — Human Wizard / Criatura — Humano Mago</t>
        </is>
      </c>
      <c r="C3441" s="11" t="inlineStr">
        <is>
          <t>Common / Comum</t>
        </is>
      </c>
      <c r="D3441" s="11" t="inlineStr">
        <is>
          <t>When this creature enters, scry 2. (Look at the top two cards of your library, then put any number of them on the bottom and the rest on top in any order.) / Quando Sibila entrar no campo de batalha, use vidência 2. (Olhe os dois cards do topo do seu grimório. Depois, coloque qualquer número deles no fundo do seu grimório e o resto no topo em qualquer ordem.)</t>
        </is>
      </c>
      <c r="E3441" s="11" t="inlineStr">
        <is>
          <t>{1}{U}</t>
        </is>
      </c>
      <c r="F3441" s="11" t="inlineStr">
        <is>
          <t>Azul</t>
        </is>
      </c>
      <c r="G3441" s="8" t="n">
        <v>0.05</v>
      </c>
      <c r="H3441" s="11" t="inlineStr">
        <is>
          <t>Theros (THS)</t>
        </is>
      </c>
      <c r="I3441" s="11" t="inlineStr">
        <is>
          <t>Não</t>
        </is>
      </c>
      <c r="J3441" s="11" t="n">
        <v>2013</v>
      </c>
      <c r="K3441" s="10" t="n">
        <v>46082</v>
      </c>
      <c r="L3441" s="11" t="n">
        <v>1</v>
      </c>
      <c r="M3441" s="8">
        <f>L3441*G3441</f>
        <v/>
      </c>
      <c r="P3441" s="9" t="n"/>
    </row>
    <row r="3442">
      <c r="A3442" s="11" t="inlineStr">
        <is>
          <t>Ominous Sphinx / Esfinge Nefasta</t>
        </is>
      </c>
      <c r="B3442" s="11" t="inlineStr">
        <is>
          <t>Creature — Sphinx / Criatura — Esfinge</t>
        </is>
      </c>
      <c r="C3442" s="11" t="inlineStr">
        <is>
          <t>Uncommon / Incomum</t>
        </is>
      </c>
      <c r="D3442" s="11" t="inlineStr">
        <is>
          <t>Flying Whenever you cycle or discard a card, target creature an opponent controls gets -2/-0 until end of turn. / Voar Toda vez que você recicla ou descarta um card, a criatura alvo que um oponente controla recebe -2/-0 até o final do turno.</t>
        </is>
      </c>
      <c r="E3442" s="11" t="inlineStr">
        <is>
          <t>{3}{U}{U}</t>
        </is>
      </c>
      <c r="F3442" s="11" t="inlineStr">
        <is>
          <t>Azul</t>
        </is>
      </c>
      <c r="G3442" s="8" t="n">
        <v>0.03</v>
      </c>
      <c r="H3442" s="11" t="inlineStr">
        <is>
          <t>Hour of Devastation (HOU)</t>
        </is>
      </c>
      <c r="I3442" s="11" t="inlineStr">
        <is>
          <t>Não</t>
        </is>
      </c>
      <c r="J3442" s="11" t="n">
        <v>2017</v>
      </c>
      <c r="K3442" s="10" t="n">
        <v>46116</v>
      </c>
      <c r="L3442" s="11" t="n">
        <v>1</v>
      </c>
      <c r="M3442" s="8">
        <f>L3442*G3442</f>
        <v/>
      </c>
      <c r="P3442" s="9" t="n"/>
    </row>
    <row r="3443">
      <c r="A3443" s="11" t="inlineStr">
        <is>
          <t>Omni-Changeling</t>
        </is>
      </c>
      <c r="B3443" s="11" t="inlineStr">
        <is>
          <t>Creature — Shapeshifter</t>
        </is>
      </c>
      <c r="C3443" s="11" t="inlineStr">
        <is>
          <t>Uncommon</t>
        </is>
      </c>
      <c r="D3443" s="11"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3443" s="11" t="inlineStr">
        <is>
          <t>{3}{U}{U}</t>
        </is>
      </c>
      <c r="F3443" s="11" t="inlineStr">
        <is>
          <t>Azul</t>
        </is>
      </c>
      <c r="G3443" s="8" t="n">
        <v>0.24</v>
      </c>
      <c r="H3443" s="11" t="inlineStr">
        <is>
          <t>Lorwyn Eclipsed (ECL)</t>
        </is>
      </c>
      <c r="I3443" s="11" t="inlineStr">
        <is>
          <t>Não</t>
        </is>
      </c>
      <c r="J3443" s="11" t="n">
        <v>2026</v>
      </c>
      <c r="K3443" s="11" t="inlineStr">
        <is>
          <t>0/0</t>
        </is>
      </c>
      <c r="L3443" s="11" t="n">
        <v>1</v>
      </c>
      <c r="M3443" s="8">
        <f>L3443*G3443</f>
        <v/>
      </c>
      <c r="P3443" s="9" t="n"/>
    </row>
    <row r="3444">
      <c r="A3444" s="11" t="inlineStr">
        <is>
          <t>Omni-Cheese Pizza</t>
        </is>
      </c>
      <c r="B3444" s="11" t="inlineStr">
        <is>
          <t>Artifact — Food</t>
        </is>
      </c>
      <c r="C3444" s="11" t="inlineStr">
        <is>
          <t>Common / Comum</t>
        </is>
      </c>
      <c r="D3444" s="11" t="inlineStr">
        <is>
          <t>When this artifact enters, draw a card. {1}, {T}, Sacrifice this artifact: Add one mana of any color. {2}, {T}, Sacrifice this artifact: You gain 3 life.</t>
        </is>
      </c>
      <c r="E3444" s="11" t="inlineStr">
        <is>
          <t>{2}</t>
        </is>
      </c>
      <c r="F3444" s="11" t="inlineStr">
        <is>
          <t>Incolor</t>
        </is>
      </c>
      <c r="G3444" s="8" t="n">
        <v>0.1</v>
      </c>
      <c r="H3444" s="11" t="inlineStr">
        <is>
          <t>Teenage Mutant Ninja Turtles (TMT)</t>
        </is>
      </c>
      <c r="I3444" s="11" t="inlineStr">
        <is>
          <t>Não</t>
        </is>
      </c>
      <c r="J3444" s="11" t="n">
        <v>2026</v>
      </c>
      <c r="L3444" s="11" t="n">
        <v>2</v>
      </c>
      <c r="M3444" s="8">
        <f>L3444*G3444</f>
        <v/>
      </c>
      <c r="P3444" s="9" t="n"/>
    </row>
    <row r="3445">
      <c r="A3445" s="11" t="inlineStr">
        <is>
          <t>On the Job / Ao Trabalho</t>
        </is>
      </c>
      <c r="B3445" s="11" t="inlineStr">
        <is>
          <t>Instant / Mágica Instantânea</t>
        </is>
      </c>
      <c r="C3445" s="11" t="inlineStr">
        <is>
          <t>Common / Comum</t>
        </is>
      </c>
      <c r="D3445" s="11" t="inlineStr">
        <is>
          <t>Creatures you control get +2/+1 until end of turn. Investigate. (Create a Clue token. It's an artifact with "{2}, Sacrifice this token: Draw a card.") / As criaturas que você controla recebem +2/+1 até o final do turno. Investigue.</t>
        </is>
      </c>
      <c r="E3445" s="11" t="inlineStr">
        <is>
          <t>{2}{W}{W}</t>
        </is>
      </c>
      <c r="F3445" s="11" t="inlineStr">
        <is>
          <t>Branco</t>
        </is>
      </c>
      <c r="G3445" s="8" t="n">
        <v>0.13</v>
      </c>
      <c r="H3445" s="11" t="inlineStr">
        <is>
          <t>Murders at Karlov Manor (MKM)</t>
        </is>
      </c>
      <c r="I3445" s="11" t="inlineStr">
        <is>
          <t>Não</t>
        </is>
      </c>
      <c r="J3445" s="11" t="n">
        <v>2024</v>
      </c>
      <c r="L3445" s="11" t="n">
        <v>1</v>
      </c>
      <c r="M3445" s="8">
        <f>L3445*G3445</f>
        <v/>
      </c>
      <c r="P3445" s="9" t="n"/>
    </row>
    <row r="3446">
      <c r="A3446" s="11" t="inlineStr">
        <is>
          <t>Ondu War Cleric / Clérigo da Guerra de Ondu</t>
        </is>
      </c>
      <c r="B3446" s="11" t="inlineStr">
        <is>
          <t>Creature — Human Cleric Ally / Criatura — Humano Clérigo Aliado</t>
        </is>
      </c>
      <c r="C3446" s="11" t="inlineStr">
        <is>
          <t>Common / Comum</t>
        </is>
      </c>
      <c r="D3446" s="11" t="inlineStr">
        <is>
          <t>Cohort — {T}, Tap an untapped Ally you control: You gain 2 life. / Companheiro — {T}, Vire um Aliado desvirado que você controla: Você ganha 2 pontos de vida.</t>
        </is>
      </c>
      <c r="E3446" s="11" t="inlineStr">
        <is>
          <t>{1}{W}</t>
        </is>
      </c>
      <c r="F3446" s="11" t="inlineStr">
        <is>
          <t>Branco</t>
        </is>
      </c>
      <c r="G3446" s="8" t="n">
        <v>0.05</v>
      </c>
      <c r="H3446" s="11" t="inlineStr">
        <is>
          <t>Oath of the Gatewatch (OGW)</t>
        </is>
      </c>
      <c r="I3446" s="11" t="inlineStr">
        <is>
          <t>Não</t>
        </is>
      </c>
      <c r="J3446" s="11" t="n">
        <v>2016</v>
      </c>
      <c r="K3446" s="10" t="n">
        <v>46055</v>
      </c>
      <c r="L3446" s="11" t="n">
        <v>9</v>
      </c>
      <c r="M3446" s="8">
        <f>L3446*G3446</f>
        <v/>
      </c>
      <c r="P3446" s="9" t="n"/>
    </row>
    <row r="3447">
      <c r="A3447" s="11" t="inlineStr">
        <is>
          <t>One with Nature / Um com a Natureza</t>
        </is>
      </c>
      <c r="B3447" s="11" t="inlineStr">
        <is>
          <t>Enchantment — Aura / Encantar Criatura</t>
        </is>
      </c>
      <c r="C3447" s="11" t="inlineStr">
        <is>
          <t>Uncommon / Incomum</t>
        </is>
      </c>
      <c r="D3447" s="11" t="inlineStr">
        <is>
          <t>Enchant creature Whenever enchanted creature deals combat damage to a player, you may search your library for a basic land card, put that card onto the battlefield tapped, then shuffle. / Toda vez que a criatura encantada causar dano de combate a um jogador, você pode procurar por um card de terreno básico em seu grimório e colocá-lo em jogo virado. Depois, embaralhe seu grimório.</t>
        </is>
      </c>
      <c r="E3447" s="11" t="inlineStr">
        <is>
          <t>{G}</t>
        </is>
      </c>
      <c r="F3447" s="11" t="inlineStr">
        <is>
          <t>Verde</t>
        </is>
      </c>
      <c r="G3447" s="8" t="n">
        <v>8.42</v>
      </c>
      <c r="H3447" s="11" t="inlineStr">
        <is>
          <t>Scourge (SCG)</t>
        </is>
      </c>
      <c r="I3447" s="11" t="inlineStr">
        <is>
          <t>Não</t>
        </is>
      </c>
      <c r="J3447" s="11" t="n">
        <v>2003</v>
      </c>
      <c r="L3447" s="11" t="n">
        <v>1</v>
      </c>
      <c r="M3447" s="8">
        <f>L3447*G3447</f>
        <v/>
      </c>
      <c r="N3447" s="11" t="inlineStr">
        <is>
          <t>Caixa</t>
        </is>
      </c>
      <c r="P3447" s="9" t="n"/>
    </row>
    <row r="3448">
      <c r="A3448" s="11" t="inlineStr">
        <is>
          <t>Ongoing Investigation / Investigação em Andamento</t>
        </is>
      </c>
      <c r="B3448" s="11" t="inlineStr">
        <is>
          <t>Enchantment / Encantamento</t>
        </is>
      </c>
      <c r="C3448" s="11" t="inlineStr">
        <is>
          <t>Uncommon / Incomum</t>
        </is>
      </c>
      <c r="D3448" s="11" t="inlineStr">
        <is>
          <t>Whenever one or more creatures you control deal combat damage to a player, investigate. (Create a Clue token. It's an artifact with "{2}, Sacrifice this token: Draw a card.") {1}{G}, Exile a creature card from your graveyard: Investigate. You gain 2 life. / Toda vez que uma ou mais criaturas que você controla causarem dano de combate a um jogador, investigue. (Coloque no campo de batalha uma ficha de artefato incolor do tipo Pista com "{2}, Sacrifique este artefato: Compre um card.") {1}{G}, Exile um card de criatura de seu cemitério: Investigue. Você ganha 2 pontos de vida.</t>
        </is>
      </c>
      <c r="E3448" s="11" t="inlineStr">
        <is>
          <t>{1}{U}</t>
        </is>
      </c>
      <c r="F3448" s="11" t="inlineStr">
        <is>
          <t>Azul</t>
        </is>
      </c>
      <c r="G3448" s="8" t="n">
        <v>0.05</v>
      </c>
      <c r="H3448" s="11" t="inlineStr">
        <is>
          <t>Shadows over Innistrad (SOI)</t>
        </is>
      </c>
      <c r="I3448" s="11" t="inlineStr">
        <is>
          <t>Não</t>
        </is>
      </c>
      <c r="J3448" s="11" t="n">
        <v>2016</v>
      </c>
      <c r="L3448" s="11" t="n">
        <v>1</v>
      </c>
      <c r="M3448" s="8">
        <f>L3448*G3448</f>
        <v/>
      </c>
      <c r="P3448" s="9" t="n"/>
    </row>
    <row r="3449">
      <c r="A3449" s="11" t="inlineStr">
        <is>
          <t>Oni of Wild Places / Oni de Lugares Selvagens</t>
        </is>
      </c>
      <c r="B3449" s="11" t="inlineStr">
        <is>
          <t>Criatura — Demônio Espírito</t>
        </is>
      </c>
      <c r="C3449" s="11" t="inlineStr">
        <is>
          <t>Incomum</t>
        </is>
      </c>
      <c r="D3449" s="11" t="inlineStr">
        <is>
          <t>Ímpeto. No início da sua manutenção, devolva uma criatura vermelha que você controla para a mão de seu dono.</t>
        </is>
      </c>
      <c r="E3449" s="11" t="inlineStr">
        <is>
          <t>5R</t>
        </is>
      </c>
      <c r="F3449" s="11" t="inlineStr">
        <is>
          <t>Vermelho</t>
        </is>
      </c>
      <c r="G3449" s="8" t="n">
        <v>0.1</v>
      </c>
      <c r="H3449" s="11" t="inlineStr">
        <is>
          <t>Duel Decks: Speed vs. Cunning</t>
        </is>
      </c>
      <c r="I3449" s="11" t="inlineStr">
        <is>
          <t>Não</t>
        </is>
      </c>
      <c r="J3449" s="11" t="n">
        <v>2014</v>
      </c>
      <c r="K3449" s="10" t="n">
        <v>46148</v>
      </c>
      <c r="L3449" s="11" t="n">
        <v>1</v>
      </c>
      <c r="M3449" s="8">
        <f>L3449*G3449</f>
        <v/>
      </c>
      <c r="P3449" s="9" t="n"/>
    </row>
    <row r="3450">
      <c r="A3450" s="11" t="inlineStr">
        <is>
          <t>Onslaught / Investida Violenta</t>
        </is>
      </c>
      <c r="B3450" s="11" t="inlineStr">
        <is>
          <t>Enchantment</t>
        </is>
      </c>
      <c r="C3450" s="11" t="inlineStr">
        <is>
          <t>Common / Comum</t>
        </is>
      </c>
      <c r="D3450" s="11" t="inlineStr">
        <is>
          <t>Whenever you cast a creature spell, tap target creature.</t>
        </is>
      </c>
      <c r="E3450" s="11" t="inlineStr">
        <is>
          <t>{R}</t>
        </is>
      </c>
      <c r="F3450" s="11" t="inlineStr">
        <is>
          <t>Vermelho</t>
        </is>
      </c>
      <c r="G3450" s="8" t="n">
        <v>0.05</v>
      </c>
      <c r="H3450" s="11" t="inlineStr">
        <is>
          <t>Exodus (EXO)</t>
        </is>
      </c>
      <c r="I3450" s="11" t="inlineStr">
        <is>
          <t>Não</t>
        </is>
      </c>
      <c r="J3450" s="11" t="n">
        <v>1998</v>
      </c>
      <c r="L3450" s="11" t="n">
        <v>2</v>
      </c>
      <c r="M3450" s="8">
        <f>L3450*G3450</f>
        <v/>
      </c>
      <c r="P3450" s="9" t="n"/>
    </row>
    <row r="3451">
      <c r="A3451" s="11" t="inlineStr">
        <is>
          <t>Onulet / Onuleto</t>
        </is>
      </c>
      <c r="B3451" s="11" t="inlineStr">
        <is>
          <t>Artifact Creature — Construct</t>
        </is>
      </c>
      <c r="C3451" s="11" t="inlineStr">
        <is>
          <t>Uncommon / Incomum</t>
        </is>
      </c>
      <c r="D3451" s="11" t="inlineStr">
        <is>
          <t>When this creature dies, you gain 2 life.</t>
        </is>
      </c>
      <c r="E3451" s="11" t="inlineStr">
        <is>
          <t>{3}</t>
        </is>
      </c>
      <c r="F3451" s="11" t="inlineStr">
        <is>
          <t>Incolor</t>
        </is>
      </c>
      <c r="G3451" s="8" t="n">
        <v>0.34</v>
      </c>
      <c r="H3451" s="11" t="inlineStr">
        <is>
          <t>Antiquities (ATQ)</t>
        </is>
      </c>
      <c r="I3451" s="11" t="inlineStr">
        <is>
          <t>Não</t>
        </is>
      </c>
      <c r="J3451" s="11" t="n">
        <v>1994</v>
      </c>
      <c r="K3451" s="10" t="n">
        <v>46055</v>
      </c>
      <c r="L3451" s="11" t="n">
        <v>2</v>
      </c>
      <c r="M3451" s="8">
        <f>L3451*G3451</f>
        <v/>
      </c>
      <c r="P3451" s="9" t="n"/>
    </row>
    <row r="3452">
      <c r="A3452" s="11" t="inlineStr">
        <is>
          <t>Onyx Talisman / Talismã de Ônix</t>
        </is>
      </c>
      <c r="B3452" s="11" t="inlineStr">
        <is>
          <t>Artifact / Artefato</t>
        </is>
      </c>
      <c r="C3452" s="11" t="inlineStr">
        <is>
          <t>Uncommon / Incomum</t>
        </is>
      </c>
      <c r="D3452" s="11"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3452" s="11" t="inlineStr">
        <is>
          <t>{2}</t>
        </is>
      </c>
      <c r="F3452" s="11" t="inlineStr">
        <is>
          <t>Incolor</t>
        </is>
      </c>
      <c r="G3452" s="8" t="n">
        <v>0.18</v>
      </c>
      <c r="H3452" s="11" t="inlineStr">
        <is>
          <t>Ice Age (ICE)</t>
        </is>
      </c>
      <c r="I3452" s="11" t="inlineStr">
        <is>
          <t>Não</t>
        </is>
      </c>
      <c r="J3452" s="11" t="n">
        <v>1995</v>
      </c>
      <c r="L3452" s="11" t="n">
        <v>1</v>
      </c>
      <c r="M3452" s="8">
        <f>L3452*G3452</f>
        <v/>
      </c>
      <c r="P3452" s="9" t="n"/>
    </row>
    <row r="3453">
      <c r="A3453" s="11" t="inlineStr">
        <is>
          <t>Oona's Gatewarden / Guardião dos Portões de Oona</t>
        </is>
      </c>
      <c r="B3453" s="11" t="inlineStr">
        <is>
          <t>Creature — Faerie Soldier / Criatura — Fada Soldado</t>
        </is>
      </c>
      <c r="C3453" s="11" t="inlineStr">
        <is>
          <t>Common / Comum</t>
        </is>
      </c>
      <c r="D3453" s="11" t="inlineStr">
        <is>
          <t>Defender, flying Wither (This deals damage to creatures in the form of -1/-1 counters.) / Voar, defensor Murchar (Esta fonte causa dano a criaturas na forma de marcadores -1/-1.)</t>
        </is>
      </c>
      <c r="E3453" s="11" t="inlineStr">
        <is>
          <t>{U/B}</t>
        </is>
      </c>
      <c r="F3453" s="11" t="inlineStr">
        <is>
          <t>Preto, Azul</t>
        </is>
      </c>
      <c r="G3453" s="8" t="n">
        <v>0.14</v>
      </c>
      <c r="H3453" s="11" t="inlineStr">
        <is>
          <t>Shadowmoor (SHM)</t>
        </is>
      </c>
      <c r="I3453" s="11" t="inlineStr">
        <is>
          <t>Não</t>
        </is>
      </c>
      <c r="J3453" s="11" t="n">
        <v>2008</v>
      </c>
      <c r="K3453" s="10" t="n">
        <v>46024</v>
      </c>
      <c r="L3453" s="11" t="n">
        <v>1</v>
      </c>
      <c r="M3453" s="8">
        <f>L3453*G3453</f>
        <v/>
      </c>
      <c r="P3453" s="9" t="n"/>
    </row>
    <row r="3454">
      <c r="A3454" s="11" t="inlineStr">
        <is>
          <t>Oona's Grace / Graça de Oona</t>
        </is>
      </c>
      <c r="B3454" s="11" t="inlineStr">
        <is>
          <t>Instant / Mágica Instantânea</t>
        </is>
      </c>
      <c r="C3454" s="11" t="inlineStr">
        <is>
          <t>Common / Comum</t>
        </is>
      </c>
      <c r="D3454" s="11" t="inlineStr">
        <is>
          <t>Target player draws a card. Retrace (You may cast this card from your graveyard by discarding a land card in addition to paying its other costs.) / O jogador alvo compra um card. Retraçar (Você pode jogar este card de seu cemitério descartando um card de terreno, além de pagar seus outros custos.)</t>
        </is>
      </c>
      <c r="E3454" s="11" t="inlineStr">
        <is>
          <t>{2}{U}</t>
        </is>
      </c>
      <c r="F3454" s="11" t="inlineStr">
        <is>
          <t>Azul</t>
        </is>
      </c>
      <c r="G3454" s="8" t="n">
        <v>0.06</v>
      </c>
      <c r="H3454" s="11" t="inlineStr">
        <is>
          <t>Eventide (EVE)</t>
        </is>
      </c>
      <c r="I3454" s="11" t="inlineStr">
        <is>
          <t>Não</t>
        </is>
      </c>
      <c r="J3454" s="11" t="n">
        <v>2008</v>
      </c>
      <c r="L3454" s="11" t="n">
        <v>1</v>
      </c>
      <c r="M3454" s="8">
        <f>L3454*G3454</f>
        <v/>
      </c>
      <c r="P3454" s="9" t="n"/>
    </row>
    <row r="3455">
      <c r="A3455" s="11" t="inlineStr">
        <is>
          <t>Ooze Spill</t>
        </is>
      </c>
      <c r="B3455" s="11" t="inlineStr">
        <is>
          <t>Instant</t>
        </is>
      </c>
      <c r="C3455" s="11" t="inlineStr">
        <is>
          <t>Uncommon / Incomum</t>
        </is>
      </c>
      <c r="D3455" s="11" t="inlineStr">
        <is>
          <t>Counter target spell. Create a Mutagen token. (It's an artifact with "{1}, {T}, Sacrifice this token: Put a +1/+1 counter on target creature. Activate only as a sorcery.")</t>
        </is>
      </c>
      <c r="E3455" s="11" t="inlineStr">
        <is>
          <t>{1}{U}{U}</t>
        </is>
      </c>
      <c r="F3455" s="11" t="inlineStr">
        <is>
          <t>Azul</t>
        </is>
      </c>
      <c r="G3455" s="8" t="n">
        <v>0.11</v>
      </c>
      <c r="H3455" s="11" t="inlineStr">
        <is>
          <t>Teenage Mutant Ninja Turtles (TMT)</t>
        </is>
      </c>
      <c r="I3455" s="11" t="inlineStr">
        <is>
          <t>Não</t>
        </is>
      </c>
      <c r="J3455" s="11" t="n">
        <v>2026</v>
      </c>
      <c r="L3455" s="11" t="n">
        <v>2</v>
      </c>
      <c r="M3455" s="8">
        <f>L3455*G3455</f>
        <v/>
      </c>
      <c r="P3455" s="9" t="n"/>
    </row>
    <row r="3456">
      <c r="A3456" s="11" t="inlineStr">
        <is>
          <t>Opal Lake Gatekeepers / Porteiros do Lago de Opala</t>
        </is>
      </c>
      <c r="B3456" s="11" t="inlineStr">
        <is>
          <t>Creature — Vedalken Soldier / Criatura — Vedalkeano Soldado</t>
        </is>
      </c>
      <c r="C3456" s="11" t="inlineStr">
        <is>
          <t>Common / Comum</t>
        </is>
      </c>
      <c r="D3456" s="11" t="inlineStr">
        <is>
          <t>When this creature enters, if you control two or more Gates, you may draw a card. / Quando Porteiros do Lago de Opala entrar no campo de batalha, se você controlar dois ou mais Portões, poderá comprar um card.</t>
        </is>
      </c>
      <c r="E3456" s="11" t="inlineStr">
        <is>
          <t>{3}{U}</t>
        </is>
      </c>
      <c r="F3456" s="11" t="inlineStr">
        <is>
          <t>Azul</t>
        </is>
      </c>
      <c r="G3456" s="8" t="n">
        <v>0.05</v>
      </c>
      <c r="H3456" s="11" t="inlineStr">
        <is>
          <t>Dragon's Maze (DGM)</t>
        </is>
      </c>
      <c r="I3456" s="11" t="inlineStr">
        <is>
          <t>Não</t>
        </is>
      </c>
      <c r="J3456" s="11" t="n">
        <v>2013</v>
      </c>
      <c r="K3456" s="10" t="n">
        <v>46114</v>
      </c>
      <c r="L3456" s="11" t="n">
        <v>1</v>
      </c>
      <c r="M3456" s="8">
        <f>L3456*G3456</f>
        <v/>
      </c>
      <c r="P3456" s="9" t="n"/>
    </row>
    <row r="3457">
      <c r="A3457" s="11" t="inlineStr">
        <is>
          <t>Opaline Unicorn / Unicórnio Opalino</t>
        </is>
      </c>
      <c r="B3457" s="11" t="inlineStr">
        <is>
          <t>Artifact Creature — Unicorn / Criatura Artefato — Unicórnio</t>
        </is>
      </c>
      <c r="C3457" s="11" t="inlineStr">
        <is>
          <t>Common / Comum</t>
        </is>
      </c>
      <c r="D3457" s="11" t="inlineStr">
        <is>
          <t>{T}: Add one mana of any color. / {T}: Adicione um mana de qualquer cor à sua reserva de mana.</t>
        </is>
      </c>
      <c r="E3457" s="11" t="inlineStr">
        <is>
          <t>{3}</t>
        </is>
      </c>
      <c r="F3457" s="11" t="inlineStr">
        <is>
          <t>Incolor</t>
        </is>
      </c>
      <c r="G3457" s="8" t="n">
        <v>0.06</v>
      </c>
      <c r="H3457" s="11" t="inlineStr">
        <is>
          <t>Theros</t>
        </is>
      </c>
      <c r="I3457" s="11" t="inlineStr">
        <is>
          <t>Não</t>
        </is>
      </c>
      <c r="J3457" s="11" t="n">
        <v>2013</v>
      </c>
      <c r="K3457" s="10" t="n">
        <v>46054</v>
      </c>
      <c r="L3457" s="11" t="n">
        <v>4</v>
      </c>
      <c r="M3457" s="8">
        <f>L3457*G3457</f>
        <v/>
      </c>
      <c r="P3457" s="9" t="n"/>
    </row>
    <row r="3458">
      <c r="A3458" s="11" t="inlineStr">
        <is>
          <t>Open into Wonder / Passagem para a Maravilha</t>
        </is>
      </c>
      <c r="B3458" s="11" t="inlineStr">
        <is>
          <t>Sorcery / Feitiço</t>
        </is>
      </c>
      <c r="C3458" s="11" t="inlineStr">
        <is>
          <t>Uncommon / Incomum</t>
        </is>
      </c>
      <c r="D3458" s="11" t="inlineStr">
        <is>
          <t>X target creatures can't be blocked this turn. Until end of turn, those creatures gain "Whenever this creature deals combat damage to a player, draw a card." / X criaturas alvo não podem ser bloqueadas neste turno. Até o final do turno, aquelas criaturas ganham "Toda vez que esta criatura causar dano de combate a um jogador, compre um card."</t>
        </is>
      </c>
      <c r="E3458" s="11" t="inlineStr">
        <is>
          <t>{X}{U}{U}</t>
        </is>
      </c>
      <c r="F3458" s="11" t="inlineStr">
        <is>
          <t>Azul</t>
        </is>
      </c>
      <c r="G3458" s="8" t="n">
        <v>0.13</v>
      </c>
      <c r="H3458" s="11" t="inlineStr">
        <is>
          <t>Amonkhet (AKH)</t>
        </is>
      </c>
      <c r="I3458" s="11" t="inlineStr">
        <is>
          <t>Não</t>
        </is>
      </c>
      <c r="J3458" s="11" t="n">
        <v>2017</v>
      </c>
      <c r="L3458" s="11" t="n">
        <v>3</v>
      </c>
      <c r="M3458" s="8">
        <f>L3458*G3458</f>
        <v/>
      </c>
      <c r="P3458" s="9" t="n"/>
    </row>
    <row r="3459">
      <c r="A3459" s="11" t="inlineStr">
        <is>
          <t>Ophidian / Ofídio</t>
        </is>
      </c>
      <c r="B3459" s="11" t="inlineStr">
        <is>
          <t>Creature — Snake</t>
        </is>
      </c>
      <c r="C3459" s="11" t="inlineStr">
        <is>
          <t>Common / Comum</t>
        </is>
      </c>
      <c r="D3459" s="11" t="inlineStr">
        <is>
          <t>Whenever this creature attacks and isn't blocked, you may draw a card. If you do, this creature assigns no combat damage this turn.</t>
        </is>
      </c>
      <c r="E3459" s="11" t="inlineStr">
        <is>
          <t>{2}{U}</t>
        </is>
      </c>
      <c r="F3459" s="11" t="inlineStr">
        <is>
          <t>Azul</t>
        </is>
      </c>
      <c r="G3459" s="8" t="n">
        <v>0.08</v>
      </c>
      <c r="H3459" s="11" t="inlineStr">
        <is>
          <t>Duel Decks Anthology: Jace vs. Chandra (JVC)</t>
        </is>
      </c>
      <c r="I3459" s="11" t="inlineStr">
        <is>
          <t>Não</t>
        </is>
      </c>
      <c r="J3459" s="11" t="n">
        <v>2014</v>
      </c>
      <c r="K3459" s="10" t="n">
        <v>46082</v>
      </c>
      <c r="L3459" s="11" t="n">
        <v>1</v>
      </c>
      <c r="M3459" s="8">
        <f>L3459*G3459</f>
        <v/>
      </c>
      <c r="P3459" s="9" t="n"/>
    </row>
    <row r="3460">
      <c r="A3460" s="11" t="inlineStr">
        <is>
          <t>Oppressive Rays / Raios Opressores</t>
        </is>
      </c>
      <c r="B3460" s="11" t="inlineStr">
        <is>
          <t>Enchantment — Aura / Encantamento — Aura</t>
        </is>
      </c>
      <c r="C3460" s="11" t="inlineStr">
        <is>
          <t>Common / Comum</t>
        </is>
      </c>
      <c r="D3460" s="11"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3460" s="11" t="inlineStr">
        <is>
          <t>{W}</t>
        </is>
      </c>
      <c r="F3460" s="11" t="inlineStr">
        <is>
          <t>Branco</t>
        </is>
      </c>
      <c r="G3460" s="8" t="n">
        <v>0.03</v>
      </c>
      <c r="H3460" s="11" t="inlineStr">
        <is>
          <t>Journey into Nyx (JOU)</t>
        </is>
      </c>
      <c r="I3460" s="11" t="inlineStr">
        <is>
          <t>Não</t>
        </is>
      </c>
      <c r="J3460" s="11" t="n">
        <v>2014</v>
      </c>
      <c r="L3460" s="11" t="n">
        <v>5</v>
      </c>
      <c r="M3460" s="8">
        <f>L3460*G3460</f>
        <v/>
      </c>
      <c r="P3460" s="9" t="n"/>
    </row>
    <row r="3461">
      <c r="A3461" s="11" t="inlineStr">
        <is>
          <t>Opulent Palace / Palácio Opulento</t>
        </is>
      </c>
      <c r="B3461" s="11" t="inlineStr">
        <is>
          <t>Land / Terreno</t>
        </is>
      </c>
      <c r="C3461" s="11" t="inlineStr">
        <is>
          <t>Uncommon / Incomum</t>
        </is>
      </c>
      <c r="D3461" s="11" t="inlineStr">
        <is>
          <t>This land enters tapped. {T}: Add {B}, {G}, or {U}. / Palácio Opulento entra no campo de batalha virado. {T}: Adicione {B}, {G} ou {U} à sua reserva de mana.</t>
        </is>
      </c>
      <c r="F3461" s="11" t="inlineStr">
        <is>
          <t>Preto, Verde, Azul</t>
        </is>
      </c>
      <c r="G3461" s="8" t="n">
        <v>0.39</v>
      </c>
      <c r="H3461" s="11" t="inlineStr">
        <is>
          <t>Khans of Tarkir (KTK)</t>
        </is>
      </c>
      <c r="I3461" s="11" t="inlineStr">
        <is>
          <t>Não</t>
        </is>
      </c>
      <c r="J3461" s="11" t="n">
        <v>2014</v>
      </c>
      <c r="L3461" s="11" t="n">
        <v>2</v>
      </c>
      <c r="M3461" s="8">
        <f>L3461*G3461</f>
        <v/>
      </c>
      <c r="P3461" s="9" t="n"/>
    </row>
    <row r="3462">
      <c r="A3462" s="11" t="inlineStr">
        <is>
          <t>Oracle's Attendants / Ajudantes do Oráculo</t>
        </is>
      </c>
      <c r="B3462" s="11" t="inlineStr">
        <is>
          <t>Creature — Human Soldier / Criatura — Soldado Humano</t>
        </is>
      </c>
      <c r="C3462" s="11" t="inlineStr">
        <is>
          <t>Rare / Rara</t>
        </is>
      </c>
      <c r="D3462" s="11" t="inlineStr">
        <is>
          <t>{T}: All damage that would be dealt to target creature this turn by a source of your choice is dealt to this creature instead. / {T}: Todo o dano que seria causado à criatura alvo neste turno por uma fonte a sua escolha, em vez disso, é causado a Ajudantes do Oráculo.</t>
        </is>
      </c>
      <c r="E3462" s="11" t="inlineStr">
        <is>
          <t>{3}{W}</t>
        </is>
      </c>
      <c r="F3462" s="11" t="inlineStr">
        <is>
          <t>Branco</t>
        </is>
      </c>
      <c r="G3462" s="8" t="n">
        <v>0.35</v>
      </c>
      <c r="H3462" s="11" t="inlineStr">
        <is>
          <t>Eighth Edition (8ED)</t>
        </is>
      </c>
      <c r="I3462" s="11" t="inlineStr">
        <is>
          <t>Não</t>
        </is>
      </c>
      <c r="J3462" s="11" t="n">
        <v>2003</v>
      </c>
      <c r="K3462" s="10" t="n">
        <v>46143</v>
      </c>
      <c r="L3462" s="11" t="n">
        <v>1</v>
      </c>
      <c r="M3462" s="8">
        <f>L3462*G3462</f>
        <v/>
      </c>
      <c r="P3462" s="9" t="n"/>
    </row>
    <row r="3463">
      <c r="A3463" s="11" t="inlineStr">
        <is>
          <t>Oráculo Naga</t>
        </is>
      </c>
      <c r="B3463" s="11" t="inlineStr">
        <is>
          <t>Criatura — Naga Clérigo / Creature — Naga Cleric</t>
        </is>
      </c>
      <c r="C3463" s="11" t="inlineStr">
        <is>
          <t>Comum / Common</t>
        </is>
      </c>
      <c r="D3463" s="11" t="inlineStr">
        <is>
          <t>Quando Oráculo Naga entrar no campo de batalha, olhe os três cards do topo de seu grimório. Coloque qualquer quantidade deles no seu cemitério e o restante no topo do seu grimório em qualquer ordem.</t>
        </is>
      </c>
      <c r="E3463" s="11" t="inlineStr">
        <is>
          <t>{3}{U}</t>
        </is>
      </c>
      <c r="F3463" s="11" t="inlineStr">
        <is>
          <t>Azul</t>
        </is>
      </c>
      <c r="G3463" s="8" t="n">
        <v>0.03</v>
      </c>
      <c r="H3463" s="11" t="inlineStr">
        <is>
          <t>Amonkhet (AKH)</t>
        </is>
      </c>
      <c r="I3463" s="11" t="inlineStr">
        <is>
          <t>Não</t>
        </is>
      </c>
      <c r="J3463" s="11" t="n">
        <v>2017</v>
      </c>
      <c r="K3463" s="10" t="n">
        <v>46114</v>
      </c>
      <c r="L3463" s="11" t="n">
        <v>1</v>
      </c>
      <c r="M3463" s="8">
        <f>L3463*G3463</f>
        <v/>
      </c>
      <c r="P3463" s="9" t="n"/>
    </row>
    <row r="3464">
      <c r="A3464" s="11" t="inlineStr">
        <is>
          <t>Oran-Rief Recluse / Eremita de Oran-Rief</t>
        </is>
      </c>
      <c r="B3464" s="11" t="inlineStr">
        <is>
          <t>Creature — Spider / Criatura — Aranha</t>
        </is>
      </c>
      <c r="C3464" s="11" t="inlineStr">
        <is>
          <t>Common / Comum</t>
        </is>
      </c>
      <c r="D3464" s="11"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3464" s="11" t="inlineStr">
        <is>
          <t>{2}{G}</t>
        </is>
      </c>
      <c r="F3464" s="11" t="inlineStr">
        <is>
          <t>Verde</t>
        </is>
      </c>
      <c r="G3464" s="8" t="n">
        <v>0.05</v>
      </c>
      <c r="H3464" s="11" t="inlineStr">
        <is>
          <t>Zendikar (ZEN)</t>
        </is>
      </c>
      <c r="I3464" s="11" t="inlineStr">
        <is>
          <t>Não</t>
        </is>
      </c>
      <c r="J3464" s="11" t="n">
        <v>2009</v>
      </c>
      <c r="K3464" s="10" t="n">
        <v>46082</v>
      </c>
      <c r="L3464" s="11" t="n">
        <v>1</v>
      </c>
      <c r="M3464" s="8">
        <f>L3464*G3464</f>
        <v/>
      </c>
      <c r="P3464" s="9" t="n"/>
    </row>
    <row r="3465">
      <c r="A3465" s="11" t="inlineStr">
        <is>
          <t>Oran-Rief Survivalist / Sobrevivencialista de Oran-Rief</t>
        </is>
      </c>
      <c r="B3465" s="11" t="inlineStr">
        <is>
          <t>Creature — Human Warrior Ally / Criatura — Humano Guerreiro Aliado</t>
        </is>
      </c>
      <c r="C3465" s="11" t="inlineStr">
        <is>
          <t>Common / Comum</t>
        </is>
      </c>
      <c r="D3465" s="11" t="inlineStr">
        <is>
          <t>Whenever this creature or another Ally you control enters, you may put a +1/+1 counter on this creature. / Toda vez que Sobrevivencialista de Oran-Rief ou outro Aliado entra no campo de batalha sob o seu controle, você pode colocar um marcador +1/+1 em Sobrevivencialista de Oran-Rief.</t>
        </is>
      </c>
      <c r="E3465" s="11" t="inlineStr">
        <is>
          <t>{1}{G}</t>
        </is>
      </c>
      <c r="F3465" s="11" t="inlineStr">
        <is>
          <t>Verde</t>
        </is>
      </c>
      <c r="G3465" s="8" t="n">
        <v>0.13</v>
      </c>
      <c r="H3465" s="11" t="inlineStr">
        <is>
          <t>Zendikar (ZEN)</t>
        </is>
      </c>
      <c r="I3465" s="11" t="inlineStr">
        <is>
          <t>Não</t>
        </is>
      </c>
      <c r="J3465" s="11" t="n">
        <v>2009</v>
      </c>
      <c r="K3465" s="10" t="n">
        <v>46023</v>
      </c>
      <c r="L3465" s="11" t="n">
        <v>1</v>
      </c>
      <c r="M3465" s="8">
        <f>L3465*G3465</f>
        <v/>
      </c>
      <c r="P3465" s="9" t="n"/>
    </row>
    <row r="3466">
      <c r="A3466" s="11" t="inlineStr">
        <is>
          <t>Orazca Frillback / Dorso-frisado de Orazca</t>
        </is>
      </c>
      <c r="B3466" s="11" t="inlineStr">
        <is>
          <t>Creature — Dinosaur / Criatura — Dinossauro</t>
        </is>
      </c>
      <c r="C3466" s="11" t="inlineStr">
        <is>
          <t>Common / Comum</t>
        </is>
      </c>
      <c r="E3466" s="11" t="inlineStr">
        <is>
          <t>{2}{G}</t>
        </is>
      </c>
      <c r="F3466" s="11" t="inlineStr">
        <is>
          <t>Verde</t>
        </is>
      </c>
      <c r="G3466" s="8" t="n">
        <v>0.03</v>
      </c>
      <c r="H3466" s="11" t="inlineStr">
        <is>
          <t>Rivals of Ixalan (RIX)</t>
        </is>
      </c>
      <c r="I3466" s="11" t="inlineStr">
        <is>
          <t>Não</t>
        </is>
      </c>
      <c r="J3466" s="11" t="n">
        <v>2018</v>
      </c>
      <c r="K3466" s="10" t="n">
        <v>46057</v>
      </c>
      <c r="L3466" s="11" t="n">
        <v>1</v>
      </c>
      <c r="M3466" s="8">
        <f>L3466*G3466</f>
        <v/>
      </c>
      <c r="P3466" s="9" t="n"/>
    </row>
    <row r="3467">
      <c r="A3467" s="11" t="inlineStr">
        <is>
          <t>Orazca Frillback / Dorso-frisado de Orazca</t>
        </is>
      </c>
      <c r="B3467" s="11" t="inlineStr">
        <is>
          <t>Creature — Dinosaur / Criatura — Dinossauro</t>
        </is>
      </c>
      <c r="C3467" s="11" t="inlineStr">
        <is>
          <t>Common / Comum</t>
        </is>
      </c>
      <c r="E3467" s="11" t="inlineStr">
        <is>
          <t>{2}{G}</t>
        </is>
      </c>
      <c r="F3467" s="11" t="inlineStr">
        <is>
          <t>Verde</t>
        </is>
      </c>
      <c r="G3467" s="8" t="n">
        <v>0.03</v>
      </c>
      <c r="H3467" s="11" t="inlineStr">
        <is>
          <t>Rivals of Ixalan (RIX)</t>
        </is>
      </c>
      <c r="I3467" s="11" t="inlineStr">
        <is>
          <t>Não</t>
        </is>
      </c>
      <c r="J3467" s="11" t="n">
        <v>2018</v>
      </c>
      <c r="K3467" s="10" t="n">
        <v>46057</v>
      </c>
      <c r="L3467" s="11" t="n">
        <v>1</v>
      </c>
      <c r="M3467" s="8">
        <f>L3467*G3467</f>
        <v/>
      </c>
      <c r="P3467" s="9" t="n"/>
    </row>
    <row r="3468">
      <c r="A3468" s="11" t="inlineStr">
        <is>
          <t>Orchard Spirit / Espírito do Pomar</t>
        </is>
      </c>
      <c r="B3468" s="11" t="inlineStr">
        <is>
          <t>Creature — Spirit / Criatura — Espírito</t>
        </is>
      </c>
      <c r="C3468" s="11" t="inlineStr">
        <is>
          <t>Common / Comum</t>
        </is>
      </c>
      <c r="D3468" s="11" t="inlineStr">
        <is>
          <t>This creature can't be blocked except by creatures with flying or reach. / Espírito do Pomar só pode ser bloqueado por criaturas com voar ou alcance.</t>
        </is>
      </c>
      <c r="E3468" s="11" t="inlineStr">
        <is>
          <t>{2}{G}</t>
        </is>
      </c>
      <c r="F3468" s="11" t="inlineStr">
        <is>
          <t>Verde</t>
        </is>
      </c>
      <c r="G3468" s="8" t="n">
        <v>0.05</v>
      </c>
      <c r="H3468" s="11" t="inlineStr">
        <is>
          <t>Innistrad (ISD)</t>
        </is>
      </c>
      <c r="I3468" s="11" t="inlineStr">
        <is>
          <t>Não</t>
        </is>
      </c>
      <c r="J3468" s="11" t="n">
        <v>2011</v>
      </c>
      <c r="K3468" s="10" t="n">
        <v>46055</v>
      </c>
      <c r="L3468" s="11" t="n">
        <v>1</v>
      </c>
      <c r="M3468" s="8">
        <f>L3468*G3468</f>
        <v/>
      </c>
      <c r="P3468" s="9" t="n"/>
    </row>
    <row r="3469">
      <c r="A3469" s="11" t="inlineStr">
        <is>
          <t>Orchard Warden / Guardião do Pomar</t>
        </is>
      </c>
      <c r="B3469" s="11" t="inlineStr">
        <is>
          <t>Creature — Treefolk Shaman / Criatura — Ent Xamã</t>
        </is>
      </c>
      <c r="C3469" s="11" t="inlineStr">
        <is>
          <t>Uncommon / Incomum</t>
        </is>
      </c>
      <c r="D3469" s="11" t="inlineStr">
        <is>
          <t>Whenever another Treefolk creature you control enters, you may gain life equal to that creature's toughness. / Toda vez que outra criatura do tipo Ent entrar em jogo sob seu controle, você poderá ganhar uma quantidade de pontos de vida igual à resistência daquela criatura.</t>
        </is>
      </c>
      <c r="E3469" s="11" t="inlineStr">
        <is>
          <t>{4}{G}{G}</t>
        </is>
      </c>
      <c r="F3469" s="11" t="inlineStr">
        <is>
          <t>Verde</t>
        </is>
      </c>
      <c r="G3469" s="8" t="n">
        <v>0.14</v>
      </c>
      <c r="H3469" s="11" t="inlineStr">
        <is>
          <t>Morningtide (MOR)</t>
        </is>
      </c>
      <c r="I3469" s="11" t="inlineStr">
        <is>
          <t>Não</t>
        </is>
      </c>
      <c r="J3469" s="11" t="n">
        <v>2008</v>
      </c>
      <c r="K3469" s="10" t="n">
        <v>46177</v>
      </c>
      <c r="L3469" s="11" t="n">
        <v>2</v>
      </c>
      <c r="M3469" s="8">
        <f>L3469*G3469</f>
        <v/>
      </c>
      <c r="P3469" s="9" t="n"/>
    </row>
    <row r="3470">
      <c r="A3470" s="11" t="inlineStr">
        <is>
          <t>Orcish Artillery / Artilharia Órquica</t>
        </is>
      </c>
      <c r="B3470" s="11" t="inlineStr">
        <is>
          <t>Creature — Orc Warrior / Criatura — Orc Guerreiro</t>
        </is>
      </c>
      <c r="C3470" s="11" t="inlineStr">
        <is>
          <t>Uncommon / Incomum</t>
        </is>
      </c>
      <c r="D3470" s="11" t="inlineStr">
        <is>
          <t>{T}: This creature deals 2 damage to any target and 3 damage to you. / {T}: Artilharia Órquica causa 2 pontos de dano à criatura ou ao jogador alvo e 3 pontos de dano a você.</t>
        </is>
      </c>
      <c r="E3470" s="11" t="inlineStr">
        <is>
          <t>{1}{R}{R}</t>
        </is>
      </c>
      <c r="F3470" s="11" t="inlineStr">
        <is>
          <t>Vermelho</t>
        </is>
      </c>
      <c r="G3470" s="8" t="n">
        <v>0.25</v>
      </c>
      <c r="H3470" s="11" t="inlineStr">
        <is>
          <t>Fourth Edition (BB)</t>
        </is>
      </c>
      <c r="I3470" s="11" t="inlineStr">
        <is>
          <t>Não</t>
        </is>
      </c>
      <c r="J3470" s="11" t="n">
        <v>1995</v>
      </c>
      <c r="K3470" s="10" t="n">
        <v>46082</v>
      </c>
      <c r="L3470" s="11" t="n">
        <v>2</v>
      </c>
      <c r="M3470" s="8">
        <f>L3470*G3470</f>
        <v/>
      </c>
      <c r="P3470" s="9" t="n"/>
    </row>
    <row r="3471">
      <c r="A3471" s="11" t="inlineStr">
        <is>
          <t>Orcish Cannonade / Canoneio Orc</t>
        </is>
      </c>
      <c r="B3471" s="11" t="inlineStr">
        <is>
          <t>Mágica Instantânea</t>
        </is>
      </c>
      <c r="C3471" s="11" t="inlineStr">
        <is>
          <t>Comum</t>
        </is>
      </c>
      <c r="D3471" s="11" t="inlineStr">
        <is>
          <t>Canoneio Orc causa 2 de dano à criatura ou ao jogador alvo e 3 de dano a você. Compre um card.</t>
        </is>
      </c>
      <c r="E3471" s="11" t="inlineStr">
        <is>
          <t>1RR</t>
        </is>
      </c>
      <c r="F3471" s="11" t="inlineStr">
        <is>
          <t>Vermelho</t>
        </is>
      </c>
      <c r="G3471" s="8" t="n">
        <v>0.06</v>
      </c>
      <c r="H3471" s="11" t="inlineStr">
        <is>
          <t>Duel Decks: Speed vs. Cunning</t>
        </is>
      </c>
      <c r="I3471" s="11" t="inlineStr">
        <is>
          <t>Não</t>
        </is>
      </c>
      <c r="J3471" s="11" t="n">
        <v>2014</v>
      </c>
      <c r="L3471" s="11" t="n">
        <v>1</v>
      </c>
      <c r="M3471" s="8">
        <f>L3471*G3471</f>
        <v/>
      </c>
      <c r="P3471" s="9" t="n"/>
    </row>
    <row r="3472">
      <c r="A3472" s="11" t="inlineStr">
        <is>
          <t>Orcish Conscripts / Recrutas Orcs</t>
        </is>
      </c>
      <c r="B3472" s="11" t="inlineStr">
        <is>
          <t>Creature — Orc</t>
        </is>
      </c>
      <c r="C3472" s="11" t="inlineStr">
        <is>
          <t>Common / Comum</t>
        </is>
      </c>
      <c r="D3472" s="11" t="inlineStr">
        <is>
          <t>This creature can't attack unless at least two other creatures attack. This creature can't block unless at least two other creatures block.</t>
        </is>
      </c>
      <c r="E3472" s="11" t="inlineStr">
        <is>
          <t>{R}</t>
        </is>
      </c>
      <c r="F3472" s="11" t="inlineStr">
        <is>
          <t>Vermelho</t>
        </is>
      </c>
      <c r="G3472" s="8" t="n">
        <v>0.06</v>
      </c>
      <c r="H3472" s="11" t="inlineStr">
        <is>
          <t>Ice Age (ICE)</t>
        </is>
      </c>
      <c r="I3472" s="11" t="inlineStr">
        <is>
          <t>Não</t>
        </is>
      </c>
      <c r="J3472" s="11" t="n">
        <v>1995</v>
      </c>
      <c r="K3472" s="10" t="n">
        <v>46055</v>
      </c>
      <c r="L3472" s="11" t="n">
        <v>1</v>
      </c>
      <c r="M3472" s="8">
        <f>L3472*G3472</f>
        <v/>
      </c>
      <c r="P3472" s="9" t="n"/>
    </row>
    <row r="3473">
      <c r="A3473" s="11" t="inlineStr">
        <is>
          <t>Orcish Farmer / Fazendeiro Orc</t>
        </is>
      </c>
      <c r="B3473" s="11" t="inlineStr">
        <is>
          <t>Creature — Orc</t>
        </is>
      </c>
      <c r="C3473" s="11" t="inlineStr">
        <is>
          <t>Common / Comum</t>
        </is>
      </c>
      <c r="D3473" s="11" t="inlineStr">
        <is>
          <t>{T}: Target land becomes a Swamp until its controller's next untap step.</t>
        </is>
      </c>
      <c r="E3473" s="11" t="inlineStr">
        <is>
          <t>{1}{R}{R}</t>
        </is>
      </c>
      <c r="F3473" s="11" t="inlineStr">
        <is>
          <t>Vermelho</t>
        </is>
      </c>
      <c r="G3473" s="8" t="n">
        <v>0.05</v>
      </c>
      <c r="H3473" s="11" t="inlineStr">
        <is>
          <t>Ice Age (ICE)</t>
        </is>
      </c>
      <c r="I3473" s="11" t="inlineStr">
        <is>
          <t>Não</t>
        </is>
      </c>
      <c r="J3473" s="11" t="n">
        <v>1995</v>
      </c>
      <c r="K3473" s="10" t="n">
        <v>46055</v>
      </c>
      <c r="L3473" s="11" t="n">
        <v>1</v>
      </c>
      <c r="M3473" s="8">
        <f>L3473*G3473</f>
        <v/>
      </c>
      <c r="P3473" s="9" t="n"/>
    </row>
    <row r="3474">
      <c r="A3474" s="11" t="inlineStr">
        <is>
          <t>Orcish Librarian / Bibliotecário Orc</t>
        </is>
      </c>
      <c r="B3474" s="11" t="inlineStr">
        <is>
          <t>Creature — Orc / Criatura — Orc</t>
        </is>
      </c>
      <c r="C3474" s="11" t="inlineStr">
        <is>
          <t>Rare / Rara</t>
        </is>
      </c>
      <c r="D3474" s="11"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3474" s="11" t="inlineStr">
        <is>
          <t>{1}{R}</t>
        </is>
      </c>
      <c r="F3474" s="11" t="inlineStr">
        <is>
          <t>Vermelho</t>
        </is>
      </c>
      <c r="G3474" s="8" t="n">
        <v>1.5</v>
      </c>
      <c r="H3474" s="11" t="inlineStr">
        <is>
          <t>Ice Age (ICE)</t>
        </is>
      </c>
      <c r="I3474" s="11" t="inlineStr">
        <is>
          <t>Não</t>
        </is>
      </c>
      <c r="J3474" s="11" t="n">
        <v>1995</v>
      </c>
      <c r="K3474" s="10" t="n">
        <v>46023</v>
      </c>
      <c r="L3474" s="11" t="n">
        <v>1</v>
      </c>
      <c r="M3474" s="8">
        <f>L3474*G3474</f>
        <v/>
      </c>
      <c r="P3474" s="9" t="n"/>
    </row>
    <row r="3475">
      <c r="A3475" s="11" t="inlineStr">
        <is>
          <t>Orcish Veteran</t>
        </is>
      </c>
      <c r="B3475" s="11" t="inlineStr">
        <is>
          <t>Creature — Orc</t>
        </is>
      </c>
      <c r="C3475" s="11" t="inlineStr">
        <is>
          <t>Common / Comum</t>
        </is>
      </c>
      <c r="D3475" s="11" t="inlineStr">
        <is>
          <t>This creature can't block white creatures with power 2 or greater. {R}: This creature gains first strike until end of turn.</t>
        </is>
      </c>
      <c r="E3475" s="11" t="inlineStr">
        <is>
          <t>{2}{R}</t>
        </is>
      </c>
      <c r="F3475" s="11" t="inlineStr">
        <is>
          <t>Vermelho</t>
        </is>
      </c>
      <c r="G3475" s="8" t="n">
        <v>0.2</v>
      </c>
      <c r="H3475" s="11" t="inlineStr">
        <is>
          <t>Fallen Empires (FEM)</t>
        </is>
      </c>
      <c r="I3475" s="11" t="inlineStr">
        <is>
          <t>Não</t>
        </is>
      </c>
      <c r="J3475" s="11" t="n">
        <v>1994</v>
      </c>
      <c r="K3475" s="10" t="n">
        <v>46055</v>
      </c>
      <c r="L3475" s="11" t="n">
        <v>2</v>
      </c>
      <c r="M3475" s="8">
        <f>L3475*G3475</f>
        <v/>
      </c>
      <c r="P3475" s="9" t="n"/>
    </row>
    <row r="3476">
      <c r="A3476" s="11" t="inlineStr">
        <is>
          <t>Orcish Veteran</t>
        </is>
      </c>
      <c r="B3476" s="11" t="inlineStr">
        <is>
          <t>Creature — Orc</t>
        </is>
      </c>
      <c r="C3476" s="11" t="inlineStr">
        <is>
          <t>Common / Comum</t>
        </is>
      </c>
      <c r="D3476" s="11" t="inlineStr">
        <is>
          <t>This creature can't block white creatures with power 2 or greater. {R}: This creature gains first strike until end of turn.</t>
        </is>
      </c>
      <c r="E3476" s="11" t="inlineStr">
        <is>
          <t>{2}{R}</t>
        </is>
      </c>
      <c r="F3476" s="11" t="inlineStr">
        <is>
          <t>Vermelho</t>
        </is>
      </c>
      <c r="G3476" s="8" t="n">
        <v>0.24</v>
      </c>
      <c r="H3476" s="11" t="inlineStr">
        <is>
          <t>Fallen Empires (FEM)</t>
        </is>
      </c>
      <c r="I3476" s="11" t="inlineStr">
        <is>
          <t>Não</t>
        </is>
      </c>
      <c r="J3476" s="11" t="n">
        <v>1994</v>
      </c>
      <c r="K3476" s="10" t="n">
        <v>46055</v>
      </c>
      <c r="L3476" s="11" t="n">
        <v>1</v>
      </c>
      <c r="M3476" s="8">
        <f>L3476*G3476</f>
        <v/>
      </c>
      <c r="P3476" s="9" t="n"/>
    </row>
    <row r="3477">
      <c r="A3477" s="11" t="inlineStr">
        <is>
          <t>Orcish Veteran</t>
        </is>
      </c>
      <c r="B3477" s="11" t="inlineStr">
        <is>
          <t>Creature — Orc</t>
        </is>
      </c>
      <c r="C3477" s="11" t="inlineStr">
        <is>
          <t>Common / Comum</t>
        </is>
      </c>
      <c r="D3477" s="11" t="inlineStr">
        <is>
          <t>This creature can't block white creatures with power 2 or greater. {R}: This creature gains first strike until end of turn.</t>
        </is>
      </c>
      <c r="E3477" s="11" t="inlineStr">
        <is>
          <t>{2}{R}</t>
        </is>
      </c>
      <c r="F3477" s="11" t="inlineStr">
        <is>
          <t>Vermelho</t>
        </is>
      </c>
      <c r="G3477" s="8" t="n">
        <v>0.2</v>
      </c>
      <c r="H3477" s="11" t="inlineStr">
        <is>
          <t>Fallen Empires (FEM)</t>
        </is>
      </c>
      <c r="I3477" s="11" t="inlineStr">
        <is>
          <t>Não</t>
        </is>
      </c>
      <c r="J3477" s="11" t="n">
        <v>1994</v>
      </c>
      <c r="K3477" s="10" t="n">
        <v>46055</v>
      </c>
      <c r="L3477" s="11" t="n">
        <v>1</v>
      </c>
      <c r="M3477" s="8">
        <f>L3477*G3477</f>
        <v/>
      </c>
      <c r="P3477" s="9" t="n"/>
    </row>
    <row r="3478">
      <c r="A3478" s="11" t="inlineStr">
        <is>
          <t>Ordeal of Erebos / Provação de Érebo</t>
        </is>
      </c>
      <c r="B3478" s="11" t="inlineStr">
        <is>
          <t>Enchantment — Aura / Encantamento — Aura</t>
        </is>
      </c>
      <c r="C3478" s="11" t="inlineStr">
        <is>
          <t>Uncommon / Incomum</t>
        </is>
      </c>
      <c r="D3478" s="11" t="inlineStr">
        <is>
          <t>Enchant creature Whenever enchanted creature attacks, put a +1/+1 counter on it. Then if it has three or more +1/+1 counters on it, sacrifice this Aura. When you sacrifice this Aura, target player discards two cards. / Encantar criatura Toda vez que a criatura encantada atacar, coloque um marcador +1/+1 nela. Depois, se ela tiver três ou mais marcadores +1/+1, sacrifique Provação de Érebo. Quando você sacrifica Provação de Érebo, o jogador alvo descarta dois cards.</t>
        </is>
      </c>
      <c r="E3478" s="11" t="inlineStr">
        <is>
          <t>{1}{B}</t>
        </is>
      </c>
      <c r="F3478" s="11" t="inlineStr">
        <is>
          <t>Preto</t>
        </is>
      </c>
      <c r="G3478" s="8" t="n">
        <v>0.05</v>
      </c>
      <c r="H3478" s="11" t="inlineStr">
        <is>
          <t>Theros (THS)</t>
        </is>
      </c>
      <c r="I3478" s="11" t="inlineStr">
        <is>
          <t>Não</t>
        </is>
      </c>
      <c r="J3478" s="11" t="n">
        <v>2013</v>
      </c>
      <c r="L3478" s="11" t="n">
        <v>3</v>
      </c>
      <c r="M3478" s="8">
        <f>L3478*G3478</f>
        <v/>
      </c>
      <c r="P3478" s="9" t="n"/>
    </row>
    <row r="3479">
      <c r="A3479" s="11" t="inlineStr">
        <is>
          <t>Order of the Golden Cricket / Ordem do Grilo Dourado</t>
        </is>
      </c>
      <c r="B3479" s="11" t="inlineStr">
        <is>
          <t>Creature — Kithkin Knight / Criatura — Kithkin Cavaleiro</t>
        </is>
      </c>
      <c r="C3479" s="11" t="inlineStr">
        <is>
          <t>Common / Comum</t>
        </is>
      </c>
      <c r="D3479" s="11" t="inlineStr">
        <is>
          <t>Whenever this creature attacks, you may pay {W}. If you do, it gains flying until end of turn. / Toda vez que Ordem do Grilo Dourado ataca, você pode pagar {W}. Se fizer isso, ele ganhará a habilidade de voar até o final do turno.</t>
        </is>
      </c>
      <c r="E3479" s="11" t="inlineStr">
        <is>
          <t>{1}{W}</t>
        </is>
      </c>
      <c r="F3479" s="11" t="inlineStr">
        <is>
          <t>Branco</t>
        </is>
      </c>
      <c r="G3479" s="8" t="n">
        <v>0.05</v>
      </c>
      <c r="H3479" s="11" t="inlineStr">
        <is>
          <t>Morningtide (MOR)</t>
        </is>
      </c>
      <c r="I3479" s="11" t="inlineStr">
        <is>
          <t>Não</t>
        </is>
      </c>
      <c r="J3479" s="11" t="n">
        <v>2008</v>
      </c>
      <c r="K3479" s="10" t="n">
        <v>46055</v>
      </c>
      <c r="L3479" s="11" t="n">
        <v>1</v>
      </c>
      <c r="M3479" s="8">
        <f>L3479*G3479</f>
        <v/>
      </c>
      <c r="P3479" s="9" t="n"/>
    </row>
    <row r="3480">
      <c r="A3480" s="11" t="inlineStr">
        <is>
          <t>Oread of Mountain's Blaze / Oréade da Labareda Montanhesca</t>
        </is>
      </c>
      <c r="B3480" s="11" t="inlineStr">
        <is>
          <t>Enchantment Creature — Nymph / Criatura Encantamento — Ninfa</t>
        </is>
      </c>
      <c r="C3480" s="11" t="inlineStr">
        <is>
          <t>Common / Comum</t>
        </is>
      </c>
      <c r="D3480" s="11" t="inlineStr">
        <is>
          <t>{2}{R}, Discard a card: Draw a card. / {2}{R}, descarte um card: Compre um card.</t>
        </is>
      </c>
      <c r="E3480" s="11" t="inlineStr">
        <is>
          <t>{1}{R}</t>
        </is>
      </c>
      <c r="F3480" s="11" t="inlineStr">
        <is>
          <t>Vermelho</t>
        </is>
      </c>
      <c r="G3480" s="8" t="n">
        <v>0.03</v>
      </c>
      <c r="H3480" s="11" t="inlineStr">
        <is>
          <t>Theros Beyond Death (THB)</t>
        </is>
      </c>
      <c r="I3480" s="11" t="inlineStr">
        <is>
          <t>Não</t>
        </is>
      </c>
      <c r="J3480" s="11" t="n">
        <v>2020</v>
      </c>
      <c r="K3480" s="10" t="n">
        <v>46082</v>
      </c>
      <c r="L3480" s="11" t="n">
        <v>1</v>
      </c>
      <c r="M3480" s="8">
        <f>L3480*G3480</f>
        <v/>
      </c>
      <c r="P3480" s="9" t="n"/>
    </row>
    <row r="3481">
      <c r="A3481" s="11" t="inlineStr">
        <is>
          <t>Oread of Mountain's Blaze / Oréade da Labareda Montanhesca</t>
        </is>
      </c>
      <c r="B3481" s="11" t="inlineStr">
        <is>
          <t>Enchantment Creature — Nymph / Criatura Encantamento — Ninfa</t>
        </is>
      </c>
      <c r="C3481" s="11" t="inlineStr">
        <is>
          <t>Common / Comum</t>
        </is>
      </c>
      <c r="D3481" s="11" t="inlineStr">
        <is>
          <t>{2}{R}, Discard a card: Draw a card. / {2}{R}, descarte um card: Compre um card.</t>
        </is>
      </c>
      <c r="E3481" s="11" t="inlineStr">
        <is>
          <t>{1}{R}</t>
        </is>
      </c>
      <c r="F3481" s="11" t="inlineStr">
        <is>
          <t>Vermelho</t>
        </is>
      </c>
      <c r="G3481" s="8" t="n">
        <v>0.04</v>
      </c>
      <c r="H3481" s="11" t="inlineStr">
        <is>
          <t>Theros Beyond Death (THB)</t>
        </is>
      </c>
      <c r="I3481" s="11" t="inlineStr">
        <is>
          <t>Não</t>
        </is>
      </c>
      <c r="J3481" s="11" t="n">
        <v>2020</v>
      </c>
      <c r="K3481" s="10" t="n">
        <v>46082</v>
      </c>
      <c r="L3481" s="11" t="n">
        <v>1</v>
      </c>
      <c r="M3481" s="8">
        <f>L3481*G3481</f>
        <v/>
      </c>
      <c r="P3481" s="9" t="n"/>
    </row>
    <row r="3482">
      <c r="A3482" s="11" t="inlineStr">
        <is>
          <t>Oreplate Pangolin / Pangolim das Placas de Minério</t>
        </is>
      </c>
      <c r="B3482" s="11" t="inlineStr">
        <is>
          <t>Criatura Artefato — Robô Pangolim</t>
        </is>
      </c>
      <c r="C3482" s="11" t="inlineStr">
        <is>
          <t>Comum</t>
        </is>
      </c>
      <c r="D3482" s="11" t="inlineStr">
        <is>
          <t>Sempre que um outro artefato que você controla entrar, você pode pagar {1}. Se fizer isso, coloque um marcador +1/+1 nesta criatura.</t>
        </is>
      </c>
      <c r="E3482" s="11" t="inlineStr">
        <is>
          <t>1{R}</t>
        </is>
      </c>
      <c r="F3482" s="11" t="inlineStr">
        <is>
          <t>Vermelho</t>
        </is>
      </c>
      <c r="G3482" s="8" t="n">
        <v>0.05</v>
      </c>
      <c r="H3482" s="11" t="inlineStr">
        <is>
          <t>Edge of Eternity</t>
        </is>
      </c>
      <c r="I3482" s="11" t="inlineStr">
        <is>
          <t>Não</t>
        </is>
      </c>
      <c r="J3482" s="11" t="n">
        <v>2025</v>
      </c>
      <c r="K3482" s="10" t="n">
        <v>46055</v>
      </c>
      <c r="L3482" s="11" t="n">
        <v>2</v>
      </c>
      <c r="M3482" s="8">
        <f>L3482*G3482</f>
        <v/>
      </c>
      <c r="P3482" s="9" t="n"/>
    </row>
    <row r="3483">
      <c r="A3483" s="11" t="inlineStr">
        <is>
          <t>Oreskos Sun Guide / Guia do Sol de Oreskos</t>
        </is>
      </c>
      <c r="B3483" s="11" t="inlineStr">
        <is>
          <t>Creature — Cat Monk / Criatura — Felino Monge</t>
        </is>
      </c>
      <c r="C3483" s="11" t="inlineStr">
        <is>
          <t>Common / Comum</t>
        </is>
      </c>
      <c r="D3483" s="11" t="inlineStr">
        <is>
          <t>Inspired — Whenever this creature becomes untapped, you gain 2 life. / Inspirado — Toda vez que Guia do Sol de Oreskos se torna desvirado, você ganha 2 pontos de vida.</t>
        </is>
      </c>
      <c r="E3483" s="11" t="inlineStr">
        <is>
          <t>{1}{W}</t>
        </is>
      </c>
      <c r="F3483" s="11" t="inlineStr">
        <is>
          <t>Branco</t>
        </is>
      </c>
      <c r="G3483" s="8" t="n">
        <v>0.05</v>
      </c>
      <c r="H3483" s="11" t="inlineStr">
        <is>
          <t>Born of the Gods (BNG)</t>
        </is>
      </c>
      <c r="I3483" s="11" t="inlineStr">
        <is>
          <t>Não</t>
        </is>
      </c>
      <c r="J3483" s="11" t="n">
        <v>2014</v>
      </c>
      <c r="K3483" s="10" t="n">
        <v>46055</v>
      </c>
      <c r="L3483" s="11" t="n">
        <v>2</v>
      </c>
      <c r="M3483" s="8">
        <f>L3483*G3483</f>
        <v/>
      </c>
      <c r="P3483" s="9" t="n"/>
    </row>
    <row r="3484">
      <c r="A3484" s="11" t="inlineStr">
        <is>
          <t>Oreskos Swiftclaw / Garra-veloz de Oreskos</t>
        </is>
      </c>
      <c r="B3484" s="11" t="inlineStr">
        <is>
          <t>Creature — Cat Warrior / Criatura — Felino Guerreiro</t>
        </is>
      </c>
      <c r="C3484" s="11" t="inlineStr">
        <is>
          <t>Common / Comum</t>
        </is>
      </c>
      <c r="E3484" s="11" t="inlineStr">
        <is>
          <t>{1}{W}</t>
        </is>
      </c>
      <c r="F3484" s="11" t="inlineStr">
        <is>
          <t>Branco</t>
        </is>
      </c>
      <c r="G3484" s="8" t="n">
        <v>0.03</v>
      </c>
      <c r="H3484" s="11" t="inlineStr">
        <is>
          <t>Journey into Nyx (JOU)</t>
        </is>
      </c>
      <c r="I3484" s="11" t="inlineStr">
        <is>
          <t>Não</t>
        </is>
      </c>
      <c r="J3484" s="11" t="n">
        <v>2014</v>
      </c>
      <c r="K3484" s="10" t="n">
        <v>46025</v>
      </c>
      <c r="L3484" s="11" t="n">
        <v>2</v>
      </c>
      <c r="M3484" s="8">
        <f>L3484*G3484</f>
        <v/>
      </c>
      <c r="P3484" s="9" t="n"/>
    </row>
    <row r="3485">
      <c r="A3485" s="11" t="inlineStr">
        <is>
          <t>Oreskos Swiftclaw / Garra-veloz de Oreskos</t>
        </is>
      </c>
      <c r="B3485" s="11" t="inlineStr">
        <is>
          <t>Creature — Cat Warrior / Criatura — Felino Guerreiro</t>
        </is>
      </c>
      <c r="C3485" s="11" t="inlineStr">
        <is>
          <t>Common / Comum</t>
        </is>
      </c>
      <c r="E3485" s="11" t="inlineStr">
        <is>
          <t>{1}{W}</t>
        </is>
      </c>
      <c r="F3485" s="11" t="inlineStr">
        <is>
          <t>Branco</t>
        </is>
      </c>
      <c r="G3485" s="8" t="n">
        <v>0.03</v>
      </c>
      <c r="H3485" s="11" t="inlineStr">
        <is>
          <t>Journey into Nyx (JOU)</t>
        </is>
      </c>
      <c r="I3485" s="11" t="inlineStr">
        <is>
          <t>Não</t>
        </is>
      </c>
      <c r="J3485" s="11" t="n">
        <v>2014</v>
      </c>
      <c r="K3485" s="10" t="n">
        <v>46025</v>
      </c>
      <c r="L3485" s="11" t="n">
        <v>1</v>
      </c>
      <c r="M3485" s="8">
        <f>L3485*G3485</f>
        <v/>
      </c>
      <c r="P3485" s="9" t="n"/>
    </row>
    <row r="3486">
      <c r="A3486" s="11" t="inlineStr">
        <is>
          <t>Organ Grinder / Moedor de Órgãos</t>
        </is>
      </c>
      <c r="B3486" s="11" t="inlineStr">
        <is>
          <t>Creature — Zombie / Criatura — Zumbi</t>
        </is>
      </c>
      <c r="C3486" s="11" t="inlineStr">
        <is>
          <t>Common / Comum</t>
        </is>
      </c>
      <c r="D3486" s="11" t="inlineStr">
        <is>
          <t>{T}, Exile three cards from your graveyard: Target player loses 3 life. / {T}, Remova de jogo três cards de seu cemitério: O jogador alvo perde 3 pontos de vida.</t>
        </is>
      </c>
      <c r="E3486" s="11" t="inlineStr">
        <is>
          <t>{2}{B}</t>
        </is>
      </c>
      <c r="F3486" s="11" t="inlineStr">
        <is>
          <t>Preto</t>
        </is>
      </c>
      <c r="G3486" s="8" t="n">
        <v>0.04</v>
      </c>
      <c r="H3486" s="11" t="inlineStr">
        <is>
          <t>Torment (TOR)</t>
        </is>
      </c>
      <c r="I3486" s="11" t="inlineStr">
        <is>
          <t>Não</t>
        </is>
      </c>
      <c r="J3486" s="11" t="n">
        <v>2002</v>
      </c>
      <c r="K3486" s="10" t="n">
        <v>46025</v>
      </c>
      <c r="L3486" s="11" t="n">
        <v>1</v>
      </c>
      <c r="M3486" s="8">
        <f>L3486*G3486</f>
        <v/>
      </c>
      <c r="P3486" s="9" t="n"/>
    </row>
    <row r="3487">
      <c r="A3487" s="11" t="inlineStr">
        <is>
          <t>Origin Spellbomb / Magibomba da Origem</t>
        </is>
      </c>
      <c r="B3487" s="11" t="inlineStr">
        <is>
          <t>Artifact / Artefato</t>
        </is>
      </c>
      <c r="C3487" s="11" t="inlineStr">
        <is>
          <t>Common / Comum</t>
        </is>
      </c>
      <c r="D3487" s="11" t="inlineStr">
        <is>
          <t>{1}, {T}, Sacrifice this artifact: Create a 1/1 colorless Myr artifact creature token. When this artifact is put into a graveyard from the battlefield, you may pay {W}. If you do, draw a card. / {1}, {T}, Sacrifique Magibomba da Origem: Coloque no campo de batalha uma ficha de criatura artefato incolor 1/1 do tipo Myr. Quando Magibomba da Origem é colocado num cemitério vindo do campo de batalha, você pode pagar {W}. Se fizer isso, compre um card.</t>
        </is>
      </c>
      <c r="E3487" s="11" t="inlineStr">
        <is>
          <t>{1}</t>
        </is>
      </c>
      <c r="F3487" s="11" t="inlineStr">
        <is>
          <t>Incolor</t>
        </is>
      </c>
      <c r="G3487" s="8" t="n">
        <v>0.06</v>
      </c>
      <c r="H3487" s="11" t="inlineStr">
        <is>
          <t>Scars of Mirrodin (SOM)</t>
        </is>
      </c>
      <c r="I3487" s="11" t="inlineStr">
        <is>
          <t>Não</t>
        </is>
      </c>
      <c r="J3487" s="11" t="n">
        <v>2010</v>
      </c>
      <c r="L3487" s="11" t="n">
        <v>1</v>
      </c>
      <c r="M3487" s="8">
        <f>L3487*G3487</f>
        <v/>
      </c>
      <c r="P3487" s="9" t="n"/>
    </row>
    <row r="3488">
      <c r="A3488" s="11" t="inlineStr">
        <is>
          <t>Orim's Chant / Canto de Orim</t>
        </is>
      </c>
      <c r="B3488" s="11" t="inlineStr">
        <is>
          <t>Instant / Mágica Instantânea</t>
        </is>
      </c>
      <c r="C3488" s="11" t="inlineStr">
        <is>
          <t>Rare / Rara</t>
        </is>
      </c>
      <c r="D3488" s="11" t="inlineStr">
        <is>
          <t>Kicker {W} (You may pay an additional {W} as you cast this spell.) Target player can't cast spells this turn. If this spell was kicked, creatures can't attack this turn. / Reforçar {W} O jogador alvo não pode conjurar mágicas neste turno. Se esta mágica foi reforçada, as criaturas não podem atacar este turno.</t>
        </is>
      </c>
      <c r="E3488" s="11" t="inlineStr">
        <is>
          <t>{W}</t>
        </is>
      </c>
      <c r="F3488" s="11" t="inlineStr">
        <is>
          <t>Branco</t>
        </is>
      </c>
      <c r="G3488" s="8" t="n">
        <v>0.39</v>
      </c>
      <c r="H3488" s="11" t="inlineStr">
        <is>
          <t>Planeshift (PLS)</t>
        </is>
      </c>
      <c r="I3488" s="11" t="inlineStr">
        <is>
          <t>Não</t>
        </is>
      </c>
      <c r="J3488" s="11" t="n">
        <v>2001</v>
      </c>
      <c r="L3488" s="11" t="n">
        <v>1</v>
      </c>
      <c r="M3488" s="8">
        <f>L3488*G3488</f>
        <v/>
      </c>
      <c r="P3488" s="9" t="n"/>
    </row>
    <row r="3489">
      <c r="A3489" s="11" t="inlineStr">
        <is>
          <t>Orim's Cure / Cura de Orim</t>
        </is>
      </c>
      <c r="B3489" s="11" t="inlineStr">
        <is>
          <t>Instant</t>
        </is>
      </c>
      <c r="C3489" s="11" t="inlineStr">
        <is>
          <t>Common / Comum</t>
        </is>
      </c>
      <c r="D3489" s="11" t="inlineStr">
        <is>
          <t>If you control a Plains, you may tap an untapped creature you control rather than pay this spell's mana cost. Prevent the next 4 damage that would be dealt to any target this turn.</t>
        </is>
      </c>
      <c r="E3489" s="11" t="inlineStr">
        <is>
          <t>{1}{W}</t>
        </is>
      </c>
      <c r="F3489" s="11" t="inlineStr">
        <is>
          <t>Branco</t>
        </is>
      </c>
      <c r="G3489" s="8" t="n">
        <v>0.24</v>
      </c>
      <c r="H3489" s="11" t="inlineStr">
        <is>
          <t>Mercadian Masques (MMQ)</t>
        </is>
      </c>
      <c r="I3489" s="11" t="inlineStr">
        <is>
          <t>Não</t>
        </is>
      </c>
      <c r="J3489" s="11" t="n">
        <v>1999</v>
      </c>
      <c r="L3489" s="11" t="n">
        <v>1</v>
      </c>
      <c r="M3489" s="8">
        <f>L3489*G3489</f>
        <v/>
      </c>
      <c r="P3489" s="9" t="n"/>
    </row>
    <row r="3490">
      <c r="A3490" s="11" t="inlineStr">
        <is>
          <t>Ornery Kudu / Kudu Turrão</t>
        </is>
      </c>
      <c r="B3490" s="11" t="inlineStr">
        <is>
          <t>Creature — Antelope / Criatura — Antílope</t>
        </is>
      </c>
      <c r="C3490" s="11" t="inlineStr">
        <is>
          <t>Common / Comum</t>
        </is>
      </c>
      <c r="D3490" s="11" t="inlineStr">
        <is>
          <t>When this creature enters, put a -1/-1 counter on target creature you control. / Quando Kudu Turrão entrar no campo de batalha, coloque um marcador -1/-1 na criatura alvo que você controla.</t>
        </is>
      </c>
      <c r="E3490" s="11" t="inlineStr">
        <is>
          <t>{2}{G}</t>
        </is>
      </c>
      <c r="F3490" s="11" t="inlineStr">
        <is>
          <t>Verde</t>
        </is>
      </c>
      <c r="G3490" s="8" t="n">
        <v>0.03</v>
      </c>
      <c r="H3490" s="11" t="inlineStr">
        <is>
          <t>Amonkhet (AKH)</t>
        </is>
      </c>
      <c r="I3490" s="11" t="inlineStr">
        <is>
          <t>Não</t>
        </is>
      </c>
      <c r="J3490" s="11" t="n">
        <v>2017</v>
      </c>
      <c r="K3490" s="10" t="n">
        <v>46115</v>
      </c>
      <c r="L3490" s="11" t="n">
        <v>2</v>
      </c>
      <c r="M3490" s="8">
        <f>L3490*G3490</f>
        <v/>
      </c>
      <c r="P3490" s="9" t="n"/>
    </row>
    <row r="3491">
      <c r="A3491" s="11" t="inlineStr">
        <is>
          <t>Ornithopter</t>
        </is>
      </c>
      <c r="B3491" s="11" t="inlineStr">
        <is>
          <t>Artifact Creature</t>
        </is>
      </c>
      <c r="C3491" s="11" t="inlineStr">
        <is>
          <t>Uncommon</t>
        </is>
      </c>
      <c r="D3491" s="11" t="inlineStr">
        <is>
          <t>Flying</t>
        </is>
      </c>
      <c r="E3491" s="11" t="inlineStr">
        <is>
          <t>{0}</t>
        </is>
      </c>
      <c r="F3491" s="11" t="inlineStr">
        <is>
          <t>Colorless</t>
        </is>
      </c>
      <c r="G3491" s="8" t="n">
        <v>1.1</v>
      </c>
      <c r="H3491" s="11" t="inlineStr">
        <is>
          <t>Mirrodin (MRD)</t>
        </is>
      </c>
      <c r="I3491" s="11" t="inlineStr">
        <is>
          <t>Não</t>
        </is>
      </c>
      <c r="J3491" s="11" t="n">
        <v>2003</v>
      </c>
      <c r="K3491" s="11" t="inlineStr">
        <is>
          <t>0/2</t>
        </is>
      </c>
      <c r="L3491" s="11" t="n">
        <v>1</v>
      </c>
      <c r="M3491" s="8">
        <f>L3491*G3491</f>
        <v/>
      </c>
      <c r="P3491" s="9" t="n"/>
    </row>
    <row r="3492">
      <c r="A3492" s="11" t="inlineStr">
        <is>
          <t>Ornithopter / Ornitóptero</t>
        </is>
      </c>
      <c r="B3492" s="11" t="inlineStr">
        <is>
          <t>Artifact Creature — Thopter / Criatura Artefato — Tóptero</t>
        </is>
      </c>
      <c r="C3492" s="11" t="inlineStr">
        <is>
          <t>Uncommon / Incomum</t>
        </is>
      </c>
      <c r="D3492" s="11" t="inlineStr">
        <is>
          <t>Flying / Voar (Esta criatura só pode ser bloqueada por criaturas com voar ou alcance.)</t>
        </is>
      </c>
      <c r="E3492" s="11" t="inlineStr">
        <is>
          <t>{0}</t>
        </is>
      </c>
      <c r="F3492" s="11" t="inlineStr">
        <is>
          <t>Incolor</t>
        </is>
      </c>
      <c r="G3492" s="8" t="n">
        <v>0.5</v>
      </c>
      <c r="H3492" s="11" t="inlineStr">
        <is>
          <t>Aether Revolt (AER)</t>
        </is>
      </c>
      <c r="I3492" s="11" t="inlineStr">
        <is>
          <t>Não</t>
        </is>
      </c>
      <c r="J3492" s="11" t="n">
        <v>2017</v>
      </c>
      <c r="K3492" s="11" t="inlineStr">
        <is>
          <t>0/2</t>
        </is>
      </c>
      <c r="L3492" s="11" t="n">
        <v>1</v>
      </c>
      <c r="M3492" s="8">
        <f>L3492*G3492</f>
        <v/>
      </c>
      <c r="P3492" s="9" t="n"/>
    </row>
    <row r="3493">
      <c r="A3493" s="11" t="inlineStr">
        <is>
          <t>Ornithopter / Ornitóptero</t>
        </is>
      </c>
      <c r="B3493" s="11" t="inlineStr">
        <is>
          <t>Artifact Creature — Thopter / Criatura Artefato — Tóptero</t>
        </is>
      </c>
      <c r="C3493" s="11" t="inlineStr">
        <is>
          <t>Common / Comum</t>
        </is>
      </c>
      <c r="D3493" s="11" t="inlineStr">
        <is>
          <t>Flying / Voar (Esta criatura só pode ser bloqueada por criaturas com voar ou alcance.)</t>
        </is>
      </c>
      <c r="E3493" s="11" t="inlineStr">
        <is>
          <t>{0}</t>
        </is>
      </c>
      <c r="F3493" s="11" t="inlineStr">
        <is>
          <t>Incolor</t>
        </is>
      </c>
      <c r="G3493" s="8" t="n">
        <v>22.5</v>
      </c>
      <c r="H3493" s="11" t="inlineStr">
        <is>
          <t>Antiquities (ATQ)</t>
        </is>
      </c>
      <c r="I3493" s="11" t="inlineStr">
        <is>
          <t>Não</t>
        </is>
      </c>
      <c r="J3493" s="11" t="n">
        <v>1994</v>
      </c>
      <c r="K3493" s="11" t="inlineStr">
        <is>
          <t>0/2</t>
        </is>
      </c>
      <c r="L3493" s="11" t="n">
        <v>1</v>
      </c>
      <c r="M3493" s="8">
        <f>L3493*G3493</f>
        <v/>
      </c>
      <c r="P3493" s="9" t="n"/>
    </row>
    <row r="3494">
      <c r="A3494" s="11" t="inlineStr">
        <is>
          <t>Ornithopter / Ornitóptero</t>
        </is>
      </c>
      <c r="B3494" s="11" t="inlineStr">
        <is>
          <t>Artifact Creature — Thopter / Criatura Artefato — Tóptero</t>
        </is>
      </c>
      <c r="C3494" s="11" t="inlineStr">
        <is>
          <t>Common / Comum</t>
        </is>
      </c>
      <c r="D3494" s="11" t="inlineStr">
        <is>
          <t>Flying / Voar (Esta criatura só pode ser bloqueada por criaturas com voar ou alcance.)</t>
        </is>
      </c>
      <c r="E3494" s="11" t="inlineStr">
        <is>
          <t>{0}</t>
        </is>
      </c>
      <c r="F3494" s="11" t="inlineStr">
        <is>
          <t>Incolor</t>
        </is>
      </c>
      <c r="G3494" s="8" t="n">
        <v>0.44</v>
      </c>
      <c r="H3494" s="11" t="inlineStr">
        <is>
          <t>Magic 2015 (M15)</t>
        </is>
      </c>
      <c r="I3494" s="11" t="inlineStr">
        <is>
          <t>Não</t>
        </is>
      </c>
      <c r="J3494" s="11" t="n">
        <v>2014</v>
      </c>
      <c r="K3494" s="11" t="inlineStr">
        <is>
          <t>0/2</t>
        </is>
      </c>
      <c r="L3494" s="11" t="n">
        <v>3</v>
      </c>
      <c r="M3494" s="8">
        <f>L3494*G3494</f>
        <v/>
      </c>
      <c r="P3494" s="9" t="n"/>
    </row>
    <row r="3495">
      <c r="A3495" s="11" t="inlineStr">
        <is>
          <t>Ornithopter / Ornitóptero</t>
        </is>
      </c>
      <c r="B3495" s="11" t="inlineStr">
        <is>
          <t>Artifact Creature — Thopter / Criatura Artefato — Tóptero</t>
        </is>
      </c>
      <c r="C3495" s="11" t="inlineStr">
        <is>
          <t>Uncommon / Incomum</t>
        </is>
      </c>
      <c r="D3495" s="11" t="inlineStr">
        <is>
          <t>Flying / Voar (Esta criatura só pode ser bloqueada por criaturas com voar ou alcance.)</t>
        </is>
      </c>
      <c r="E3495" s="11" t="inlineStr">
        <is>
          <t>{0}</t>
        </is>
      </c>
      <c r="F3495" s="11" t="inlineStr">
        <is>
          <t>Incolor</t>
        </is>
      </c>
      <c r="G3495" s="8" t="n">
        <v>1.1</v>
      </c>
      <c r="H3495" s="11" t="inlineStr">
        <is>
          <t>Mirrodin (MRD)</t>
        </is>
      </c>
      <c r="I3495" s="11" t="inlineStr">
        <is>
          <t>Não</t>
        </is>
      </c>
      <c r="J3495" s="11" t="n">
        <v>2003</v>
      </c>
      <c r="K3495" s="11" t="inlineStr">
        <is>
          <t>0/2</t>
        </is>
      </c>
      <c r="L3495" s="11" t="n">
        <v>1</v>
      </c>
      <c r="M3495" s="8">
        <f>L3495*G3495</f>
        <v/>
      </c>
      <c r="N3495" s="11" t="inlineStr">
        <is>
          <t>Pasta</t>
        </is>
      </c>
      <c r="P3495" s="9" t="n"/>
    </row>
    <row r="3496">
      <c r="A3496" s="11" t="inlineStr">
        <is>
          <t>Ornithopter / Ornitóptero</t>
        </is>
      </c>
      <c r="B3496" s="11" t="inlineStr">
        <is>
          <t>Artifact Creature — Thopter / Criatura Artefato — Tóptero</t>
        </is>
      </c>
      <c r="C3496" s="11" t="inlineStr">
        <is>
          <t>Uncommon / Incomum</t>
        </is>
      </c>
      <c r="D3496" s="11" t="inlineStr">
        <is>
          <t>Flying / Voar (Esta criatura só pode ser bloqueada por criaturas com voar ou alcance.)</t>
        </is>
      </c>
      <c r="E3496" s="11" t="inlineStr">
        <is>
          <t>{0}</t>
        </is>
      </c>
      <c r="F3496" s="11" t="inlineStr">
        <is>
          <t>Incolor</t>
        </is>
      </c>
      <c r="G3496" s="8" t="n">
        <v>1.5</v>
      </c>
      <c r="H3496" s="11" t="inlineStr">
        <is>
          <t>Ninth Edition (9ED)</t>
        </is>
      </c>
      <c r="I3496" s="11" t="inlineStr">
        <is>
          <t>Não</t>
        </is>
      </c>
      <c r="J3496" s="11" t="n">
        <v>2005</v>
      </c>
      <c r="K3496" s="11" t="inlineStr">
        <is>
          <t>0/2</t>
        </is>
      </c>
      <c r="L3496" s="11" t="n">
        <v>2</v>
      </c>
      <c r="M3496" s="8">
        <f>L3496*G3496</f>
        <v/>
      </c>
      <c r="N3496" s="11" t="inlineStr">
        <is>
          <t>Pasta</t>
        </is>
      </c>
      <c r="P3496" s="9" t="n"/>
    </row>
    <row r="3497">
      <c r="A3497" s="11" t="inlineStr">
        <is>
          <t>Ornithopter / Ornitóptero</t>
        </is>
      </c>
      <c r="B3497" s="11" t="inlineStr">
        <is>
          <t>Artifact Creature — Thopter / Criatura Artefato — Tóptero</t>
        </is>
      </c>
      <c r="C3497" s="11" t="inlineStr">
        <is>
          <t>Common / Comum</t>
        </is>
      </c>
      <c r="D3497" s="11" t="inlineStr">
        <is>
          <t>Flying / Voar (Esta criatura só pode ser bloqueada por criaturas com voar ou alcance.)</t>
        </is>
      </c>
      <c r="E3497" s="11" t="inlineStr">
        <is>
          <t>{0}</t>
        </is>
      </c>
      <c r="F3497" s="11" t="inlineStr">
        <is>
          <t>Incolor</t>
        </is>
      </c>
      <c r="G3497" s="8" t="n">
        <v>2.7</v>
      </c>
      <c r="H3497" s="11" t="inlineStr">
        <is>
          <t>Revised Edition</t>
        </is>
      </c>
      <c r="I3497" s="11" t="inlineStr">
        <is>
          <t>Não</t>
        </is>
      </c>
      <c r="J3497" s="11" t="n">
        <v>1994</v>
      </c>
      <c r="K3497" s="11" t="inlineStr">
        <is>
          <t>0/2</t>
        </is>
      </c>
      <c r="L3497" s="11" t="n">
        <v>1</v>
      </c>
      <c r="M3497" s="8">
        <f>L3497*G3497</f>
        <v/>
      </c>
      <c r="P3497" s="9" t="n"/>
    </row>
    <row r="3498">
      <c r="A3498" s="11" t="inlineStr">
        <is>
          <t>Orochi Leafcaller / Invocador de Folhas Orochi</t>
        </is>
      </c>
      <c r="B3498" s="11" t="inlineStr">
        <is>
          <t>Creature — Snake Shaman / Criatura — Cobra Xamã</t>
        </is>
      </c>
      <c r="C3498" s="11" t="inlineStr">
        <is>
          <t>Common / Comum</t>
        </is>
      </c>
      <c r="D3498" s="11" t="inlineStr">
        <is>
          <t>{G}: Add one mana of any color to your mana pool. / {G}: Adicione um mana de qualquer cor à sua reserva de mana.</t>
        </is>
      </c>
      <c r="E3498" s="11" t="inlineStr">
        <is>
          <t>{G}</t>
        </is>
      </c>
      <c r="F3498" s="11" t="inlineStr">
        <is>
          <t>Verde</t>
        </is>
      </c>
      <c r="G3498" s="8" t="n">
        <v>1.47</v>
      </c>
      <c r="H3498" s="11" t="inlineStr">
        <is>
          <t>Champions of Kamigawa (CHK)</t>
        </is>
      </c>
      <c r="I3498" s="11" t="inlineStr">
        <is>
          <t>Não</t>
        </is>
      </c>
      <c r="J3498" s="11" t="n">
        <v>2004</v>
      </c>
      <c r="K3498" s="10" t="n">
        <v>46023</v>
      </c>
      <c r="L3498" s="11" t="n">
        <v>1</v>
      </c>
      <c r="M3498" s="8">
        <f>L3498*G3498</f>
        <v/>
      </c>
      <c r="P3498" s="9" t="n"/>
    </row>
    <row r="3499">
      <c r="A3499" s="11" t="inlineStr">
        <is>
          <t>Orochi Ranger</t>
        </is>
      </c>
      <c r="B3499" s="11" t="inlineStr">
        <is>
          <t>Creature — Snake Warrior</t>
        </is>
      </c>
      <c r="C3499" s="11" t="inlineStr">
        <is>
          <t>Uncommon</t>
        </is>
      </c>
      <c r="D3499" s="11" t="inlineStr">
        <is>
          <t>Whenever Orochi Ranger deals combat damage to a creature, tap that creature and it doesn't untap during its controller's next untap step.</t>
        </is>
      </c>
      <c r="E3499" s="11" t="inlineStr">
        <is>
          <t>{1}{G}</t>
        </is>
      </c>
      <c r="F3499" s="11" t="inlineStr">
        <is>
          <t>Verde</t>
        </is>
      </c>
      <c r="G3499" s="8" t="n">
        <v>0.03</v>
      </c>
      <c r="H3499" s="8" t="inlineStr">
        <is>
          <t>Champions of Kamigawa (CHK)</t>
        </is>
      </c>
      <c r="I3499" s="11" t="inlineStr">
        <is>
          <t>Não</t>
        </is>
      </c>
      <c r="J3499" s="11" t="n">
        <v>2004</v>
      </c>
      <c r="K3499" s="10" t="n">
        <v>46024</v>
      </c>
      <c r="L3499" s="11" t="n">
        <v>1</v>
      </c>
      <c r="M3499" s="8">
        <f>L3499*G3499</f>
        <v/>
      </c>
      <c r="P3499" s="9" t="n"/>
    </row>
    <row r="3500">
      <c r="A3500" s="11" t="inlineStr">
        <is>
          <t>Orochi Sustainer / Orochi Chama-Folhas</t>
        </is>
      </c>
      <c r="B3500" s="11" t="inlineStr">
        <is>
          <t>Creature — Snake Shaman</t>
        </is>
      </c>
      <c r="C3500" s="11" t="inlineStr">
        <is>
          <t>Common</t>
        </is>
      </c>
      <c r="D3500" s="11" t="inlineStr">
        <is>
          <t>{T}: Add {G} to your mana pool.</t>
        </is>
      </c>
      <c r="E3500" s="11" t="inlineStr">
        <is>
          <t>{1}{G}</t>
        </is>
      </c>
      <c r="F3500" s="11" t="inlineStr">
        <is>
          <t>Verde</t>
        </is>
      </c>
      <c r="G3500" s="8" t="n">
        <v>0.09</v>
      </c>
      <c r="H3500" s="11" t="inlineStr">
        <is>
          <t>Champions of Kamigawa (CHK)</t>
        </is>
      </c>
      <c r="I3500" s="11" t="inlineStr">
        <is>
          <t>Não</t>
        </is>
      </c>
      <c r="J3500" s="11" t="n">
        <v>2004</v>
      </c>
      <c r="K3500" s="10" t="n">
        <v>46054</v>
      </c>
      <c r="L3500" s="11" t="n">
        <v>2</v>
      </c>
      <c r="M3500" s="8">
        <f>L3500*G3500</f>
        <v/>
      </c>
      <c r="P3500" s="9" t="n"/>
    </row>
    <row r="3501">
      <c r="A3501" s="11" t="inlineStr">
        <is>
          <t>Oroku Saki, Shredder Rising</t>
        </is>
      </c>
      <c r="B3501" s="11" t="inlineStr">
        <is>
          <t>Legendary Creature — Human Ninja</t>
        </is>
      </c>
      <c r="C3501" s="11" t="inlineStr">
        <is>
          <t>Common / Comum</t>
        </is>
      </c>
      <c r="D3501" s="11" t="inlineStr">
        <is>
          <t>Sneak {1}{B} (You may cast this spell for {1}{B} if you also return an unblocked attacker you control to hand during the declare blockers step. He enters tapped and attacking.) Whenever Oroku Saki deals combat damage to a player, you draw a card and lose 1 life.</t>
        </is>
      </c>
      <c r="E3501" s="11" t="inlineStr">
        <is>
          <t>{2}{B}</t>
        </is>
      </c>
      <c r="F3501" s="11" t="inlineStr">
        <is>
          <t>Preto</t>
        </is>
      </c>
      <c r="G3501" s="8" t="n">
        <v>0.17</v>
      </c>
      <c r="H3501" s="11" t="inlineStr">
        <is>
          <t>Teenage Mutant Ninja Turtles (TMT)</t>
        </is>
      </c>
      <c r="I3501" s="11" t="inlineStr">
        <is>
          <t>Não</t>
        </is>
      </c>
      <c r="J3501" s="11" t="n">
        <v>2026</v>
      </c>
      <c r="K3501" s="10" t="n">
        <v>46025</v>
      </c>
      <c r="L3501" s="11" t="n">
        <v>2</v>
      </c>
      <c r="M3501" s="8">
        <f>L3501*G3501</f>
        <v/>
      </c>
      <c r="P3501" s="9" t="n"/>
    </row>
    <row r="3502">
      <c r="A3502" s="11" t="inlineStr">
        <is>
          <t>Orphans of the Wheat</t>
        </is>
      </c>
      <c r="B3502" s="11" t="inlineStr">
        <is>
          <t>Creature — Human</t>
        </is>
      </c>
      <c r="C3502" s="11" t="inlineStr">
        <is>
          <t>Uncommon / Incomum</t>
        </is>
      </c>
      <c r="D3502" s="11" t="inlineStr">
        <is>
          <t>Whenever this creature attacks, tap any number of untapped creatures you control. This creature gets +1/+1 until end of turn for each creature tapped this way.</t>
        </is>
      </c>
      <c r="E3502" s="11" t="inlineStr">
        <is>
          <t>{1}{W}</t>
        </is>
      </c>
      <c r="F3502" s="11" t="inlineStr">
        <is>
          <t>Branco</t>
        </is>
      </c>
      <c r="G3502" s="8" t="n">
        <v>0.05</v>
      </c>
      <c r="H3502" s="11" t="inlineStr">
        <is>
          <t>Duskmourn: House of Horror (DSK)</t>
        </is>
      </c>
      <c r="I3502" s="11" t="inlineStr">
        <is>
          <t>Não</t>
        </is>
      </c>
      <c r="J3502" s="11" t="n">
        <v>2024</v>
      </c>
      <c r="K3502" s="10" t="n">
        <v>46024</v>
      </c>
      <c r="L3502" s="11" t="n">
        <v>1</v>
      </c>
      <c r="M3502" s="8">
        <f>L3502*G3502</f>
        <v/>
      </c>
      <c r="P3502" s="9" t="n"/>
    </row>
    <row r="3503">
      <c r="A3503" s="11" t="inlineStr">
        <is>
          <t>Orzhov Cluestone / Pedra dos Indícios Orzhov</t>
        </is>
      </c>
      <c r="B3503" s="11" t="inlineStr">
        <is>
          <t>Artifact / Artefato</t>
        </is>
      </c>
      <c r="C3503" s="11" t="inlineStr">
        <is>
          <t>Common / Comum</t>
        </is>
      </c>
      <c r="D3503" s="11" t="inlineStr">
        <is>
          <t>{T}: Add {W} or {B}. {W}{B}, {T}, Sacrifice this artifact: Draw a card. / {T}: Adicione {W} ou {B}. {W}{B}, {T}, Sacrifique Pedra dos Indícios Orzhov: Compre um card.</t>
        </is>
      </c>
      <c r="E3503" s="11" t="inlineStr">
        <is>
          <t>{3}</t>
        </is>
      </c>
      <c r="F3503" s="11" t="inlineStr">
        <is>
          <t>Incolor</t>
        </is>
      </c>
      <c r="G3503" s="8" t="n">
        <v>0.08</v>
      </c>
      <c r="H3503" s="11" t="inlineStr">
        <is>
          <t>Dragon's Maze (DGM)</t>
        </is>
      </c>
      <c r="I3503" s="11" t="inlineStr">
        <is>
          <t>Não</t>
        </is>
      </c>
      <c r="J3503" s="11" t="n">
        <v>2013</v>
      </c>
      <c r="L3503" s="11" t="n">
        <v>2</v>
      </c>
      <c r="M3503" s="8">
        <f>L3503*G3503</f>
        <v/>
      </c>
      <c r="P3503" s="9" t="n"/>
    </row>
    <row r="3504">
      <c r="A3504" s="11" t="inlineStr">
        <is>
          <t>Orzhov Guildgate / Portão da Guilda Orzhov</t>
        </is>
      </c>
      <c r="B3504" s="11" t="inlineStr">
        <is>
          <t>Land — Gate / Terreno — Portão</t>
        </is>
      </c>
      <c r="C3504" s="11" t="inlineStr">
        <is>
          <t>Common / Comum</t>
        </is>
      </c>
      <c r="D3504" s="11" t="inlineStr">
        <is>
          <t>This land enters tapped. {T}: Add {W} or {B}. / Portão da Guilda Orzhov entra no campo de batalha virado. {T}: Adicione {W} ou {B}.</t>
        </is>
      </c>
      <c r="F3504" s="11" t="inlineStr">
        <is>
          <t>Preto, Branco</t>
        </is>
      </c>
      <c r="G3504" s="8" t="n">
        <v>0.09</v>
      </c>
      <c r="H3504" s="11" t="inlineStr">
        <is>
          <t>Dragon's Maze (DGM)</t>
        </is>
      </c>
      <c r="I3504" s="11" t="inlineStr">
        <is>
          <t>Não</t>
        </is>
      </c>
      <c r="J3504" s="11" t="n">
        <v>2013</v>
      </c>
      <c r="L3504" s="11" t="n">
        <v>1</v>
      </c>
      <c r="M3504" s="8">
        <f>L3504*G3504</f>
        <v/>
      </c>
      <c r="N3504" s="11" t="inlineStr">
        <is>
          <t>Bulk Shopee</t>
        </is>
      </c>
      <c r="P3504" s="9" t="n"/>
    </row>
    <row r="3505">
      <c r="A3505" s="11" t="inlineStr">
        <is>
          <t>Orzhov Guildgate / Portão da Guilda Orzhov</t>
        </is>
      </c>
      <c r="B3505" s="11" t="inlineStr">
        <is>
          <t>Land — Gate / Terreno — Portão</t>
        </is>
      </c>
      <c r="C3505" s="11" t="inlineStr">
        <is>
          <t>Common / Comum</t>
        </is>
      </c>
      <c r="D3505" s="11" t="inlineStr">
        <is>
          <t>This land enters tapped. {T}: Add {W} or {B}. / Portão da Guilda Orzhov entra no campo de batalha virado. {T}: Adicione {W} ou {B}.</t>
        </is>
      </c>
      <c r="F3505" s="11" t="inlineStr">
        <is>
          <t>Preto, Branco</t>
        </is>
      </c>
      <c r="G3505" s="8" t="n">
        <v>0.09</v>
      </c>
      <c r="H3505" s="11" t="inlineStr">
        <is>
          <t>Ravnica Allegiance (RNA)</t>
        </is>
      </c>
      <c r="I3505" s="11" t="inlineStr">
        <is>
          <t>Não</t>
        </is>
      </c>
      <c r="J3505" s="11" t="n">
        <v>2019</v>
      </c>
      <c r="L3505" s="11" t="n">
        <v>2</v>
      </c>
      <c r="M3505" s="8">
        <f>L3505*G3505</f>
        <v/>
      </c>
      <c r="P3505" s="9" t="n"/>
    </row>
    <row r="3506">
      <c r="A3506" s="11" t="inlineStr">
        <is>
          <t>Orzhov Guildgate / Portão da Guilda Orzhov</t>
        </is>
      </c>
      <c r="B3506" s="11" t="inlineStr">
        <is>
          <t>Land — Gate / Terreno — Portão</t>
        </is>
      </c>
      <c r="C3506" s="11" t="inlineStr">
        <is>
          <t>Common / Comum</t>
        </is>
      </c>
      <c r="D3506" s="11" t="inlineStr">
        <is>
          <t>This land enters tapped. {T}: Add {W} or {B}. / Portão da Guilda Orzhov entra no campo de batalha virado. {T}: Adicione {W} ou {B}.</t>
        </is>
      </c>
      <c r="F3506" s="11" t="inlineStr">
        <is>
          <t>Preto, Branco</t>
        </is>
      </c>
      <c r="G3506" s="8" t="n">
        <v>0.06</v>
      </c>
      <c r="H3506" s="11" t="inlineStr">
        <is>
          <t>Ravnica Allegiance (RNA)</t>
        </is>
      </c>
      <c r="I3506" s="11" t="inlineStr">
        <is>
          <t>Não</t>
        </is>
      </c>
      <c r="J3506" s="11" t="n">
        <v>2019</v>
      </c>
      <c r="L3506" s="11" t="n">
        <v>3</v>
      </c>
      <c r="M3506" s="8">
        <f>L3506*G3506</f>
        <v/>
      </c>
      <c r="P3506" s="9" t="n"/>
    </row>
    <row r="3507">
      <c r="A3507" s="11" t="inlineStr">
        <is>
          <t>Orzhov Pontiff / Pontífice Orzhov</t>
        </is>
      </c>
      <c r="B3507" s="11" t="inlineStr">
        <is>
          <t>Creature — Human Cleric / Criatura — Clérigo Humano</t>
        </is>
      </c>
      <c r="C3507" s="11" t="inlineStr">
        <is>
          <t>Uncommon / Incomum</t>
        </is>
      </c>
      <c r="D3507" s="11" t="inlineStr">
        <is>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is>
      </c>
      <c r="E3507" s="11" t="inlineStr">
        <is>
          <t>{1}{W}{B}</t>
        </is>
      </c>
      <c r="F3507" s="11" t="inlineStr">
        <is>
          <t>Preto, Branco</t>
        </is>
      </c>
      <c r="G3507" s="8" t="n">
        <v>0.23</v>
      </c>
      <c r="H3507" s="11" t="inlineStr">
        <is>
          <t>Double Masters 2022 (2X2)</t>
        </is>
      </c>
      <c r="I3507" s="11" t="inlineStr">
        <is>
          <t>Sim</t>
        </is>
      </c>
      <c r="J3507" s="11" t="n">
        <v>2022</v>
      </c>
      <c r="K3507" s="10" t="n">
        <v>46023</v>
      </c>
      <c r="L3507" s="11" t="n">
        <v>1</v>
      </c>
      <c r="M3507" s="8">
        <f>L3507*G3507</f>
        <v/>
      </c>
      <c r="P3507" s="9" t="n"/>
    </row>
    <row r="3508">
      <c r="A3508" s="11" t="inlineStr">
        <is>
          <t>Os Portos Cinzentos / The Grey Havens</t>
        </is>
      </c>
      <c r="B3508" s="11" t="inlineStr">
        <is>
          <t>Terreno Lendário</t>
        </is>
      </c>
      <c r="C3508" s="11" t="inlineStr">
        <is>
          <t>Incomum</t>
        </is>
      </c>
      <c r="D3508" s="11" t="inlineStr">
        <is>
          <t>Quando Os Portos Cinzentos entrar no campo de batalha, use vidência 1. {T}: Adicione {C}. {T}: Adicione um mana de qualquer cor entre as dos cards de criatura lendários em seu cemitério.</t>
        </is>
      </c>
      <c r="E3508" s="11" t="inlineStr">
        <is>
          <t>-</t>
        </is>
      </c>
      <c r="F3508" s="11" t="inlineStr">
        <is>
          <t>Incolor</t>
        </is>
      </c>
      <c r="G3508" s="8" t="n">
        <v>0.85</v>
      </c>
      <c r="H3508" s="11" t="inlineStr">
        <is>
          <t>The Lord of the Rings: Tales of Middle-earth (LTR)</t>
        </is>
      </c>
      <c r="I3508" s="11" t="inlineStr">
        <is>
          <t>Não</t>
        </is>
      </c>
      <c r="J3508" s="11" t="n">
        <v>2023</v>
      </c>
      <c r="L3508" s="11" t="n">
        <v>1</v>
      </c>
      <c r="M3508" s="8">
        <f>L3508*G3508</f>
        <v/>
      </c>
      <c r="P3508" s="9" t="n"/>
    </row>
    <row r="3509">
      <c r="A3509" s="11" t="inlineStr">
        <is>
          <t>Osso-marreta / Bone-Scythe</t>
        </is>
      </c>
      <c r="B3509" s="11" t="inlineStr">
        <is>
          <t>Artifact — Equipment / Artefato — Equipamento</t>
        </is>
      </c>
      <c r="C3509" s="11" t="inlineStr">
        <is>
          <t>Uncommon / Incomum</t>
        </is>
      </c>
      <c r="D3509" s="11"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3509" s="11" t="inlineStr">
        <is>
          <t>{2}</t>
        </is>
      </c>
      <c r="F3509" s="11" t="inlineStr">
        <is>
          <t>Incolor</t>
        </is>
      </c>
      <c r="G3509" s="8" t="n">
        <v>0.09</v>
      </c>
      <c r="H3509" s="11" t="inlineStr">
        <is>
          <t>Modern Horizons 2 (MH2)</t>
        </is>
      </c>
      <c r="I3509" s="11" t="inlineStr">
        <is>
          <t>Não</t>
        </is>
      </c>
      <c r="J3509" s="11" t="n">
        <v>2021</v>
      </c>
      <c r="L3509" s="11" t="n">
        <v>1</v>
      </c>
      <c r="M3509" s="8">
        <f>L3509*G3509</f>
        <v/>
      </c>
      <c r="P3509" s="9" t="n"/>
    </row>
    <row r="3510">
      <c r="A3510" s="11" t="inlineStr">
        <is>
          <t>Ostrich-Horse</t>
        </is>
      </c>
      <c r="B3510" s="11" t="inlineStr">
        <is>
          <t>Creature — Bird Horse</t>
        </is>
      </c>
      <c r="C3510" s="11" t="inlineStr">
        <is>
          <t>Common / Comum</t>
        </is>
      </c>
      <c r="D3510" s="11" t="inlineStr">
        <is>
          <t>When this creature enters, mill three cards. You may put a land card from among them into your hand. If you don't, put a +1/+1 counter on this creature. (To mill three cards, put the top three cards of your library into your graveyard.)</t>
        </is>
      </c>
      <c r="E3510" s="11" t="inlineStr">
        <is>
          <t>{2}{G}</t>
        </is>
      </c>
      <c r="F3510" s="11" t="inlineStr">
        <is>
          <t>Verde</t>
        </is>
      </c>
      <c r="G3510" s="8" t="n">
        <v>0.08</v>
      </c>
      <c r="H3510" s="11" t="inlineStr">
        <is>
          <t>Avatar: The Last Airbender (TLA)</t>
        </is>
      </c>
      <c r="I3510" s="11" t="inlineStr">
        <is>
          <t>Não</t>
        </is>
      </c>
      <c r="J3510" s="11" t="n">
        <v>2025</v>
      </c>
      <c r="K3510" s="10" t="n">
        <v>46025</v>
      </c>
      <c r="L3510" s="11" t="n">
        <v>3</v>
      </c>
      <c r="M3510" s="8">
        <f>L3510*G3510</f>
        <v/>
      </c>
      <c r="P3510" s="9" t="n"/>
    </row>
    <row r="3511">
      <c r="A3511" s="11" t="inlineStr">
        <is>
          <t>Otter-Penguin</t>
        </is>
      </c>
      <c r="B3511" s="11" t="inlineStr">
        <is>
          <t>Creature — Otter Bird</t>
        </is>
      </c>
      <c r="C3511" s="11" t="inlineStr">
        <is>
          <t>Common / Comum</t>
        </is>
      </c>
      <c r="D3511" s="11" t="inlineStr">
        <is>
          <t>Whenever you draw your second card each turn, this creature gets +1/+2 until end of turn and can't be blocked this turn.</t>
        </is>
      </c>
      <c r="E3511" s="11" t="inlineStr">
        <is>
          <t>{1}{U}</t>
        </is>
      </c>
      <c r="F3511" s="11" t="inlineStr">
        <is>
          <t>Azul</t>
        </is>
      </c>
      <c r="G3511" s="8" t="n">
        <v>0.1</v>
      </c>
      <c r="H3511" s="11" t="inlineStr">
        <is>
          <t>Avatar: The Last Airbender (TLA)</t>
        </is>
      </c>
      <c r="I3511" s="11" t="inlineStr">
        <is>
          <t>Não</t>
        </is>
      </c>
      <c r="J3511" s="11" t="n">
        <v>2025</v>
      </c>
      <c r="K3511" s="10" t="n">
        <v>46024</v>
      </c>
      <c r="L3511" s="11" t="n">
        <v>1</v>
      </c>
      <c r="M3511" s="8">
        <f>L3511*G3511</f>
        <v/>
      </c>
      <c r="P3511" s="9" t="n"/>
    </row>
    <row r="3512">
      <c r="A3512" s="11" t="inlineStr">
        <is>
          <t>Out Cold / Inconsciente</t>
        </is>
      </c>
      <c r="B3512" s="11" t="inlineStr">
        <is>
          <t>Instant / Mágica Instantânea</t>
        </is>
      </c>
      <c r="C3512" s="11" t="inlineStr">
        <is>
          <t>Common / Comum</t>
        </is>
      </c>
      <c r="D3512" s="11" t="inlineStr">
        <is>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is>
      </c>
      <c r="E3512" s="11" t="inlineStr">
        <is>
          <t>{3}{U}</t>
        </is>
      </c>
      <c r="F3512" s="11" t="inlineStr">
        <is>
          <t>Azul</t>
        </is>
      </c>
      <c r="G3512" s="8" t="n">
        <v>0.08</v>
      </c>
      <c r="H3512" s="11" t="inlineStr">
        <is>
          <t>Murders at Karlov Manor (MKM)</t>
        </is>
      </c>
      <c r="I3512" s="11" t="inlineStr">
        <is>
          <t>Não</t>
        </is>
      </c>
      <c r="J3512" s="11" t="n">
        <v>2024</v>
      </c>
      <c r="L3512" s="11" t="n">
        <v>1</v>
      </c>
      <c r="M3512" s="8">
        <f>L3512*G3512</f>
        <v/>
      </c>
      <c r="P3512" s="9" t="n"/>
    </row>
    <row r="3513">
      <c r="A3513" s="11" t="inlineStr">
        <is>
          <t>Out of the Way / Fora do Caminho</t>
        </is>
      </c>
      <c r="B3513" s="11" t="inlineStr">
        <is>
          <t>Instant / Mágica Instantânea</t>
        </is>
      </c>
      <c r="C3513" s="11" t="inlineStr">
        <is>
          <t>Uncommon / Incomum</t>
        </is>
      </c>
      <c r="D3513" s="11" t="inlineStr">
        <is>
          <t>This spell costs {2} less to cast if it targets a green permanent. Return target nonland permanent an opponent controls to its owner's hand. Draw a card. / Esta mágica custará {2} a menos para ser conjurada se tiver uma permanente verde como alvo. Devolva a permanente alvo não de terreno que um oponente controla para a mão de seu dono. Compre um card.</t>
        </is>
      </c>
      <c r="E3513" s="11" t="inlineStr">
        <is>
          <t>{3}{U}</t>
        </is>
      </c>
      <c r="F3513" s="11" t="inlineStr">
        <is>
          <t>Azul</t>
        </is>
      </c>
      <c r="G3513" s="8" t="n">
        <v>0.06</v>
      </c>
      <c r="H3513" s="11" t="inlineStr">
        <is>
          <t>Streets of New Capenna (SNC)</t>
        </is>
      </c>
      <c r="I3513" s="11" t="inlineStr">
        <is>
          <t>Não</t>
        </is>
      </c>
      <c r="J3513" s="11" t="n">
        <v>2022</v>
      </c>
      <c r="L3513" s="11" t="n">
        <v>1</v>
      </c>
      <c r="M3513" s="8">
        <f>L3513*G3513</f>
        <v/>
      </c>
      <c r="P3513" s="9" t="n"/>
    </row>
    <row r="3514">
      <c r="A3514" s="11" t="inlineStr">
        <is>
          <t>Outcaster Greenblade / Laminaverde Renegado</t>
        </is>
      </c>
      <c r="B3514" s="11" t="inlineStr">
        <is>
          <t>Creature — Human Mercenary / Criatura — Humano Mercenário</t>
        </is>
      </c>
      <c r="C3514" s="11" t="inlineStr">
        <is>
          <t>Uncommon / Incomum</t>
        </is>
      </c>
      <c r="D3514" s="11" t="inlineStr">
        <is>
          <t>When this creature enters, search your library for a basic land card or a Desert card, reveal it, put it into your hand, then shuffle. This creature gets +1/+1 for each Desert you control. / Quando Laminaverde Renegado entrar no campo de batalha, procure em seu grimório um card de terreno básico ou um card de Deserto, revele-o, coloque-o em sua mão e depois embaralhe. Laminaverde Renegado recebe +1/+1 por cada Deserto que você controla.</t>
        </is>
      </c>
      <c r="E3514" s="11" t="inlineStr">
        <is>
          <t>{2}{G}</t>
        </is>
      </c>
      <c r="F3514" s="11" t="inlineStr">
        <is>
          <t>Verde</t>
        </is>
      </c>
      <c r="G3514" s="8" t="n">
        <v>0.1</v>
      </c>
      <c r="H3514" s="11" t="inlineStr">
        <is>
          <t>Outlaws of Thunder Junction (OTJ)</t>
        </is>
      </c>
      <c r="I3514" s="11" t="inlineStr">
        <is>
          <t>Não</t>
        </is>
      </c>
      <c r="J3514" s="11" t="n">
        <v>2024</v>
      </c>
      <c r="K3514" s="10" t="n">
        <v>46054</v>
      </c>
      <c r="L3514" s="11" t="n">
        <v>2</v>
      </c>
      <c r="M3514" s="8">
        <f>L3514*G3514</f>
        <v/>
      </c>
      <c r="P3514" s="9" t="n"/>
    </row>
    <row r="3515">
      <c r="A3515" s="11" t="inlineStr">
        <is>
          <t>Overgrown Armasaur / Armassauro Superdesenvolvido</t>
        </is>
      </c>
      <c r="B3515" s="11" t="inlineStr">
        <is>
          <t>Creature — Dinosaur / Criatura — Dinossauro</t>
        </is>
      </c>
      <c r="C3515" s="11" t="inlineStr">
        <is>
          <t>Common / Comum</t>
        </is>
      </c>
      <c r="D3515" s="11" t="inlineStr">
        <is>
          <t>Enrage — Whenever this creature is dealt damage, create a 1/1 green Saproling creature token. / Enfurecer — Toda vez que Armassauro Superdesenvolvido sofrer dano, crie uma ficha de criatura verde 1/1 do tipo Saprófita.</t>
        </is>
      </c>
      <c r="E3515" s="11" t="inlineStr">
        <is>
          <t>{3}{G}{G}</t>
        </is>
      </c>
      <c r="F3515" s="11" t="inlineStr">
        <is>
          <t>Verde</t>
        </is>
      </c>
      <c r="G3515" s="8" t="n">
        <v>0.03</v>
      </c>
      <c r="H3515" s="11" t="inlineStr">
        <is>
          <t>Rivals of Ixalan (RIX)</t>
        </is>
      </c>
      <c r="I3515" s="11" t="inlineStr">
        <is>
          <t>Não</t>
        </is>
      </c>
      <c r="J3515" s="11" t="n">
        <v>2018</v>
      </c>
      <c r="K3515" s="10" t="n">
        <v>46116</v>
      </c>
      <c r="L3515" s="11" t="n">
        <v>1</v>
      </c>
      <c r="M3515" s="8">
        <f>L3515*G3515</f>
        <v/>
      </c>
      <c r="P3515" s="9" t="n"/>
    </row>
    <row r="3516">
      <c r="A3516" s="11" t="inlineStr">
        <is>
          <t>Overgrown Battlement / Ameia Encoberta</t>
        </is>
      </c>
      <c r="B3516" s="11" t="inlineStr">
        <is>
          <t>Creature — Wall / Criatura — Barreira</t>
        </is>
      </c>
      <c r="C3516" s="11" t="inlineStr">
        <is>
          <t>Common / Comum</t>
        </is>
      </c>
      <c r="D3516" s="11" t="inlineStr">
        <is>
          <t>Defender {T}: Add {G} for each creature you control with defender. / Defensor {T}: Adicione {G} para cada criatura com defensor que você controla.</t>
        </is>
      </c>
      <c r="E3516" s="11" t="inlineStr">
        <is>
          <t>{1}{G}</t>
        </is>
      </c>
      <c r="F3516" s="11" t="inlineStr">
        <is>
          <t>Verde</t>
        </is>
      </c>
      <c r="G3516" s="8" t="n">
        <v>1.06</v>
      </c>
      <c r="H3516" s="11" t="inlineStr">
        <is>
          <t>Rise of the Eldrazi (ROE)</t>
        </is>
      </c>
      <c r="I3516" s="11" t="inlineStr">
        <is>
          <t>Não</t>
        </is>
      </c>
      <c r="J3516" s="11" t="n">
        <v>2010</v>
      </c>
      <c r="K3516" s="11" t="inlineStr">
        <is>
          <t>0/4</t>
        </is>
      </c>
      <c r="L3516" s="11" t="n">
        <v>2</v>
      </c>
      <c r="M3516" s="8">
        <f>L3516*G3516</f>
        <v/>
      </c>
      <c r="P3516" s="9" t="n"/>
    </row>
    <row r="3517">
      <c r="A3517" s="11" t="inlineStr">
        <is>
          <t>Overkill</t>
        </is>
      </c>
      <c r="B3517" s="11" t="inlineStr">
        <is>
          <t>Instant</t>
        </is>
      </c>
      <c r="C3517" s="11" t="inlineStr">
        <is>
          <t>Incomum</t>
        </is>
      </c>
      <c r="D3517" s="11" t="inlineStr">
        <is>
          <t>Target creature gets -0/-9999 until end of turn.</t>
        </is>
      </c>
      <c r="E3517" s="11" t="inlineStr">
        <is>
          <t>2B</t>
        </is>
      </c>
      <c r="F3517" s="11" t="inlineStr">
        <is>
          <t>Preta</t>
        </is>
      </c>
      <c r="G3517" s="8" t="n">
        <v>0.21</v>
      </c>
      <c r="H3517" s="11" t="inlineStr">
        <is>
          <t>Final Fantasy (FFX)</t>
        </is>
      </c>
      <c r="I3517" s="11" t="inlineStr">
        <is>
          <t>Não</t>
        </is>
      </c>
      <c r="J3517" s="11" t="n">
        <v>2025</v>
      </c>
      <c r="L3517" s="11" t="n">
        <v>1</v>
      </c>
      <c r="M3517" s="8">
        <f>L3517*G3517</f>
        <v/>
      </c>
      <c r="P3517" s="9" t="n"/>
    </row>
    <row r="3518">
      <c r="A3518" s="11" t="inlineStr">
        <is>
          <t>Overrun / Ultrapassar</t>
        </is>
      </c>
      <c r="B3518" s="11" t="inlineStr">
        <is>
          <t>Sorcery / Feitiço</t>
        </is>
      </c>
      <c r="C3518" s="11" t="inlineStr">
        <is>
          <t>Uncommon / Incomum</t>
        </is>
      </c>
      <c r="D3518" s="11" t="inlineStr">
        <is>
          <t>Creatures you control get +3/+3 and gain trample until end of turn. (Each of those creatures can deal excess combat damage to the player or planeswalker it's attacking.) / As criaturas que você controla recebem +3/+3 e ganham atropelar até o final do turno. (Se uma criatura que você controla fosse atribuir dano suficiente para destruir seus bloqueadores, você pode fazer com que ela atribua o resto de seu dano ao planeswalker ou jogador defensor.)</t>
        </is>
      </c>
      <c r="E3518" s="11" t="inlineStr">
        <is>
          <t>{2}{G}{G}{G}</t>
        </is>
      </c>
      <c r="F3518" s="11" t="inlineStr">
        <is>
          <t>Verde</t>
        </is>
      </c>
      <c r="G3518" s="8" t="n">
        <v>0.41</v>
      </c>
      <c r="H3518" s="11" t="inlineStr">
        <is>
          <t>Odyssey (ODY)</t>
        </is>
      </c>
      <c r="I3518" s="11" t="inlineStr">
        <is>
          <t>Não</t>
        </is>
      </c>
      <c r="J3518" s="11" t="n">
        <v>2001</v>
      </c>
      <c r="L3518" s="11" t="n">
        <v>1</v>
      </c>
      <c r="M3518" s="8">
        <f>L3518*G3518</f>
        <v/>
      </c>
      <c r="P3518" s="9" t="n"/>
    </row>
    <row r="3519">
      <c r="A3519" s="11" t="inlineStr">
        <is>
          <t>Overrun / Ultrapassar</t>
        </is>
      </c>
      <c r="B3519" s="11" t="inlineStr">
        <is>
          <t>Sorcery / Feitiço</t>
        </is>
      </c>
      <c r="C3519" s="11" t="inlineStr">
        <is>
          <t>Uncommon / Incomum</t>
        </is>
      </c>
      <c r="D3519" s="11" t="inlineStr">
        <is>
          <t>Creatures you control get +3/+3 and gain trample until end of turn. (Each of those creatures can deal excess combat damage to the player or planeswalker it's attacking.) / As criaturas que você controla recebem +3/+3 e ganham atropelar até o final do turno. (Se uma criatura que você controla fosse atribuir dano suficiente para destruir seus bloqueadores, você pode fazer com que ela atribua o resto de seu dano ao planeswalker ou jogador defensor.)</t>
        </is>
      </c>
      <c r="E3519" s="11" t="inlineStr">
        <is>
          <t>{2}{G}{G}{G}</t>
        </is>
      </c>
      <c r="F3519" s="11" t="inlineStr">
        <is>
          <t>Verde</t>
        </is>
      </c>
      <c r="G3519" s="8" t="n">
        <v>0.17</v>
      </c>
      <c r="H3519" s="11" t="inlineStr">
        <is>
          <t>Tempest (TMP)</t>
        </is>
      </c>
      <c r="I3519" s="11" t="inlineStr">
        <is>
          <t>Não</t>
        </is>
      </c>
      <c r="J3519" s="11" t="n">
        <v>1997</v>
      </c>
      <c r="L3519" s="11" t="n">
        <v>1</v>
      </c>
      <c r="M3519" s="8">
        <f>L3519*G3519</f>
        <v/>
      </c>
      <c r="P3519" s="9" t="n"/>
    </row>
    <row r="3520">
      <c r="A3520" s="11" t="inlineStr">
        <is>
          <t>Overwhelming Stampede / Estouro Avassalador</t>
        </is>
      </c>
      <c r="B3520" s="11" t="inlineStr">
        <is>
          <t>Sorcery / Feitiço</t>
        </is>
      </c>
      <c r="C3520" s="11" t="inlineStr">
        <is>
          <t>Rare / Raro</t>
        </is>
      </c>
      <c r="D3520" s="11"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3520" s="11" t="inlineStr">
        <is>
          <t>{3}{G}{G}</t>
        </is>
      </c>
      <c r="F3520" s="11" t="inlineStr">
        <is>
          <t>Verde</t>
        </is>
      </c>
      <c r="G3520" s="8" t="n">
        <v>8.949999999999999</v>
      </c>
      <c r="H3520" s="11" t="inlineStr">
        <is>
          <t>Magic 2011 (M11)</t>
        </is>
      </c>
      <c r="I3520" s="11" t="inlineStr">
        <is>
          <t>Não</t>
        </is>
      </c>
      <c r="J3520" s="11" t="n">
        <v>2010</v>
      </c>
      <c r="L3520" s="11" t="n">
        <v>3</v>
      </c>
      <c r="M3520" s="8">
        <f>L3520*G3520</f>
        <v/>
      </c>
      <c r="P3520" s="9" t="n"/>
    </row>
    <row r="3521">
      <c r="A3521" s="11" t="inlineStr">
        <is>
          <t>Oviya Pashiri, Sage Lifecrafter / Oviya Pashiri, Sábia Vivideira</t>
        </is>
      </c>
      <c r="B3521" s="11" t="inlineStr">
        <is>
          <t>Legendary Creature — Human Artificer / Criatura Lendária — Humano Artesão</t>
        </is>
      </c>
      <c r="C3521" s="11" t="inlineStr">
        <is>
          <t>Uncommon / Incomum</t>
        </is>
      </c>
      <c r="D3521" s="11" t="inlineStr">
        <is>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is>
      </c>
      <c r="E3521" s="11" t="inlineStr">
        <is>
          <t>{G}</t>
        </is>
      </c>
      <c r="F3521" s="11" t="inlineStr">
        <is>
          <t>Verde</t>
        </is>
      </c>
      <c r="G3521" s="8" t="n">
        <v>0.35</v>
      </c>
      <c r="H3521" s="11" t="inlineStr">
        <is>
          <t>Commander Masters (CMM)</t>
        </is>
      </c>
      <c r="I3521" s="11" t="inlineStr">
        <is>
          <t>Não</t>
        </is>
      </c>
      <c r="J3521" s="11" t="n">
        <v>2023</v>
      </c>
      <c r="K3521" s="10" t="n">
        <v>46054</v>
      </c>
      <c r="L3521" s="11" t="n">
        <v>1</v>
      </c>
      <c r="M3521" s="8">
        <f>L3521*G3521</f>
        <v/>
      </c>
      <c r="P3521" s="9" t="n"/>
    </row>
    <row r="3522">
      <c r="A3522" s="11" t="inlineStr">
        <is>
          <t>Ovo de Ouro / Golden Egg</t>
        </is>
      </c>
      <c r="B3522" s="11" t="inlineStr">
        <is>
          <t>Artifact — Food / Artefato — Comida</t>
        </is>
      </c>
      <c r="C3522" s="11" t="inlineStr">
        <is>
          <t>Common / Comum</t>
        </is>
      </c>
      <c r="D3522" s="11"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3522" s="11" t="inlineStr">
        <is>
          <t>{2}</t>
        </is>
      </c>
      <c r="F3522" s="11" t="inlineStr">
        <is>
          <t>Incolor</t>
        </is>
      </c>
      <c r="G3522" s="8" t="n">
        <v>0.06</v>
      </c>
      <c r="H3522" s="11" t="inlineStr">
        <is>
          <t>Throne of Eldraine (ELD)</t>
        </is>
      </c>
      <c r="I3522" s="11" t="inlineStr">
        <is>
          <t>Não</t>
        </is>
      </c>
      <c r="J3522" s="11" t="n">
        <v>2019</v>
      </c>
      <c r="L3522" s="11" t="n">
        <v>1</v>
      </c>
      <c r="M3522" s="8">
        <f>L3522*G3522</f>
        <v/>
      </c>
      <c r="P3522" s="9" t="n"/>
    </row>
    <row r="3523">
      <c r="A3523" s="11" t="inlineStr">
        <is>
          <t>Owlin Historian</t>
        </is>
      </c>
      <c r="B3523" s="11" t="inlineStr">
        <is>
          <t>Creature — Bird Cleric</t>
        </is>
      </c>
      <c r="C3523" s="11" t="inlineStr">
        <is>
          <t>Common / Comum</t>
        </is>
      </c>
      <c r="D3523" s="11" t="inlineStr">
        <is>
          <t>Flying When this creature enters, surveil 1. (Look at the top card of your library. You may put it into your graveyard.) Whenever one or more cards leave your graveyard, this creature gets +1/+1 until end of turn.</t>
        </is>
      </c>
      <c r="E3523" s="11" t="inlineStr">
        <is>
          <t>{2}{W}</t>
        </is>
      </c>
      <c r="F3523" s="11" t="inlineStr">
        <is>
          <t>Branco</t>
        </is>
      </c>
      <c r="G3523" s="8" t="n">
        <v>0.29</v>
      </c>
      <c r="H3523" s="11" t="inlineStr">
        <is>
          <t>Secrets of Strixhaven (SOS)</t>
        </is>
      </c>
      <c r="I3523" s="11" t="inlineStr">
        <is>
          <t>Sim</t>
        </is>
      </c>
      <c r="J3523" s="11" t="n">
        <v>2026</v>
      </c>
      <c r="K3523" s="10" t="n">
        <v>46083</v>
      </c>
      <c r="L3523" s="11" t="n">
        <v>1</v>
      </c>
      <c r="M3523" s="8">
        <f>L3523*G3523</f>
        <v/>
      </c>
      <c r="P3523" s="9" t="n"/>
    </row>
    <row r="3524">
      <c r="A3524" s="11" t="inlineStr">
        <is>
          <t>Owlin Historian</t>
        </is>
      </c>
      <c r="B3524" s="11" t="inlineStr">
        <is>
          <t>Creature — Bird Cleric</t>
        </is>
      </c>
      <c r="C3524" s="11" t="inlineStr">
        <is>
          <t>Common / Comum</t>
        </is>
      </c>
      <c r="D3524" s="11" t="inlineStr">
        <is>
          <t>Flying When this creature enters, surveil 1. (Look at the top card of your library. You may put it into your graveyard.) Whenever one or more cards leave your graveyard, this creature gets +1/+1 until end of turn.</t>
        </is>
      </c>
      <c r="E3524" s="11" t="inlineStr">
        <is>
          <t>{2}{W}</t>
        </is>
      </c>
      <c r="F3524" s="11" t="inlineStr">
        <is>
          <t>Branco</t>
        </is>
      </c>
      <c r="G3524" s="8" t="n">
        <v>0.07000000000000001</v>
      </c>
      <c r="H3524" s="11" t="inlineStr">
        <is>
          <t>Secrets of Strixhaven (SOS)</t>
        </is>
      </c>
      <c r="I3524" s="11" t="inlineStr">
        <is>
          <t>Sim</t>
        </is>
      </c>
      <c r="J3524" s="11" t="n">
        <v>2026</v>
      </c>
      <c r="K3524" s="10" t="n">
        <v>46083</v>
      </c>
      <c r="L3524" s="11" t="n">
        <v>3</v>
      </c>
      <c r="M3524" s="8">
        <f>L3524*G3524</f>
        <v/>
      </c>
      <c r="P3524" s="9" t="n"/>
    </row>
    <row r="3525">
      <c r="A3525" s="11" t="inlineStr">
        <is>
          <t>Owlin Shieldmage / Escudomante Corujim</t>
        </is>
      </c>
      <c r="B3525" s="11" t="inlineStr">
        <is>
          <t>Creature — Bird Warlock / Criatura — Ave Bruxo</t>
        </is>
      </c>
      <c r="C3525" s="11" t="inlineStr">
        <is>
          <t>Common / Comum</t>
        </is>
      </c>
      <c r="D3525" s="11"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3525" s="11" t="inlineStr">
        <is>
          <t>{3}{W}{B}</t>
        </is>
      </c>
      <c r="F3525" s="11" t="inlineStr">
        <is>
          <t>Preto, Branco</t>
        </is>
      </c>
      <c r="G3525" s="8" t="n">
        <v>0.05</v>
      </c>
      <c r="H3525" s="11" t="inlineStr">
        <is>
          <t>Strixhaven: School of Mages (STX)</t>
        </is>
      </c>
      <c r="I3525" s="11" t="inlineStr">
        <is>
          <t>Não</t>
        </is>
      </c>
      <c r="J3525" s="11" t="n">
        <v>2021</v>
      </c>
      <c r="K3525" s="10" t="n">
        <v>46084</v>
      </c>
      <c r="L3525" s="11" t="n">
        <v>2</v>
      </c>
      <c r="M3525" s="8">
        <f>L3525*G3525</f>
        <v/>
      </c>
      <c r="P3525" s="9" t="n"/>
    </row>
    <row r="3526">
      <c r="A3526" s="11" t="inlineStr">
        <is>
          <t>Pacification Array / Matriz de Pacificação</t>
        </is>
      </c>
      <c r="B3526" s="11" t="inlineStr">
        <is>
          <t>Artifact / Artefato</t>
        </is>
      </c>
      <c r="C3526" s="11" t="inlineStr">
        <is>
          <t>Uncommon / Incomum</t>
        </is>
      </c>
      <c r="D3526" s="11" t="inlineStr">
        <is>
          <t>{2}, {T}: Tap target artifact or creature. / {2}, {T}: Vire o artefato ou a criatura alvo.</t>
        </is>
      </c>
      <c r="E3526" s="11" t="inlineStr">
        <is>
          <t>{1}</t>
        </is>
      </c>
      <c r="F3526" s="11" t="inlineStr">
        <is>
          <t>Incolor</t>
        </is>
      </c>
      <c r="G3526" s="8" t="n">
        <v>0.05</v>
      </c>
      <c r="H3526" s="11" t="inlineStr">
        <is>
          <t>Aether Revolt (AER)</t>
        </is>
      </c>
      <c r="I3526" s="11" t="inlineStr">
        <is>
          <t>Não</t>
        </is>
      </c>
      <c r="J3526" s="11" t="n">
        <v>2017</v>
      </c>
      <c r="L3526" s="11" t="n">
        <v>1</v>
      </c>
      <c r="M3526" s="8">
        <f>L3526*G3526</f>
        <v/>
      </c>
      <c r="P3526" s="9" t="n"/>
    </row>
    <row r="3527">
      <c r="A3527" s="11" t="inlineStr">
        <is>
          <t>Pacifism / Pacifismo</t>
        </is>
      </c>
      <c r="B3527" s="11" t="inlineStr">
        <is>
          <t>Enchantment — Aura / Encantamento — Aura</t>
        </is>
      </c>
      <c r="C3527" s="11" t="inlineStr">
        <is>
          <t>Common / Comum</t>
        </is>
      </c>
      <c r="D3527" s="11" t="inlineStr">
        <is>
          <t>Enchant creature Enchanted creature can't attack or block. / Encantar criatura A criatura encantada não pode atacar nem bloquear.</t>
        </is>
      </c>
      <c r="E3527" s="11" t="inlineStr">
        <is>
          <t>{1}{W}</t>
        </is>
      </c>
      <c r="F3527" s="11" t="inlineStr">
        <is>
          <t>Branco</t>
        </is>
      </c>
      <c r="G3527" s="8" t="n">
        <v>0.06</v>
      </c>
      <c r="H3527" s="11" t="inlineStr">
        <is>
          <t>Ikoria: Lair of Behemoths (IKO)</t>
        </is>
      </c>
      <c r="I3527" s="11" t="inlineStr">
        <is>
          <t>Não</t>
        </is>
      </c>
      <c r="J3527" s="11" t="n">
        <v>2020</v>
      </c>
      <c r="L3527" s="11" t="n">
        <v>4</v>
      </c>
      <c r="M3527" s="8">
        <f>L3527*G3527</f>
        <v/>
      </c>
      <c r="P3527" s="9" t="n"/>
    </row>
    <row r="3528">
      <c r="A3528" s="11" t="inlineStr">
        <is>
          <t>Pacifism / Pacifismo</t>
        </is>
      </c>
      <c r="B3528" s="11" t="inlineStr">
        <is>
          <t>Enchantment — Aura / Encantamento — Aura</t>
        </is>
      </c>
      <c r="C3528" s="11" t="inlineStr">
        <is>
          <t>Common / Comum</t>
        </is>
      </c>
      <c r="D3528" s="11" t="inlineStr">
        <is>
          <t>Enchant creature Enchanted creature can't attack or block. / Encantar criatura A criatura encantada não pode atacar nem bloquear.</t>
        </is>
      </c>
      <c r="E3528" s="11" t="inlineStr">
        <is>
          <t>{1}{W}</t>
        </is>
      </c>
      <c r="F3528" s="11" t="inlineStr">
        <is>
          <t>Branco</t>
        </is>
      </c>
      <c r="G3528" s="8" t="n">
        <v>0.09</v>
      </c>
      <c r="H3528" s="11" t="inlineStr">
        <is>
          <t>Magic 2011 (M11)</t>
        </is>
      </c>
      <c r="I3528" s="11" t="inlineStr">
        <is>
          <t>Não</t>
        </is>
      </c>
      <c r="J3528" s="11" t="n">
        <v>2010</v>
      </c>
      <c r="L3528" s="11" t="n">
        <v>1</v>
      </c>
      <c r="M3528" s="8">
        <f>L3528*G3528</f>
        <v/>
      </c>
      <c r="P3528" s="9" t="n"/>
    </row>
    <row r="3529">
      <c r="A3529" s="11" t="inlineStr">
        <is>
          <t>Pacifism / Pacifismo</t>
        </is>
      </c>
      <c r="B3529" s="11" t="inlineStr">
        <is>
          <t>Enchantment — Aura / Encantamento — Aura</t>
        </is>
      </c>
      <c r="C3529" s="11" t="inlineStr">
        <is>
          <t>Common / Comum</t>
        </is>
      </c>
      <c r="D3529" s="11" t="inlineStr">
        <is>
          <t>Enchant creature Enchanted creature can't attack or block. / Encantar criatura A criatura encantada não pode atacar nem bloquear.</t>
        </is>
      </c>
      <c r="E3529" s="11" t="inlineStr">
        <is>
          <t>{1}{W}</t>
        </is>
      </c>
      <c r="F3529" s="11" t="inlineStr">
        <is>
          <t>Branco</t>
        </is>
      </c>
      <c r="G3529" s="8" t="n">
        <v>0.09</v>
      </c>
      <c r="H3529" s="11" t="inlineStr">
        <is>
          <t>Magic 2011 (M11)</t>
        </is>
      </c>
      <c r="I3529" s="11" t="inlineStr">
        <is>
          <t>Não</t>
        </is>
      </c>
      <c r="J3529" s="11" t="n">
        <v>2010</v>
      </c>
      <c r="K3529" s="10" t="n">
        <v>46085</v>
      </c>
      <c r="L3529" s="11" t="n">
        <v>3</v>
      </c>
      <c r="M3529" s="8">
        <f>L3529*G3529</f>
        <v/>
      </c>
      <c r="P3529" s="9" t="n"/>
    </row>
    <row r="3530">
      <c r="A3530" s="11" t="inlineStr">
        <is>
          <t>Pacifism / Pacifismo</t>
        </is>
      </c>
      <c r="B3530" s="11" t="inlineStr">
        <is>
          <t>Enchantment — Aura / Encantamento — Aura</t>
        </is>
      </c>
      <c r="C3530" s="11" t="inlineStr">
        <is>
          <t>Common / Comum</t>
        </is>
      </c>
      <c r="D3530" s="11" t="inlineStr">
        <is>
          <t>Enchant creature Enchanted creature can't attack or block. / Encantar criatura A criatura encantada não pode atacar nem bloquear.</t>
        </is>
      </c>
      <c r="E3530" s="11" t="inlineStr">
        <is>
          <t>{1}{W}</t>
        </is>
      </c>
      <c r="F3530" s="11" t="inlineStr">
        <is>
          <t>Branco</t>
        </is>
      </c>
      <c r="G3530" s="8" t="n">
        <v>0.23</v>
      </c>
      <c r="H3530" s="11" t="inlineStr">
        <is>
          <t>Marvel Super Heroes Commander (MSC)</t>
        </is>
      </c>
      <c r="I3530" s="11" t="inlineStr">
        <is>
          <t>Não</t>
        </is>
      </c>
      <c r="J3530" s="11" t="n">
        <v>2026</v>
      </c>
      <c r="L3530" s="11" t="n">
        <v>1</v>
      </c>
      <c r="M3530" s="8">
        <f>L3530*G3530</f>
        <v/>
      </c>
      <c r="P3530" s="9" t="n"/>
    </row>
    <row r="3531">
      <c r="A3531" s="11" t="inlineStr">
        <is>
          <t>Pack Guardian / Alfas Reunidos</t>
        </is>
      </c>
      <c r="B3531" s="11" t="inlineStr">
        <is>
          <t>Creature — Wolf / Criatura — Lobo</t>
        </is>
      </c>
      <c r="C3531" s="11" t="inlineStr">
        <is>
          <t>Rare / Rara</t>
        </is>
      </c>
      <c r="D3531" s="11"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3531" s="11" t="inlineStr">
        <is>
          <t>{5}{R}</t>
        </is>
      </c>
      <c r="F3531" s="11" t="inlineStr">
        <is>
          <t>Vermelho</t>
        </is>
      </c>
      <c r="G3531" s="8" t="n">
        <v>0.65</v>
      </c>
      <c r="H3531" s="11" t="inlineStr">
        <is>
          <t>Eldritch Moon (EMN)</t>
        </is>
      </c>
      <c r="I3531" s="11" t="inlineStr">
        <is>
          <t>Sim</t>
        </is>
      </c>
      <c r="J3531" s="11" t="n">
        <v>2016</v>
      </c>
      <c r="K3531" s="10" t="n">
        <v>46147</v>
      </c>
      <c r="L3531" s="11" t="n">
        <v>1</v>
      </c>
      <c r="M3531" s="8">
        <f>L3531*G3531</f>
        <v/>
      </c>
      <c r="P3531" s="9" t="n"/>
    </row>
    <row r="3532">
      <c r="A3532" s="11" t="inlineStr">
        <is>
          <t>Pack's Disdain / Desprezo do Grupo</t>
        </is>
      </c>
      <c r="B3532" s="11" t="inlineStr">
        <is>
          <t>Instant / Mágica Instantânea</t>
        </is>
      </c>
      <c r="C3532" s="11" t="inlineStr">
        <is>
          <t>Common / Comum</t>
        </is>
      </c>
      <c r="D3532" s="11" t="inlineStr">
        <is>
          <t>Choose a creature type. Target creature gets -1/-1 until end of turn for each permanent of the chosen type you control. / Escolha um tipo de criatura. A criatura alvo recebe -1/-1 até o final do turno para cada permanente do tipo escolhido que você controla.</t>
        </is>
      </c>
      <c r="E3532" s="11" t="inlineStr">
        <is>
          <t>{1}{B}</t>
        </is>
      </c>
      <c r="F3532" s="11" t="inlineStr">
        <is>
          <t>Preto</t>
        </is>
      </c>
      <c r="G3532" s="8" t="n">
        <v>0.06</v>
      </c>
      <c r="H3532" s="11" t="inlineStr">
        <is>
          <t>Morningtide (MOR)</t>
        </is>
      </c>
      <c r="I3532" s="11" t="inlineStr">
        <is>
          <t>Não</t>
        </is>
      </c>
      <c r="J3532" s="11" t="n">
        <v>2008</v>
      </c>
      <c r="L3532" s="11" t="n">
        <v>1</v>
      </c>
      <c r="M3532" s="8">
        <f>L3532*G3532</f>
        <v/>
      </c>
      <c r="P3532" s="9" t="n"/>
    </row>
    <row r="3533">
      <c r="A3533" s="11" t="inlineStr">
        <is>
          <t>Pain for All / Dor para Todos</t>
        </is>
      </c>
      <c r="B3533" s="11" t="inlineStr">
        <is>
          <t>Encantamento — Aura</t>
        </is>
      </c>
      <c r="C3533" s="11" t="inlineStr">
        <is>
          <t>Raro</t>
        </is>
      </c>
      <c r="D3533" s="11" t="inlineStr">
        <is>
          <t>Encantar criatura que você controla. Quando esta Aura entrar, a criatura encantada causa dano igual ao seu poder a qualquer outro alvo. Sempre que causar dano à criatura encantada, ela causa aquela mesma quantidade de dano a cada oponente.</t>
        </is>
      </c>
      <c r="E3533" s="11" t="inlineStr">
        <is>
          <t>2{R}</t>
        </is>
      </c>
      <c r="F3533" s="11" t="inlineStr">
        <is>
          <t>Vermelho</t>
        </is>
      </c>
      <c r="G3533" s="8" t="n">
        <v>0.72</v>
      </c>
      <c r="H3533" s="11" t="inlineStr">
        <is>
          <t>Edge of Eternity</t>
        </is>
      </c>
      <c r="I3533" s="11" t="inlineStr">
        <is>
          <t>Não</t>
        </is>
      </c>
      <c r="J3533" s="11" t="n">
        <v>2025</v>
      </c>
      <c r="L3533" s="11" t="n">
        <v>1</v>
      </c>
      <c r="M3533" s="8">
        <f>L3533*G3533</f>
        <v/>
      </c>
      <c r="P3533" s="9" t="n"/>
    </row>
    <row r="3534">
      <c r="A3534" s="11" t="inlineStr">
        <is>
          <t>Painsmith / Forjador de Dor</t>
        </is>
      </c>
      <c r="B3534" s="11" t="inlineStr">
        <is>
          <t>Creature — Human Artificer / Criatura — Humano Artesão</t>
        </is>
      </c>
      <c r="C3534" s="11" t="inlineStr">
        <is>
          <t>Uncommon / Incomum</t>
        </is>
      </c>
      <c r="D3534" s="11" t="inlineStr">
        <is>
          <t>Whenever you cast an artifact spell, you may have target creature get +2/+0 and gain deathtouch until end of turn. / Toda vez que conjura uma mágica de artefato, você pode fazer com que a criatura alvo receba +2/+0 e ganhe toque mortífero até o final do turno.</t>
        </is>
      </c>
      <c r="E3534" s="11" t="inlineStr">
        <is>
          <t>{1}{B}</t>
        </is>
      </c>
      <c r="F3534" s="11" t="inlineStr">
        <is>
          <t>Preto</t>
        </is>
      </c>
      <c r="G3534" s="8" t="n">
        <v>0.05</v>
      </c>
      <c r="H3534" s="11" t="inlineStr">
        <is>
          <t>Scars of Mirrodin (SOM)</t>
        </is>
      </c>
      <c r="I3534" s="11" t="inlineStr">
        <is>
          <t>Não</t>
        </is>
      </c>
      <c r="J3534" s="11" t="n">
        <v>2010</v>
      </c>
      <c r="K3534" s="10" t="n">
        <v>46024</v>
      </c>
      <c r="L3534" s="11" t="n">
        <v>1</v>
      </c>
      <c r="M3534" s="8">
        <f>L3534*G3534</f>
        <v/>
      </c>
      <c r="P3534" s="9" t="n"/>
    </row>
    <row r="3535">
      <c r="A3535" s="11" t="inlineStr">
        <is>
          <t>Painter's Studio // Defaced Gallery</t>
        </is>
      </c>
      <c r="B3535" s="11" t="inlineStr">
        <is>
          <t>Enchantment — Room // Enchantment — Room</t>
        </is>
      </c>
      <c r="C3535" s="11" t="inlineStr">
        <is>
          <t>Uncommon / Incomum</t>
        </is>
      </c>
      <c r="D3535" s="11" t="inlineStr">
        <is>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is>
      </c>
      <c r="E3535" s="11" t="inlineStr">
        <is>
          <t>{2}{R} // {1}{R}</t>
        </is>
      </c>
      <c r="F3535" s="11" t="inlineStr">
        <is>
          <t>Vermelho</t>
        </is>
      </c>
      <c r="G3535" s="8" t="n">
        <v>0.1</v>
      </c>
      <c r="H3535" s="11" t="inlineStr">
        <is>
          <t>Duskmourn: House of Horror (DSK)</t>
        </is>
      </c>
      <c r="I3535" s="11" t="inlineStr">
        <is>
          <t>Não</t>
        </is>
      </c>
      <c r="J3535" s="11" t="n">
        <v>2024</v>
      </c>
      <c r="L3535" s="11" t="n">
        <v>1</v>
      </c>
      <c r="M3535" s="8">
        <f>L3535*G3535</f>
        <v/>
      </c>
      <c r="P3535" s="9" t="n"/>
    </row>
    <row r="3536">
      <c r="A3536" s="11" t="inlineStr">
        <is>
          <t>Palace Familiar / Familiar do Palácio</t>
        </is>
      </c>
      <c r="B3536" s="11" t="inlineStr">
        <is>
          <t>Creature — Bird / Criatura — Ave</t>
        </is>
      </c>
      <c r="C3536" s="11" t="inlineStr">
        <is>
          <t>Common / Comum</t>
        </is>
      </c>
      <c r="D3536" s="11" t="inlineStr">
        <is>
          <t>Flying When this creature dies, draw a card. / Voar Quando Familiar do Palácio morrer, compre um card.</t>
        </is>
      </c>
      <c r="E3536" s="11" t="inlineStr">
        <is>
          <t>{1}{U}</t>
        </is>
      </c>
      <c r="F3536" s="11" t="inlineStr">
        <is>
          <t>Azul</t>
        </is>
      </c>
      <c r="G3536" s="8" t="n">
        <v>0.06</v>
      </c>
      <c r="H3536" s="11" t="inlineStr">
        <is>
          <t>Dragons of Tarkir (DTK)</t>
        </is>
      </c>
      <c r="I3536" s="11" t="inlineStr">
        <is>
          <t>Não</t>
        </is>
      </c>
      <c r="J3536" s="11" t="n">
        <v>2015</v>
      </c>
      <c r="K3536" s="10" t="n">
        <v>46023</v>
      </c>
      <c r="L3536" s="11" t="n">
        <v>1</v>
      </c>
      <c r="M3536" s="8">
        <f>L3536*G3536</f>
        <v/>
      </c>
      <c r="P3536" s="9" t="n"/>
    </row>
    <row r="3537">
      <c r="A3537" s="11" t="inlineStr">
        <is>
          <t>Palace Guard / Guarda Palaciano</t>
        </is>
      </c>
      <c r="B3537" s="11" t="inlineStr">
        <is>
          <t>Creature — Human Soldier / Criatura — Humano Soldado</t>
        </is>
      </c>
      <c r="C3537" s="11" t="inlineStr">
        <is>
          <t>Common / Comum</t>
        </is>
      </c>
      <c r="D3537" s="11" t="inlineStr">
        <is>
          <t>This creature can block any number of creatures. / Guarda Palaciano pode bloquear um número qualquer de criaturas.</t>
        </is>
      </c>
      <c r="E3537" s="11" t="inlineStr">
        <is>
          <t>{2}{W}</t>
        </is>
      </c>
      <c r="F3537" s="11" t="inlineStr">
        <is>
          <t>Branco</t>
        </is>
      </c>
      <c r="G3537" s="8" t="n">
        <v>0.06</v>
      </c>
      <c r="H3537" s="11" t="inlineStr">
        <is>
          <t>Magic 2010 (M10)</t>
        </is>
      </c>
      <c r="I3537" s="11" t="inlineStr">
        <is>
          <t>Não</t>
        </is>
      </c>
      <c r="J3537" s="11" t="n">
        <v>2009</v>
      </c>
      <c r="K3537" s="10" t="n">
        <v>46113</v>
      </c>
      <c r="L3537" s="11" t="n">
        <v>1</v>
      </c>
      <c r="M3537" s="8">
        <f>L3537*G3537</f>
        <v/>
      </c>
      <c r="P3537" s="9" t="n"/>
    </row>
    <row r="3538">
      <c r="A3538" s="11" t="inlineStr">
        <is>
          <t>Paladin of the Bloodstained / Paladina da Mancha-de-Sangue</t>
        </is>
      </c>
      <c r="B3538" s="11" t="inlineStr">
        <is>
          <t>Creature — Vampire Knight / Criatura — Vampiro Cavaleiro</t>
        </is>
      </c>
      <c r="C3538" s="11" t="inlineStr">
        <is>
          <t>Common / Comum</t>
        </is>
      </c>
      <c r="D3538" s="11" t="inlineStr">
        <is>
          <t>When this creature enters, create a 1/1 white Vampire creature token with lifelink. / Quando Paladina da Mancha-de-Sangue entrar no campo de batalha, crie uma ficha de criatura branca 1/1 do tipo Vampiro com vínculo com a vida.</t>
        </is>
      </c>
      <c r="E3538" s="11" t="inlineStr">
        <is>
          <t>{3}{W}</t>
        </is>
      </c>
      <c r="F3538" s="11" t="inlineStr">
        <is>
          <t>Branco</t>
        </is>
      </c>
      <c r="G3538" s="8" t="n">
        <v>0.03</v>
      </c>
      <c r="H3538" s="11" t="inlineStr">
        <is>
          <t>Ixalan (XLN)</t>
        </is>
      </c>
      <c r="I3538" s="11" t="inlineStr">
        <is>
          <t>Não</t>
        </is>
      </c>
      <c r="J3538" s="11" t="n">
        <v>2017</v>
      </c>
      <c r="K3538" s="10" t="n">
        <v>46056</v>
      </c>
      <c r="L3538" s="11" t="n">
        <v>1</v>
      </c>
      <c r="M3538" s="8">
        <f>L3538*G3538</f>
        <v/>
      </c>
      <c r="P3538" s="9" t="n"/>
    </row>
    <row r="3539">
      <c r="A3539" s="11" t="inlineStr">
        <is>
          <t>Paladin's Arms</t>
        </is>
      </c>
      <c r="B3539" s="11" t="inlineStr">
        <is>
          <t>Artifact — Equipment</t>
        </is>
      </c>
      <c r="C3539" s="11" t="inlineStr">
        <is>
          <t>Comum</t>
        </is>
      </c>
      <c r="D3539" s="11" t="inlineStr">
        <is>
          <t>Job select (When this Equipment enters, create a 1/1 colorless Hero creature token, then attach this to it.) Equipped creature gets +2/+1, has ward 1, and is a Knight in addition to its other types. Lightbringer and Hero's Shield — Equip 4</t>
        </is>
      </c>
      <c r="E3539" s="11" t="inlineStr">
        <is>
          <t>2W</t>
        </is>
      </c>
      <c r="F3539" s="11" t="inlineStr">
        <is>
          <t>Branco</t>
        </is>
      </c>
      <c r="G3539" s="8" t="n">
        <v>0.4</v>
      </c>
      <c r="H3539" s="11" t="inlineStr">
        <is>
          <t>Final Fantasy (FFXIV)</t>
        </is>
      </c>
      <c r="I3539" s="11" t="inlineStr">
        <is>
          <t>Sim</t>
        </is>
      </c>
      <c r="J3539" s="11" t="n">
        <v>2025</v>
      </c>
      <c r="L3539" s="11" t="n">
        <v>1</v>
      </c>
      <c r="M3539" s="8">
        <f>L3539*G3539</f>
        <v/>
      </c>
      <c r="P3539" s="9" t="n"/>
    </row>
    <row r="3540">
      <c r="A3540" s="11" t="inlineStr">
        <is>
          <t>Paladin's Arms</t>
        </is>
      </c>
      <c r="B3540" s="11" t="inlineStr">
        <is>
          <t>Artifact — Equipment</t>
        </is>
      </c>
      <c r="C3540" s="11" t="inlineStr">
        <is>
          <t>Comum</t>
        </is>
      </c>
      <c r="D3540" s="11" t="inlineStr">
        <is>
          <t>Job select (When this Equipment enters, create a 1/1 colorless Hero creature token, then attach this to it.) Equipped creature gets +2/+1, has ward 1, and is a Knight in addition to its other types. Lightbringer and Hero's Shield — Equip 4</t>
        </is>
      </c>
      <c r="E3540" s="11" t="inlineStr">
        <is>
          <t>2W</t>
        </is>
      </c>
      <c r="F3540" s="11" t="inlineStr">
        <is>
          <t>Branco</t>
        </is>
      </c>
      <c r="G3540" s="8" t="n">
        <v>0.05</v>
      </c>
      <c r="H3540" s="11" t="inlineStr">
        <is>
          <t>Final Fantasy (FFXIV)</t>
        </is>
      </c>
      <c r="I3540" s="11" t="inlineStr">
        <is>
          <t xml:space="preserve">Não </t>
        </is>
      </c>
      <c r="J3540" s="11" t="n">
        <v>2025</v>
      </c>
      <c r="L3540" s="11" t="n">
        <v>11</v>
      </c>
      <c r="M3540" s="8">
        <f>L3540*G3540</f>
        <v/>
      </c>
      <c r="P3540" s="9" t="n"/>
    </row>
    <row r="3541">
      <c r="A3541" s="11" t="inlineStr">
        <is>
          <t>Pale Wayfarer / Caminhante Pálido</t>
        </is>
      </c>
      <c r="B3541" s="11" t="inlineStr">
        <is>
          <t>Creature — Spirit Giant / Criatura — Espírito Gigante</t>
        </is>
      </c>
      <c r="C3541" s="11" t="inlineStr">
        <is>
          <t>Uncommon / Incomum</t>
        </is>
      </c>
      <c r="D3541" s="11" t="inlineStr">
        <is>
          <t>{2}{W}{W}, {Q}: Target creature gains protection from the color of its controller's choice until end of turn. ({Q} is the untap symbol.) / {2}{W}{W}, {Q}: A criatura alvo ganha proteção contra a cor da escolha de seu controlador até o final do turno. ({Q} é o símbolo de desvirar.)</t>
        </is>
      </c>
      <c r="E3541" s="11" t="inlineStr">
        <is>
          <t>{5}{W}{W}</t>
        </is>
      </c>
      <c r="F3541" s="11" t="inlineStr">
        <is>
          <t>Branco</t>
        </is>
      </c>
      <c r="G3541" s="8" t="n">
        <v>0.06</v>
      </c>
      <c r="H3541" s="11" t="inlineStr">
        <is>
          <t>Shadowmoor (SHM)</t>
        </is>
      </c>
      <c r="I3541" s="11" t="inlineStr">
        <is>
          <t>Não</t>
        </is>
      </c>
      <c r="J3541" s="11" t="n">
        <v>2008</v>
      </c>
      <c r="K3541" s="10" t="n">
        <v>46116</v>
      </c>
      <c r="L3541" s="11" t="n">
        <v>2</v>
      </c>
      <c r="M3541" s="8">
        <f>L3541*G3541</f>
        <v/>
      </c>
      <c r="P3541" s="9" t="n"/>
    </row>
    <row r="3542">
      <c r="A3542" s="11" t="inlineStr">
        <is>
          <t>Panic / Pânico</t>
        </is>
      </c>
      <c r="B3542" s="11" t="inlineStr">
        <is>
          <t>Instant</t>
        </is>
      </c>
      <c r="C3542" s="11" t="inlineStr">
        <is>
          <t>Common / Comum</t>
        </is>
      </c>
      <c r="D3542" s="11" t="inlineStr">
        <is>
          <t>Cast this spell only during combat before blockers are declared. Target creature can't block this turn. Draw a card at the beginning of the next turn's upkeep.</t>
        </is>
      </c>
      <c r="E3542" s="11" t="inlineStr">
        <is>
          <t>{R}</t>
        </is>
      </c>
      <c r="F3542" s="11" t="inlineStr">
        <is>
          <t>Vermelho</t>
        </is>
      </c>
      <c r="G3542" s="8" t="n">
        <v>0.05</v>
      </c>
      <c r="H3542" s="11" t="inlineStr">
        <is>
          <t>Ice Age (ICE)</t>
        </is>
      </c>
      <c r="I3542" s="11" t="inlineStr">
        <is>
          <t>Não</t>
        </is>
      </c>
      <c r="J3542" s="11" t="n">
        <v>1995</v>
      </c>
      <c r="L3542" s="11" t="n">
        <v>3</v>
      </c>
      <c r="M3542" s="8">
        <f>L3542*G3542</f>
        <v/>
      </c>
      <c r="P3542" s="9" t="n"/>
    </row>
    <row r="3543">
      <c r="A3543" s="11" t="inlineStr">
        <is>
          <t>Panic Spellbomb / Magibomba do Pânico</t>
        </is>
      </c>
      <c r="B3543" s="11" t="inlineStr">
        <is>
          <t>Artifact / Artefato</t>
        </is>
      </c>
      <c r="C3543" s="11" t="inlineStr">
        <is>
          <t>Common / Comum</t>
        </is>
      </c>
      <c r="D3543" s="11" t="inlineStr">
        <is>
          <t>{T}, Sacrifice this artifact: Target creature can't block this turn. When this artifact is put into a graveyard from the battlefield, you may pay {R}. If you do, draw a card. / {T}: Sacrifique Magibomba do Pânico: A criatura alvo não pode bloquear neste turno. Quando Magibomba do Pânico é colocado num cemitério vindo do campo de batalha, você pode pagar {R}. Se fizer isso, compre um card.</t>
        </is>
      </c>
      <c r="E3543" s="11" t="inlineStr">
        <is>
          <t>{1}</t>
        </is>
      </c>
      <c r="F3543" s="11" t="inlineStr">
        <is>
          <t>Vermelho</t>
        </is>
      </c>
      <c r="G3543" s="8" t="n">
        <v>0.04</v>
      </c>
      <c r="H3543" s="11" t="inlineStr">
        <is>
          <t>Scars of Mirrodin (SOM)</t>
        </is>
      </c>
      <c r="I3543" s="11" t="inlineStr">
        <is>
          <t>Não</t>
        </is>
      </c>
      <c r="J3543" s="11" t="n">
        <v>2010</v>
      </c>
      <c r="L3543" s="11" t="n">
        <v>1</v>
      </c>
      <c r="M3543" s="8">
        <f>L3543*G3543</f>
        <v/>
      </c>
      <c r="P3543" s="9" t="n"/>
    </row>
    <row r="3544">
      <c r="A3544" s="11" t="inlineStr">
        <is>
          <t>Pantheon's Altar / Altar do Panteão</t>
        </is>
      </c>
      <c r="B3544" s="11" t="inlineStr">
        <is>
          <t>Artifact / Artefato</t>
        </is>
      </c>
      <c r="C3544" s="11" t="inlineStr">
        <is>
          <t>Common / Comum</t>
        </is>
      </c>
      <c r="D3544" s="11" t="inlineStr">
        <is>
          <t>Your devotion to each color and each color combination is increased by one. {T}: Add one mana of any color. If you control a God, Demigod, or legendary enchantment, you gain 1 life.</t>
        </is>
      </c>
      <c r="E3544" s="11" t="inlineStr">
        <is>
          <t>{3}</t>
        </is>
      </c>
      <c r="F3544" s="11" t="inlineStr">
        <is>
          <t>Incolor</t>
        </is>
      </c>
      <c r="G3544" s="8" t="n">
        <v>0.06</v>
      </c>
      <c r="H3544" s="11" t="inlineStr">
        <is>
          <t>Theros Beyond Death (THB)</t>
        </is>
      </c>
      <c r="I3544" s="11" t="inlineStr">
        <is>
          <t>Não</t>
        </is>
      </c>
      <c r="J3544" s="11" t="n">
        <v>2020</v>
      </c>
      <c r="L3544" s="11" t="n">
        <v>1</v>
      </c>
      <c r="M3544" s="8">
        <f>L3544*G3544</f>
        <v/>
      </c>
      <c r="P3544" s="9" t="n"/>
    </row>
    <row r="3545">
      <c r="A3545" s="11" t="inlineStr">
        <is>
          <t>Paralyze / Paralizar</t>
        </is>
      </c>
      <c r="B3545" s="11" t="inlineStr">
        <is>
          <t>Enchantment — Aura</t>
        </is>
      </c>
      <c r="C3545" s="11" t="inlineStr">
        <is>
          <t>Common / Comum</t>
        </is>
      </c>
      <c r="D3545"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3545" s="11" t="inlineStr">
        <is>
          <t>{B}</t>
        </is>
      </c>
      <c r="F3545" s="11" t="inlineStr">
        <is>
          <t>Preto</t>
        </is>
      </c>
      <c r="G3545" s="8" t="n">
        <v>0.05</v>
      </c>
      <c r="H3545" s="11" t="inlineStr">
        <is>
          <t>Quarta Edição</t>
        </is>
      </c>
      <c r="I3545" s="11" t="inlineStr">
        <is>
          <t>Não</t>
        </is>
      </c>
      <c r="J3545" s="11" t="n">
        <v>1995</v>
      </c>
      <c r="L3545" s="11" t="n">
        <v>2</v>
      </c>
      <c r="M3545" s="8">
        <f>L3545*G3545</f>
        <v/>
      </c>
      <c r="P3545" s="9" t="n"/>
    </row>
    <row r="3546">
      <c r="A3546" s="11" t="inlineStr">
        <is>
          <t>Paralyze / Paralizar</t>
        </is>
      </c>
      <c r="B3546" s="11" t="inlineStr">
        <is>
          <t>Enchantment — Aura</t>
        </is>
      </c>
      <c r="C3546" s="11" t="inlineStr">
        <is>
          <t>Common / Comum</t>
        </is>
      </c>
      <c r="D3546"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3546" s="11" t="inlineStr">
        <is>
          <t>{B}</t>
        </is>
      </c>
      <c r="F3546" s="11" t="inlineStr">
        <is>
          <t>Preto</t>
        </is>
      </c>
      <c r="G3546" s="8" t="n">
        <v>0.12</v>
      </c>
      <c r="H3546" s="11" t="inlineStr">
        <is>
          <t>Quarta Edição (BB)</t>
        </is>
      </c>
      <c r="I3546" s="11" t="inlineStr">
        <is>
          <t>Não</t>
        </is>
      </c>
      <c r="J3546" s="11" t="n">
        <v>1995</v>
      </c>
      <c r="L3546" s="11" t="n">
        <v>2</v>
      </c>
      <c r="M3546" s="8">
        <f>L3546*G3546</f>
        <v/>
      </c>
      <c r="P3546" s="9" t="n"/>
    </row>
    <row r="3547">
      <c r="A3547" s="11" t="inlineStr">
        <is>
          <t>Paralyze / Paralizar</t>
        </is>
      </c>
      <c r="B3547" s="11" t="inlineStr">
        <is>
          <t>Enchantment — Aura</t>
        </is>
      </c>
      <c r="C3547" s="11" t="inlineStr">
        <is>
          <t>Common / Comum</t>
        </is>
      </c>
      <c r="D3547"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3547" s="11" t="inlineStr">
        <is>
          <t>{B}</t>
        </is>
      </c>
      <c r="F3547" s="11" t="inlineStr">
        <is>
          <t>Preto</t>
        </is>
      </c>
      <c r="G3547" s="8" t="n">
        <v>0.48</v>
      </c>
      <c r="H3547" s="11" t="inlineStr">
        <is>
          <t>Revised Edition</t>
        </is>
      </c>
      <c r="I3547" s="11" t="inlineStr">
        <is>
          <t>Não</t>
        </is>
      </c>
      <c r="J3547" s="11" t="n">
        <v>1994</v>
      </c>
      <c r="L3547" s="11" t="n">
        <v>2</v>
      </c>
      <c r="M3547" s="8">
        <f>L3547*G3547</f>
        <v/>
      </c>
      <c r="P3547" s="9" t="n"/>
    </row>
    <row r="3548">
      <c r="A3548" s="11" t="inlineStr">
        <is>
          <t>Paralyzing Grasp / Abraço Paralisante</t>
        </is>
      </c>
      <c r="B3548" s="11" t="inlineStr">
        <is>
          <t>Enchantment — Aura / Encantamento — Aura</t>
        </is>
      </c>
      <c r="C3548" s="11" t="inlineStr">
        <is>
          <t>Common / Comum</t>
        </is>
      </c>
      <c r="D3548" s="11" t="inlineStr">
        <is>
          <t>Enchant creature Enchanted creature doesn't untap during its controller's untap step. / Encantar criatura A criatura encantada não é desvirada durante a etapa de desvirar de seu controlador.</t>
        </is>
      </c>
      <c r="E3548" s="11" t="inlineStr">
        <is>
          <t>{2}{U}</t>
        </is>
      </c>
      <c r="F3548" s="11" t="inlineStr">
        <is>
          <t>Azul</t>
        </is>
      </c>
      <c r="G3548" s="8" t="n">
        <v>0.05</v>
      </c>
      <c r="H3548" s="11" t="inlineStr">
        <is>
          <t>Return to Ravnica (RTR)</t>
        </is>
      </c>
      <c r="I3548" s="11" t="inlineStr">
        <is>
          <t>Não</t>
        </is>
      </c>
      <c r="J3548" s="11" t="n">
        <v>2012</v>
      </c>
      <c r="L3548" s="11" t="n">
        <v>1</v>
      </c>
      <c r="M3548" s="8">
        <f>L3548*G3548</f>
        <v/>
      </c>
      <c r="P3548" s="9" t="n"/>
    </row>
    <row r="3549">
      <c r="A3549" s="11" t="inlineStr">
        <is>
          <t>Paralyzing Grasp / Abraço Paralisante</t>
        </is>
      </c>
      <c r="B3549" s="11" t="inlineStr">
        <is>
          <t>Enchantment — Aura / Encantamento — Aura</t>
        </is>
      </c>
      <c r="C3549" s="11" t="inlineStr">
        <is>
          <t>Common / Comum</t>
        </is>
      </c>
      <c r="D3549" s="11" t="inlineStr">
        <is>
          <t>Enchant creature Enchanted creature doesn't untap during its controller's untap step. / Encantar criatura A criatura encantada não é desvirada durante a etapa de desvirar de seu controlador.</t>
        </is>
      </c>
      <c r="E3549" s="11" t="inlineStr">
        <is>
          <t>{2}{U}</t>
        </is>
      </c>
      <c r="F3549" s="11" t="inlineStr">
        <is>
          <t>Azul</t>
        </is>
      </c>
      <c r="G3549" s="8" t="n">
        <v>0.05</v>
      </c>
      <c r="H3549" s="11" t="inlineStr">
        <is>
          <t>Zendikar (ZEN)</t>
        </is>
      </c>
      <c r="I3549" s="11" t="inlineStr">
        <is>
          <t>Não</t>
        </is>
      </c>
      <c r="J3549" s="11" t="n">
        <v>2009</v>
      </c>
      <c r="L3549" s="11" t="n">
        <v>1</v>
      </c>
      <c r="M3549" s="8">
        <f>L3549*G3549</f>
        <v/>
      </c>
      <c r="P3549" s="9" t="n"/>
    </row>
    <row r="3550">
      <c r="A3550" s="11" t="inlineStr">
        <is>
          <t>Paramecia Coloniex</t>
        </is>
      </c>
      <c r="B3550" s="11" t="inlineStr">
        <is>
          <t>Creature — Zombie Worm</t>
        </is>
      </c>
      <c r="C3550" s="11" t="inlineStr">
        <is>
          <t>Uncommon / Incomum</t>
        </is>
      </c>
      <c r="D3550" s="11" t="inlineStr">
        <is>
          <t>When this creature enters, mill three cards. (Put the top three cards of your library into your graveyard.) When this creature dies, you may exile it. When you do, put target creature card from your graveyard on top of your library.</t>
        </is>
      </c>
      <c r="E3550" s="11" t="inlineStr">
        <is>
          <t>{1}{B}</t>
        </is>
      </c>
      <c r="F3550" s="11" t="inlineStr">
        <is>
          <t>Preto</t>
        </is>
      </c>
      <c r="G3550" s="8" t="n">
        <v>0.16</v>
      </c>
      <c r="H3550" s="11" t="inlineStr">
        <is>
          <t>Teenage Mutant Ninja Turtles (TMT)</t>
        </is>
      </c>
      <c r="I3550" s="11" t="inlineStr">
        <is>
          <t>Não</t>
        </is>
      </c>
      <c r="J3550" s="11" t="n">
        <v>2026</v>
      </c>
      <c r="K3550" s="10" t="n">
        <v>46055</v>
      </c>
      <c r="L3550" s="11" t="n">
        <v>2</v>
      </c>
      <c r="M3550" s="8">
        <f>L3550*G3550</f>
        <v/>
      </c>
      <c r="P3550" s="9" t="n"/>
    </row>
    <row r="3551">
      <c r="A3551" s="11" t="inlineStr">
        <is>
          <t>Parish-Blade Trainee / Recruta Lâmina Paroquial</t>
        </is>
      </c>
      <c r="B3551" s="11" t="inlineStr">
        <is>
          <t>Creature — Human Soldier / Criatura — Humano Soldado</t>
        </is>
      </c>
      <c r="C3551" s="11" t="inlineStr">
        <is>
          <t>Common / Comum</t>
        </is>
      </c>
      <c r="D3551" s="11" t="inlineStr">
        <is>
          <t>Training (Whenever this creature attacks with another creature with greater power, put a +1/+1 counter on this creature.) When this creature dies, put its counters on target creature you control. / Treinamento (Toda vez que esta criatura atacar com outra criatura de poder superior, coloque um marcador +1/+1 nesta criatura.) Quando Recruta Lâmina Paroquial morrer, coloque seus marcadores na criatura alvo que você controla.</t>
        </is>
      </c>
      <c r="E3551" s="11" t="inlineStr">
        <is>
          <t>{1}{W}</t>
        </is>
      </c>
      <c r="F3551" s="11" t="inlineStr">
        <is>
          <t>Branco</t>
        </is>
      </c>
      <c r="G3551" s="8" t="n">
        <v>0.06</v>
      </c>
      <c r="H3551" s="11" t="inlineStr">
        <is>
          <t>Innistrad: Crimson Vow (VOW)</t>
        </is>
      </c>
      <c r="I3551" s="11" t="inlineStr">
        <is>
          <t>Não</t>
        </is>
      </c>
      <c r="J3551" s="11" t="n">
        <v>2021</v>
      </c>
      <c r="K3551" s="10" t="n">
        <v>46054</v>
      </c>
      <c r="L3551" s="11" t="n">
        <v>1</v>
      </c>
      <c r="M3551" s="8">
        <f>L3551*G3551</f>
        <v/>
      </c>
      <c r="P3551" s="9" t="n"/>
    </row>
    <row r="3552">
      <c r="A3552" s="11" t="inlineStr">
        <is>
          <t>Passageway Seer / Vidente da Passagem</t>
        </is>
      </c>
      <c r="B3552" s="11" t="inlineStr">
        <is>
          <t>Creature — Tiefling Warlock / Criatura — Tiferino Bruxo</t>
        </is>
      </c>
      <c r="C3552" s="11" t="inlineStr">
        <is>
          <t>Uncommon / Incomum</t>
        </is>
      </c>
      <c r="D3552" s="11" t="inlineStr">
        <is>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is>
      </c>
      <c r="E3552" s="11" t="inlineStr">
        <is>
          <t>{3}{B}</t>
        </is>
      </c>
      <c r="F3552" s="11" t="inlineStr">
        <is>
          <t>Preto</t>
        </is>
      </c>
      <c r="G3552" s="8" t="n">
        <v>0.14</v>
      </c>
      <c r="H3552" s="11" t="inlineStr">
        <is>
          <t>Commander Legends: Battle for Baldur's Gate (CLB)</t>
        </is>
      </c>
      <c r="I3552" s="11" t="inlineStr">
        <is>
          <t>Não</t>
        </is>
      </c>
      <c r="J3552" s="11" t="n">
        <v>2022</v>
      </c>
      <c r="K3552" s="10" t="n">
        <v>46055</v>
      </c>
      <c r="L3552" s="11" t="n">
        <v>1</v>
      </c>
      <c r="M3552" s="8">
        <f>L3552*G3552</f>
        <v/>
      </c>
      <c r="P3552" s="9" t="n"/>
    </row>
    <row r="3553">
      <c r="A3553" s="11" t="inlineStr">
        <is>
          <t>Passwall Adept / Adepto de Criptoparede</t>
        </is>
      </c>
      <c r="B3553" s="11" t="inlineStr">
        <is>
          <t>Creature — Human Wizard / Criatura — Humano Mago</t>
        </is>
      </c>
      <c r="C3553" s="11" t="inlineStr">
        <is>
          <t>Common / Comum</t>
        </is>
      </c>
      <c r="D3553" s="11" t="inlineStr">
        <is>
          <t>{2}{U}: Target creature can't be blocked this turn. / {2}{U}: A criatura alvo não pode ser bloqueada neste turno.</t>
        </is>
      </c>
      <c r="E3553" s="11" t="inlineStr">
        <is>
          <t>{1}{U}</t>
        </is>
      </c>
      <c r="F3553" s="11" t="inlineStr">
        <is>
          <t>Azul</t>
        </is>
      </c>
      <c r="G3553" s="8" t="n">
        <v>0.03</v>
      </c>
      <c r="H3553" s="11" t="inlineStr">
        <is>
          <t>Guilds of Ravnica (GRN)</t>
        </is>
      </c>
      <c r="I3553" s="11" t="inlineStr">
        <is>
          <t>Não</t>
        </is>
      </c>
      <c r="J3553" s="11" t="n">
        <v>2018</v>
      </c>
      <c r="K3553" s="10" t="n">
        <v>46082</v>
      </c>
      <c r="L3553" s="11" t="n">
        <v>1</v>
      </c>
      <c r="M3553" s="8">
        <f>L3553*G3553</f>
        <v/>
      </c>
      <c r="P3553" s="9" t="n"/>
    </row>
    <row r="3554">
      <c r="A3554" s="11" t="inlineStr">
        <is>
          <t>Path to Redemption</t>
        </is>
      </c>
      <c r="B3554" s="11" t="inlineStr">
        <is>
          <t>Enchantment — Aura</t>
        </is>
      </c>
      <c r="C3554" s="11" t="inlineStr">
        <is>
          <t>Common / Comum</t>
        </is>
      </c>
      <c r="D3554" s="11" t="inlineStr">
        <is>
          <t>Enchant creature Enchanted creature can't attack or block. {5}, Sacrifice this Aura: Exile enchanted creature. Create a 1/1 white Ally creature token. Activate only during your turn.</t>
        </is>
      </c>
      <c r="E3554" s="11" t="inlineStr">
        <is>
          <t>{1}{W}</t>
        </is>
      </c>
      <c r="F3554" s="11" t="inlineStr">
        <is>
          <t>Branco</t>
        </is>
      </c>
      <c r="G3554" s="8" t="n">
        <v>0.05</v>
      </c>
      <c r="H3554" s="11" t="inlineStr">
        <is>
          <t>Avatar: The Last Airbender (TLA)</t>
        </is>
      </c>
      <c r="I3554" s="11" t="inlineStr">
        <is>
          <t>Não</t>
        </is>
      </c>
      <c r="J3554" s="11" t="n">
        <v>2025</v>
      </c>
      <c r="L3554" s="11" t="n">
        <v>1</v>
      </c>
      <c r="M3554" s="8">
        <f>L3554*G3554</f>
        <v/>
      </c>
      <c r="P3554" s="9" t="n"/>
    </row>
    <row r="3555">
      <c r="A3555" s="11" t="inlineStr">
        <is>
          <t>Path to Redemption</t>
        </is>
      </c>
      <c r="B3555" s="11" t="inlineStr">
        <is>
          <t>Enchantment — Aura</t>
        </is>
      </c>
      <c r="C3555" s="11" t="inlineStr">
        <is>
          <t>Common / Comum</t>
        </is>
      </c>
      <c r="D3555" s="11" t="inlineStr">
        <is>
          <t>Enchant creature Enchanted creature can't attack or block. {5}, Sacrifice this Aura: Exile enchanted creature. Create a 1/1 white Ally creature token. Activate only during your turn.</t>
        </is>
      </c>
      <c r="E3555" s="11" t="inlineStr">
        <is>
          <t>{1}{W}</t>
        </is>
      </c>
      <c r="F3555" s="11" t="inlineStr">
        <is>
          <t>Branco</t>
        </is>
      </c>
      <c r="G3555" s="8" t="n">
        <v>0.05</v>
      </c>
      <c r="H3555" s="11" t="inlineStr">
        <is>
          <t>Avatar: The Last Airbender (TLA)</t>
        </is>
      </c>
      <c r="I3555" s="11" t="inlineStr">
        <is>
          <t>Não</t>
        </is>
      </c>
      <c r="J3555" s="11" t="n">
        <v>2025</v>
      </c>
      <c r="L3555" s="11" t="n">
        <v>3</v>
      </c>
      <c r="M3555" s="8">
        <f>L3555*G3555</f>
        <v/>
      </c>
      <c r="P3555" s="9" t="n"/>
    </row>
    <row r="3556">
      <c r="A3556" s="11" t="inlineStr">
        <is>
          <t>Patrician's Scorn / Desprezo de Compatrício</t>
        </is>
      </c>
      <c r="B3556" s="11" t="inlineStr">
        <is>
          <t>Instant / Mágica Instantânea</t>
        </is>
      </c>
      <c r="C3556" s="11" t="inlineStr">
        <is>
          <t>Common / Comum</t>
        </is>
      </c>
      <c r="D3556" s="11"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3556" s="11" t="inlineStr">
        <is>
          <t>{3}{W}</t>
        </is>
      </c>
      <c r="F3556" s="11" t="inlineStr">
        <is>
          <t>Branco</t>
        </is>
      </c>
      <c r="G3556" s="8" t="n">
        <v>0.41</v>
      </c>
      <c r="H3556" s="11" t="inlineStr">
        <is>
          <t>Future Sight (FUT)</t>
        </is>
      </c>
      <c r="I3556" s="11" t="inlineStr">
        <is>
          <t>Não</t>
        </is>
      </c>
      <c r="J3556" s="11" t="n">
        <v>2007</v>
      </c>
      <c r="L3556" s="11" t="n">
        <v>2</v>
      </c>
      <c r="M3556" s="8">
        <f>L3556*G3556</f>
        <v/>
      </c>
      <c r="P3556" s="9" t="n"/>
    </row>
    <row r="3557">
      <c r="A3557" s="11" t="inlineStr">
        <is>
          <t>Pay No Heed / Desconsiderar</t>
        </is>
      </c>
      <c r="B3557" s="11" t="inlineStr">
        <is>
          <t>Instant / Mágica Instantânea</t>
        </is>
      </c>
      <c r="C3557" s="11" t="inlineStr">
        <is>
          <t>Common / Comum</t>
        </is>
      </c>
      <c r="D3557" s="11" t="inlineStr">
        <is>
          <t>Prevent all damage a source of your choice would deal this turn. / Previna todo o dano que uma fonte à sua escolha causaria neste turno.</t>
        </is>
      </c>
      <c r="E3557" s="11" t="inlineStr">
        <is>
          <t>{W}</t>
        </is>
      </c>
      <c r="F3557" s="11" t="inlineStr">
        <is>
          <t>Branco</t>
        </is>
      </c>
      <c r="G3557" s="8" t="n">
        <v>0.05</v>
      </c>
      <c r="H3557" s="11" t="inlineStr">
        <is>
          <t>Magic 2014 (M14)</t>
        </is>
      </c>
      <c r="I3557" s="11" t="inlineStr">
        <is>
          <t>Não</t>
        </is>
      </c>
      <c r="J3557" s="11" t="n">
        <v>2013</v>
      </c>
      <c r="L3557" s="11" t="n">
        <v>1</v>
      </c>
      <c r="M3557" s="8">
        <f>L3557*G3557</f>
        <v/>
      </c>
      <c r="P3557" s="9" t="n"/>
    </row>
    <row r="3558">
      <c r="A3558" s="11" t="inlineStr">
        <is>
          <t>Peace of Mind / Paz de Espírito</t>
        </is>
      </c>
      <c r="B3558" s="11" t="inlineStr">
        <is>
          <t>Enchantment / Encantamento</t>
        </is>
      </c>
      <c r="C3558" s="11" t="inlineStr">
        <is>
          <t>Uncommon / Incomum</t>
        </is>
      </c>
      <c r="D3558" s="11" t="inlineStr">
        <is>
          <t>{W}, Discard a card: You gain 3 life. / {W}, Descarte um card: Você ganha 3 pontos de vida.</t>
        </is>
      </c>
      <c r="E3558" s="11" t="inlineStr">
        <is>
          <t>{1}{W}</t>
        </is>
      </c>
      <c r="F3558" s="11" t="inlineStr">
        <is>
          <t>Branco</t>
        </is>
      </c>
      <c r="G3558" s="8" t="n">
        <v>0.07000000000000001</v>
      </c>
      <c r="H3558" s="11" t="inlineStr">
        <is>
          <t>Eldritch Moon (EMN)</t>
        </is>
      </c>
      <c r="I3558" s="11" t="inlineStr">
        <is>
          <t>Não</t>
        </is>
      </c>
      <c r="J3558" s="11" t="n">
        <v>2016</v>
      </c>
      <c r="L3558" s="11" t="n">
        <v>3</v>
      </c>
      <c r="M3558" s="8">
        <f>L3558*G3558</f>
        <v/>
      </c>
      <c r="P3558" s="9" t="n"/>
    </row>
    <row r="3559">
      <c r="A3559" s="11" t="inlineStr">
        <is>
          <t>Peace Strider / Andarilho Pacificador</t>
        </is>
      </c>
      <c r="B3559" s="11" t="inlineStr">
        <is>
          <t>Artifact Creature — Construct / Criatura Artefato — Constructo</t>
        </is>
      </c>
      <c r="C3559" s="11" t="inlineStr">
        <is>
          <t>Uncommon / Incomum</t>
        </is>
      </c>
      <c r="D3559" s="11" t="inlineStr">
        <is>
          <t>When this creature enters, you gain 3 life. / Quando Andarilho Pacificador entra no campo de batalha, você ganha 3 pontos de vida.</t>
        </is>
      </c>
      <c r="E3559" s="11" t="inlineStr">
        <is>
          <t>{4}</t>
        </is>
      </c>
      <c r="F3559" s="11" t="inlineStr">
        <is>
          <t>Incolor</t>
        </is>
      </c>
      <c r="G3559" s="8" t="n">
        <v>0.06</v>
      </c>
      <c r="H3559" s="11" t="inlineStr">
        <is>
          <t>Mirrodin Besieged (MBS)</t>
        </is>
      </c>
      <c r="I3559" s="11" t="inlineStr">
        <is>
          <t>Não</t>
        </is>
      </c>
      <c r="J3559" s="11" t="n">
        <v>2011</v>
      </c>
      <c r="K3559" s="10" t="n">
        <v>46084</v>
      </c>
      <c r="L3559" s="11" t="n">
        <v>2</v>
      </c>
      <c r="M3559" s="8">
        <f>L3559*G3559</f>
        <v/>
      </c>
      <c r="P3559" s="9" t="n"/>
    </row>
    <row r="3560">
      <c r="A3560" s="11" t="inlineStr">
        <is>
          <t>Pearled Unicorn / Unicórnio Perolado</t>
        </is>
      </c>
      <c r="B3560" s="11" t="inlineStr">
        <is>
          <t>Creature — Unicorn / Criatura — Unicórnio</t>
        </is>
      </c>
      <c r="C3560" s="11" t="inlineStr">
        <is>
          <t>Common / Comum</t>
        </is>
      </c>
      <c r="D3560" s="11" t="inlineStr">
        <is>
          <t>None. / Nenhuma.</t>
        </is>
      </c>
      <c r="E3560" s="11" t="inlineStr">
        <is>
          <t>{2}{W}</t>
        </is>
      </c>
      <c r="F3560" s="11" t="inlineStr">
        <is>
          <t>Branco</t>
        </is>
      </c>
      <c r="G3560" s="8" t="n">
        <v>0.17</v>
      </c>
      <c r="H3560" s="11" t="inlineStr">
        <is>
          <t>Fourth Edition (4ED)</t>
        </is>
      </c>
      <c r="I3560" s="11" t="inlineStr">
        <is>
          <t>Não</t>
        </is>
      </c>
      <c r="J3560" s="11" t="n">
        <v>1995</v>
      </c>
      <c r="K3560" s="10" t="n">
        <v>46055</v>
      </c>
      <c r="L3560" s="11" t="n">
        <v>1</v>
      </c>
      <c r="M3560" s="8">
        <f>L3560*G3560</f>
        <v/>
      </c>
      <c r="P3560" s="9" t="n"/>
    </row>
    <row r="3561">
      <c r="A3561" s="11" t="inlineStr">
        <is>
          <t>Pedregulho Fugitivo / Runaway Boulder</t>
        </is>
      </c>
      <c r="B3561" s="11" t="inlineStr">
        <is>
          <t>Artifact / Artefato</t>
        </is>
      </c>
      <c r="C3561" s="11" t="inlineStr">
        <is>
          <t>Common / Comum</t>
        </is>
      </c>
      <c r="D3561" s="11"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3561" s="11" t="inlineStr">
        <is>
          <t>{6}</t>
        </is>
      </c>
      <c r="F3561" s="11" t="inlineStr">
        <is>
          <t>Incolor</t>
        </is>
      </c>
      <c r="G3561" s="8" t="n">
        <v>0.07000000000000001</v>
      </c>
      <c r="H3561" s="11" t="inlineStr">
        <is>
          <t>The Lost Caverns of Ixalan (LCI)</t>
        </is>
      </c>
      <c r="I3561" s="11" t="inlineStr">
        <is>
          <t>Não</t>
        </is>
      </c>
      <c r="J3561" s="11" t="n">
        <v>2023</v>
      </c>
      <c r="L3561" s="11" t="n">
        <v>1</v>
      </c>
      <c r="M3561" s="8">
        <f>L3561*G3561</f>
        <v/>
      </c>
      <c r="P3561" s="9" t="n"/>
    </row>
    <row r="3562">
      <c r="A3562" s="11" t="inlineStr">
        <is>
          <t>Peel from Reality / Despir da Realidade</t>
        </is>
      </c>
      <c r="B3562" s="11" t="inlineStr">
        <is>
          <t>Instant / Mágica Instantânea</t>
        </is>
      </c>
      <c r="C3562" s="11" t="inlineStr">
        <is>
          <t>Common / Comum</t>
        </is>
      </c>
      <c r="D3562" s="11" t="inlineStr">
        <is>
          <t>Return target creature you control and target creature you don't control to their owners' hands. / Devolva uma criatura alvo que você controla e uma criatura alvo que você não controla para as mãos de seus donos.</t>
        </is>
      </c>
      <c r="E3562" s="11" t="inlineStr">
        <is>
          <t>{1}{U}</t>
        </is>
      </c>
      <c r="F3562" s="11" t="inlineStr">
        <is>
          <t>Azul</t>
        </is>
      </c>
      <c r="G3562" s="8" t="n">
        <v>0.05</v>
      </c>
      <c r="H3562" s="11" t="inlineStr">
        <is>
          <t>Magic 2015 (M15)</t>
        </is>
      </c>
      <c r="I3562" s="11" t="inlineStr">
        <is>
          <t>Não</t>
        </is>
      </c>
      <c r="J3562" s="11" t="n">
        <v>2014</v>
      </c>
      <c r="L3562" s="11" t="n">
        <v>2</v>
      </c>
      <c r="M3562" s="8">
        <f>L3562*G3562</f>
        <v/>
      </c>
      <c r="P3562" s="9" t="n"/>
    </row>
    <row r="3563">
      <c r="A3563" s="11" t="inlineStr">
        <is>
          <t>Peema Aether-Seer / Eteromante de Peema</t>
        </is>
      </c>
      <c r="B3563" s="11" t="inlineStr">
        <is>
          <t>Creature — Elf Druid / Criatura — Elfo Druida</t>
        </is>
      </c>
      <c r="C3563" s="11" t="inlineStr">
        <is>
          <t>Uncommon / Incomum</t>
        </is>
      </c>
      <c r="D3563" s="11"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3563" s="11" t="inlineStr">
        <is>
          <t>{3}{G}</t>
        </is>
      </c>
      <c r="F3563" s="11" t="inlineStr">
        <is>
          <t>Verde</t>
        </is>
      </c>
      <c r="G3563" s="8" t="n">
        <v>0.03</v>
      </c>
      <c r="H3563" s="11" t="inlineStr">
        <is>
          <t>Aether Revolt (AER)</t>
        </is>
      </c>
      <c r="I3563" s="11" t="inlineStr">
        <is>
          <t>Não</t>
        </is>
      </c>
      <c r="J3563" s="11" t="n">
        <v>2017</v>
      </c>
      <c r="K3563" s="10" t="n">
        <v>46056</v>
      </c>
      <c r="L3563" s="11" t="n">
        <v>1</v>
      </c>
      <c r="M3563" s="8">
        <f>L3563*G3563</f>
        <v/>
      </c>
      <c r="P3563" s="9" t="n"/>
    </row>
    <row r="3564">
      <c r="A3564" s="11" t="inlineStr">
        <is>
          <t>Peema Outrider / Vanguardeiro de Peema</t>
        </is>
      </c>
      <c r="B3564" s="11" t="inlineStr">
        <is>
          <t>Creature — Elf Artificer / Criatura — Elfo Artesão</t>
        </is>
      </c>
      <c r="C3564" s="11" t="inlineStr">
        <is>
          <t>Common / Comum</t>
        </is>
      </c>
      <c r="D3564" s="11" t="inlineStr">
        <is>
          <t>Trample Fabricate 1 (When this creature enters, put a +1/+1 counter on it or create a 1/1 colorless Servo artifact creature token.) / Atropelar Fabricar 1 (Quando esta criatura entrar no campo de batalha, coloque um marcador +1/+1 nela ou crie uma ficha de criatura artefato incolor 1/1 do tipo Servus.)</t>
        </is>
      </c>
      <c r="E3564" s="11" t="inlineStr">
        <is>
          <t>{2}{G}{G}</t>
        </is>
      </c>
      <c r="F3564" s="11" t="inlineStr">
        <is>
          <t>Verde</t>
        </is>
      </c>
      <c r="G3564" s="8" t="n">
        <v>0.06</v>
      </c>
      <c r="H3564" s="11" t="inlineStr">
        <is>
          <t>Kaladesh (KLD)</t>
        </is>
      </c>
      <c r="I3564" s="11" t="inlineStr">
        <is>
          <t>Não</t>
        </is>
      </c>
      <c r="J3564" s="11" t="n">
        <v>2016</v>
      </c>
      <c r="K3564" s="10" t="n">
        <v>46084</v>
      </c>
      <c r="L3564" s="11" t="n">
        <v>1</v>
      </c>
      <c r="M3564" s="8">
        <f>L3564*G3564</f>
        <v/>
      </c>
      <c r="P3564" s="9" t="n"/>
    </row>
    <row r="3565">
      <c r="A3565" s="11" t="inlineStr">
        <is>
          <t>Pégaso de Meseta / Mesa Pegasus</t>
        </is>
      </c>
      <c r="B3565" s="11" t="inlineStr">
        <is>
          <t>Invocação de Pégaso / Summon Pegasus</t>
        </is>
      </c>
      <c r="C3565" s="11" t="inlineStr">
        <is>
          <t>Comum / Common</t>
        </is>
      </c>
      <c r="D3565" s="11" t="inlineStr">
        <is>
          <t>Voador, Forma Bando</t>
        </is>
      </c>
      <c r="E3565" s="11" t="inlineStr">
        <is>
          <t>{1}{W}</t>
        </is>
      </c>
      <c r="F3565" s="11" t="inlineStr">
        <is>
          <t>Branco</t>
        </is>
      </c>
      <c r="G3565" s="8" t="n">
        <v>0.07000000000000001</v>
      </c>
      <c r="H3565" s="11" t="inlineStr">
        <is>
          <t>Fourth Edition</t>
        </is>
      </c>
      <c r="I3565" s="11" t="inlineStr">
        <is>
          <t>Não</t>
        </is>
      </c>
      <c r="J3565" s="11" t="n">
        <v>1995</v>
      </c>
      <c r="K3565" s="10" t="n">
        <v>46023</v>
      </c>
      <c r="L3565" s="11" t="n">
        <v>2</v>
      </c>
      <c r="M3565" s="8">
        <f>L3565*G3565</f>
        <v/>
      </c>
      <c r="P3565" s="9" t="n"/>
    </row>
    <row r="3566">
      <c r="A3566" s="11" t="inlineStr">
        <is>
          <t>Pégaso de Meseta / Mesa Pegasus</t>
        </is>
      </c>
      <c r="B3566" s="11" t="inlineStr">
        <is>
          <t>Invocação de Pégaso / Summon Pegasus</t>
        </is>
      </c>
      <c r="C3566" s="11" t="inlineStr">
        <is>
          <t>Comum / Common</t>
        </is>
      </c>
      <c r="D3566" s="11" t="inlineStr">
        <is>
          <t>Voador, Forma Bando</t>
        </is>
      </c>
      <c r="E3566" s="11" t="inlineStr">
        <is>
          <t>{1}{W}</t>
        </is>
      </c>
      <c r="F3566" s="11" t="inlineStr">
        <is>
          <t>Branco</t>
        </is>
      </c>
      <c r="G3566" s="8" t="n">
        <v>0.25</v>
      </c>
      <c r="H3566" s="11" t="inlineStr">
        <is>
          <t>Fourth Edition (BB)</t>
        </is>
      </c>
      <c r="I3566" s="11" t="inlineStr">
        <is>
          <t>Não</t>
        </is>
      </c>
      <c r="J3566" s="11" t="n">
        <v>1995</v>
      </c>
      <c r="K3566" s="10" t="n">
        <v>46023</v>
      </c>
      <c r="L3566" s="11" t="n">
        <v>6</v>
      </c>
      <c r="M3566" s="8">
        <f>L3566*G3566</f>
        <v/>
      </c>
      <c r="P3566" s="9" t="n"/>
    </row>
    <row r="3567">
      <c r="A3567" s="11" t="inlineStr">
        <is>
          <t>Peggy Carter, Secret Agent</t>
        </is>
      </c>
      <c r="B3567" s="11" t="inlineStr">
        <is>
          <t>Legendary Creature — Human Spy Hero</t>
        </is>
      </c>
      <c r="C3567" s="11" t="inlineStr">
        <is>
          <t>Uncommon / Incomum</t>
        </is>
      </c>
      <c r="D3567" s="11" t="inlineStr">
        <is>
          <t>Whenever a creature you control attacks alone, it gains indestructible until end of turn. (Damage and effects that say "destroy" don't destroy it.)</t>
        </is>
      </c>
      <c r="E3567" s="11" t="inlineStr">
        <is>
          <t>{1}{W}</t>
        </is>
      </c>
      <c r="F3567" s="11" t="inlineStr">
        <is>
          <t>Branco</t>
        </is>
      </c>
      <c r="G3567" s="8" t="n">
        <v>7.5</v>
      </c>
      <c r="H3567" s="11" t="inlineStr">
        <is>
          <t>Marvel Super Heroes Commander (MSC)</t>
        </is>
      </c>
      <c r="I3567" s="11" t="inlineStr">
        <is>
          <t>Não</t>
        </is>
      </c>
      <c r="J3567" s="11" t="n">
        <v>2026</v>
      </c>
      <c r="K3567" s="10" t="n">
        <v>46024</v>
      </c>
      <c r="L3567" s="11" t="n">
        <v>1</v>
      </c>
      <c r="M3567" s="8">
        <f>L3567*G3567</f>
        <v/>
      </c>
      <c r="P3567" s="9" t="n"/>
    </row>
    <row r="3568">
      <c r="A3568" s="11" t="inlineStr">
        <is>
          <t>Pentagram of the Ages / Pentagrama das Eras</t>
        </is>
      </c>
      <c r="B3568" s="11" t="inlineStr">
        <is>
          <t>Artifact / Artefato</t>
        </is>
      </c>
      <c r="C3568" s="11" t="inlineStr">
        <is>
          <t>Rare / Rara</t>
        </is>
      </c>
      <c r="D3568" s="11" t="inlineStr">
        <is>
          <t>{4}, {T}: The next time a source of your choice would deal damage to you this turn, prevent that damage.</t>
        </is>
      </c>
      <c r="E3568" s="11" t="inlineStr">
        <is>
          <t>{4}</t>
        </is>
      </c>
      <c r="F3568" s="11" t="inlineStr">
        <is>
          <t>Incolor</t>
        </is>
      </c>
      <c r="G3568" s="8" t="n">
        <v>0.31</v>
      </c>
      <c r="H3568" s="11" t="inlineStr">
        <is>
          <t>Ice Age (ICE)</t>
        </is>
      </c>
      <c r="I3568" s="11" t="inlineStr">
        <is>
          <t>Não</t>
        </is>
      </c>
      <c r="J3568" s="11" t="n">
        <v>1995</v>
      </c>
      <c r="L3568" s="11" t="n">
        <v>1</v>
      </c>
      <c r="M3568" s="8">
        <f>L3568*G3568</f>
        <v/>
      </c>
      <c r="P3568" s="9" t="n"/>
    </row>
    <row r="3569">
      <c r="A3569" s="11" t="inlineStr">
        <is>
          <t>Perda / Down // Lucro / Dirty</t>
        </is>
      </c>
      <c r="B3569" s="11" t="inlineStr">
        <is>
          <t>Mágica Instantânea / Instant</t>
        </is>
      </c>
      <c r="C3569" s="11" t="inlineStr">
        <is>
          <t>Incomum / Uncommon</t>
        </is>
      </c>
      <c r="D3569" s="11"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3569" s="11" t="inlineStr">
        <is>
          <t>{2}{B} // {1}{W}</t>
        </is>
      </c>
      <c r="F3569" s="11" t="inlineStr">
        <is>
          <t>Preto e Branco</t>
        </is>
      </c>
      <c r="G3569" s="8" t="n">
        <v>0.08</v>
      </c>
      <c r="H3569" s="11" t="inlineStr">
        <is>
          <t>Dragon's Maze (DGM)</t>
        </is>
      </c>
      <c r="I3569" s="11" t="inlineStr">
        <is>
          <t>Não</t>
        </is>
      </c>
      <c r="J3569" s="11" t="n">
        <v>2013</v>
      </c>
      <c r="L3569" s="11" t="n">
        <v>2</v>
      </c>
      <c r="M3569" s="8">
        <f>L3569*G3569</f>
        <v/>
      </c>
      <c r="P3569" s="9" t="n"/>
    </row>
    <row r="3570">
      <c r="A3570" s="11" t="inlineStr">
        <is>
          <t>Peregrin Tûk / Peregrin Took</t>
        </is>
      </c>
      <c r="B3570" s="11" t="inlineStr">
        <is>
          <t>Criatura Lendária — Pequenino Cidadão</t>
        </is>
      </c>
      <c r="C3570" s="11" t="inlineStr">
        <is>
          <t>Incomum</t>
        </is>
      </c>
      <c r="D3570" s="11"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3570" s="11" t="inlineStr">
        <is>
          <t>2{G}</t>
        </is>
      </c>
      <c r="F3570" s="11" t="inlineStr">
        <is>
          <t>Verde</t>
        </is>
      </c>
      <c r="G3570" s="8" t="n">
        <v>1.01</v>
      </c>
      <c r="H3570" s="11" t="inlineStr">
        <is>
          <t>The Lord of the Rings: Tales of Middle-earth (LTR)</t>
        </is>
      </c>
      <c r="I3570" s="11" t="inlineStr">
        <is>
          <t>Não</t>
        </is>
      </c>
      <c r="J3570" s="11" t="n">
        <v>2023</v>
      </c>
      <c r="K3570" s="10" t="n">
        <v>46083</v>
      </c>
      <c r="L3570" s="11" t="n">
        <v>2</v>
      </c>
      <c r="M3570" s="8">
        <f>L3570*G3570</f>
        <v/>
      </c>
      <c r="P3570" s="9" t="n"/>
    </row>
    <row r="3571">
      <c r="A3571" s="11" t="inlineStr">
        <is>
          <t>Perfect Intimidation</t>
        </is>
      </c>
      <c r="B3571" s="11" t="inlineStr">
        <is>
          <t>Sorcery</t>
        </is>
      </c>
      <c r="C3571" s="11" t="inlineStr">
        <is>
          <t>Uncommon</t>
        </is>
      </c>
      <c r="D3571" s="11" t="inlineStr">
        <is>
          <t>Choose one or both — Target opponent exiles two cards from their hand. Remove all counters from target creature.</t>
        </is>
      </c>
      <c r="E3571" s="11" t="inlineStr">
        <is>
          <t>{3}{B}</t>
        </is>
      </c>
      <c r="F3571" s="11" t="inlineStr">
        <is>
          <t>Preto</t>
        </is>
      </c>
      <c r="G3571" s="8" t="n">
        <v>0.08</v>
      </c>
      <c r="H3571" s="11" t="inlineStr">
        <is>
          <t>Lorwyn Eclipsed (ECL)</t>
        </is>
      </c>
      <c r="I3571" s="11" t="inlineStr">
        <is>
          <t>Não</t>
        </is>
      </c>
      <c r="J3571" s="11" t="n">
        <v>2026</v>
      </c>
      <c r="L3571" s="11" t="n">
        <v>1</v>
      </c>
      <c r="M3571" s="8">
        <f>L3571*G3571</f>
        <v/>
      </c>
      <c r="P3571" s="9" t="n"/>
    </row>
    <row r="3572">
      <c r="A3572" s="11" t="inlineStr">
        <is>
          <t>Perilous Myr / Myr Temerário</t>
        </is>
      </c>
      <c r="B3572" s="11" t="inlineStr">
        <is>
          <t>Artifact Creature — Phyrexian Myr / Criatura Artefato — Myr</t>
        </is>
      </c>
      <c r="C3572" s="11" t="inlineStr">
        <is>
          <t>Common / Comum</t>
        </is>
      </c>
      <c r="D3572" s="11" t="inlineStr">
        <is>
          <t>When this creature dies, it deals 2 damage to any target. / Quando Myr Temerário é colocado num cemitério vindo do campo de batalha, ele causa 2 pontos de dano à criatura ou ao jogador alvo.</t>
        </is>
      </c>
      <c r="E3572" s="11" t="inlineStr">
        <is>
          <t>{2}</t>
        </is>
      </c>
      <c r="F3572" s="11" t="inlineStr">
        <is>
          <t>Incolor</t>
        </is>
      </c>
      <c r="G3572" s="8" t="n">
        <v>0.1</v>
      </c>
      <c r="H3572" s="11" t="inlineStr">
        <is>
          <t>Scars of Mirrodin (SOM)</t>
        </is>
      </c>
      <c r="I3572" s="11" t="inlineStr">
        <is>
          <t>Não</t>
        </is>
      </c>
      <c r="J3572" s="11" t="n">
        <v>2010</v>
      </c>
      <c r="K3572" s="10" t="n">
        <v>46023</v>
      </c>
      <c r="L3572" s="11" t="n">
        <v>2</v>
      </c>
      <c r="M3572" s="8">
        <f>L3572*G3572</f>
        <v/>
      </c>
      <c r="P3572" s="9" t="n"/>
    </row>
    <row r="3573">
      <c r="A3573" s="11" t="inlineStr">
        <is>
          <t>Perilous Predicament / Dilema Perigoso</t>
        </is>
      </c>
      <c r="B3573" s="11" t="inlineStr">
        <is>
          <t>Instant / Mágica Instantânea</t>
        </is>
      </c>
      <c r="C3573" s="11" t="inlineStr">
        <is>
          <t>Uncommon / Incomum</t>
        </is>
      </c>
      <c r="D3573" s="11" t="inlineStr">
        <is>
          <t>Each opponent sacrifices an artifact creature and a nonartifact creature of their choice. / Cada oponente sacrifica uma criatura artefato e uma criatura que não seja um artefato.</t>
        </is>
      </c>
      <c r="E3573" s="11" t="inlineStr">
        <is>
          <t>{4}{B}</t>
        </is>
      </c>
      <c r="F3573" s="11" t="inlineStr">
        <is>
          <t>Preto</t>
        </is>
      </c>
      <c r="G3573" s="8" t="n">
        <v>0.03</v>
      </c>
      <c r="H3573" s="11" t="inlineStr">
        <is>
          <t>Aether Revolt (AER)</t>
        </is>
      </c>
      <c r="I3573" s="11" t="inlineStr">
        <is>
          <t>Não</t>
        </is>
      </c>
      <c r="J3573" s="11" t="n">
        <v>2017</v>
      </c>
      <c r="L3573" s="11" t="n">
        <v>1</v>
      </c>
      <c r="M3573" s="8">
        <f>L3573*G3573</f>
        <v/>
      </c>
      <c r="P3573" s="9" t="n"/>
    </row>
    <row r="3574">
      <c r="A3574" s="11" t="inlineStr">
        <is>
          <t>Perplexing Chimera / Quimera Desconcertante</t>
        </is>
      </c>
      <c r="B3574" s="11" t="inlineStr">
        <is>
          <t>Enchantment Creature — Chimera / Criatura Encantamento — Quimera</t>
        </is>
      </c>
      <c r="C3574" s="11" t="inlineStr">
        <is>
          <t>Rare / Rara</t>
        </is>
      </c>
      <c r="D3574" s="11"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3574" s="11" t="inlineStr">
        <is>
          <t>{4}{U}</t>
        </is>
      </c>
      <c r="F3574" s="11" t="inlineStr">
        <is>
          <t>Azul</t>
        </is>
      </c>
      <c r="G3574" s="8" t="n">
        <v>0.4</v>
      </c>
      <c r="H3574" s="11" t="inlineStr">
        <is>
          <t>Born of the Gods (BNG)</t>
        </is>
      </c>
      <c r="I3574" s="11" t="inlineStr">
        <is>
          <t>Não</t>
        </is>
      </c>
      <c r="J3574" s="11" t="n">
        <v>2014</v>
      </c>
      <c r="K3574" s="10" t="n">
        <v>46084</v>
      </c>
      <c r="L3574" s="11" t="n">
        <v>1</v>
      </c>
      <c r="M3574" s="8">
        <f>L3574*G3574</f>
        <v/>
      </c>
      <c r="P3574" s="9" t="n"/>
    </row>
    <row r="3575">
      <c r="A3575" s="11" t="inlineStr">
        <is>
          <t>Persistent Marshstalker</t>
        </is>
      </c>
      <c r="B3575" s="11" t="inlineStr">
        <is>
          <t>Creature — Rat Berserker</t>
        </is>
      </c>
      <c r="C3575" s="11" t="inlineStr">
        <is>
          <t>Uncommon / Incomum</t>
        </is>
      </c>
      <c r="D3575" s="11"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3575" s="11" t="inlineStr">
        <is>
          <t>{1}{B}</t>
        </is>
      </c>
      <c r="F3575" s="11" t="inlineStr">
        <is>
          <t>Preto</t>
        </is>
      </c>
      <c r="G3575" s="8" t="n">
        <v>0.15</v>
      </c>
      <c r="H3575" s="11" t="inlineStr">
        <is>
          <t>Bloomburrow (BLB)</t>
        </is>
      </c>
      <c r="I3575" s="11" t="inlineStr">
        <is>
          <t>Não</t>
        </is>
      </c>
      <c r="J3575" s="11" t="n">
        <v>2024</v>
      </c>
      <c r="K3575" s="10" t="n">
        <v>46025</v>
      </c>
      <c r="L3575" s="11" t="n">
        <v>1</v>
      </c>
      <c r="M3575" s="8">
        <f>L3575*G3575</f>
        <v/>
      </c>
      <c r="P3575" s="9" t="n"/>
    </row>
    <row r="3576">
      <c r="A3576" s="11" t="inlineStr">
        <is>
          <t>Persistent Petitioners / Peticionários Persistentes</t>
        </is>
      </c>
      <c r="B3576" s="11" t="inlineStr">
        <is>
          <t>Creature — Human Advisor / Criatura — Humano Conselheiro</t>
        </is>
      </c>
      <c r="C3576" s="11" t="inlineStr">
        <is>
          <t>Common / Comum</t>
        </is>
      </c>
      <c r="D3576" s="11" t="inlineStr">
        <is>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is>
      </c>
      <c r="E3576" s="11" t="inlineStr">
        <is>
          <t>{1}{U}</t>
        </is>
      </c>
      <c r="F3576" s="11" t="inlineStr">
        <is>
          <t>Azul</t>
        </is>
      </c>
      <c r="G3576" s="8" t="n">
        <v>0.57</v>
      </c>
      <c r="H3576" s="11" t="inlineStr">
        <is>
          <t>Ravnica Remastered (RVR)</t>
        </is>
      </c>
      <c r="I3576" s="11" t="inlineStr">
        <is>
          <t>Não</t>
        </is>
      </c>
      <c r="J3576" s="11" t="n">
        <v>2024</v>
      </c>
      <c r="K3576" s="10" t="n">
        <v>46082</v>
      </c>
      <c r="L3576" s="11" t="n">
        <v>2</v>
      </c>
      <c r="M3576" s="8">
        <f>L3576*G3576</f>
        <v/>
      </c>
      <c r="P3576" s="9" t="n"/>
    </row>
    <row r="3577">
      <c r="A3577" s="11" t="inlineStr">
        <is>
          <t>Persistent Specimen / Espécime Persistente</t>
        </is>
      </c>
      <c r="B3577" s="11" t="inlineStr">
        <is>
          <t>Creature — Skeleton / Criatura — Esqueleto</t>
        </is>
      </c>
      <c r="C3577" s="11" t="inlineStr">
        <is>
          <t>Common / Comum</t>
        </is>
      </c>
      <c r="D3577" s="11" t="inlineStr">
        <is>
          <t>{2}{B}: Return this card from your graveyard to the battlefield tapped. / {2}{B}: Devolva Espécime Persistente de seu cemitério para o campo de batalha virado.</t>
        </is>
      </c>
      <c r="E3577" s="11" t="inlineStr">
        <is>
          <t>{B}</t>
        </is>
      </c>
      <c r="F3577" s="11" t="inlineStr">
        <is>
          <t>Preto</t>
        </is>
      </c>
      <c r="G3577" s="8" t="n">
        <v>0.1</v>
      </c>
      <c r="H3577" s="11" t="inlineStr">
        <is>
          <t>Innistrad: Crimson Vow (VOW)</t>
        </is>
      </c>
      <c r="I3577" s="11" t="inlineStr">
        <is>
          <t>Não</t>
        </is>
      </c>
      <c r="J3577" s="11" t="n">
        <v>2021</v>
      </c>
      <c r="K3577" s="10" t="n">
        <v>46023</v>
      </c>
      <c r="L3577" s="11" t="n">
        <v>1</v>
      </c>
      <c r="M3577" s="8">
        <f>L3577*G3577</f>
        <v/>
      </c>
      <c r="P3577" s="9" t="n"/>
    </row>
    <row r="3578">
      <c r="A3578" s="11" t="inlineStr">
        <is>
          <t>Personal Incarnation / Encarnação Pessoal</t>
        </is>
      </c>
      <c r="B3578" s="11" t="inlineStr">
        <is>
          <t>Creature — Avatar Incarnation</t>
        </is>
      </c>
      <c r="C3578" s="11" t="inlineStr">
        <is>
          <t>Rare / Rara</t>
        </is>
      </c>
      <c r="D3578" s="11" t="inlineStr">
        <is>
          <t>{0}: The next 1 damage that would be dealt to this creature this turn is dealt to its owner instead. Only this creatures owner may activate this ability. When this creature dies, its owner loses half their life, rounded up.</t>
        </is>
      </c>
      <c r="E3578" s="11" t="inlineStr">
        <is>
          <t>{3}{W}{W}{W}</t>
        </is>
      </c>
      <c r="F3578" s="11" t="inlineStr">
        <is>
          <t>Branco</t>
        </is>
      </c>
      <c r="G3578" s="8" t="n">
        <v>0.37</v>
      </c>
      <c r="H3578" s="11" t="inlineStr">
        <is>
          <t>Fourth Edition (4ED)</t>
        </is>
      </c>
      <c r="I3578" s="11" t="inlineStr">
        <is>
          <t>Não</t>
        </is>
      </c>
      <c r="J3578" s="11" t="n">
        <v>1995</v>
      </c>
      <c r="K3578" s="10" t="n">
        <v>46179</v>
      </c>
      <c r="L3578" s="11" t="n">
        <v>1</v>
      </c>
      <c r="M3578" s="8">
        <f>L3578*G3578</f>
        <v/>
      </c>
      <c r="P3578" s="9" t="n"/>
    </row>
    <row r="3579">
      <c r="A3579" s="11" t="inlineStr">
        <is>
          <t>Personal Incarnation / Encarnação Pessoal</t>
        </is>
      </c>
      <c r="B3579" s="11" t="inlineStr">
        <is>
          <t>Creature — Avatar Incarnation</t>
        </is>
      </c>
      <c r="C3579" s="11" t="inlineStr">
        <is>
          <t>Rare / Rara</t>
        </is>
      </c>
      <c r="D3579" s="11" t="inlineStr">
        <is>
          <t>{0}: The next 1 damage that would be dealt to this creature this turn is dealt to its owner instead. Only this creatures owner may activate this ability. When this creature dies, its owner loses half their life, rounded up.</t>
        </is>
      </c>
      <c r="E3579" s="11" t="inlineStr">
        <is>
          <t>{3}{W}{W}{W}</t>
        </is>
      </c>
      <c r="F3579" s="11" t="inlineStr">
        <is>
          <t>Branco</t>
        </is>
      </c>
      <c r="G3579" s="8" t="n">
        <v>1.95</v>
      </c>
      <c r="H3579" s="11" t="inlineStr">
        <is>
          <t>Revised Edition</t>
        </is>
      </c>
      <c r="I3579" s="11" t="inlineStr">
        <is>
          <t>Não</t>
        </is>
      </c>
      <c r="J3579" s="11" t="n">
        <v>1994</v>
      </c>
      <c r="K3579" s="10" t="n">
        <v>46179</v>
      </c>
      <c r="L3579" s="11" t="n">
        <v>1</v>
      </c>
      <c r="M3579" s="8">
        <f>L3579*G3579</f>
        <v/>
      </c>
      <c r="N3579" s="11" t="inlineStr">
        <is>
          <t>Pasta</t>
        </is>
      </c>
      <c r="P3579" s="9" t="n"/>
    </row>
    <row r="3580">
      <c r="A3580" s="11" t="inlineStr">
        <is>
          <t>Personify</t>
        </is>
      </c>
      <c r="B3580" s="11" t="inlineStr">
        <is>
          <t>Instant</t>
        </is>
      </c>
      <c r="C3580" s="11" t="inlineStr">
        <is>
          <t>Uncommon / Incomum</t>
        </is>
      </c>
      <c r="D3580" s="11" t="inlineStr">
        <is>
          <t>Exile target creature you control, then return that card to the battlefield under its owner's control. Create a 1/1 colorless Shapeshifter creature token with changeling. (It's every creature type.)</t>
        </is>
      </c>
      <c r="E3580" s="11" t="inlineStr">
        <is>
          <t>{1}{W}</t>
        </is>
      </c>
      <c r="F3580" s="11" t="inlineStr">
        <is>
          <t>Branco</t>
        </is>
      </c>
      <c r="G3580" s="8" t="n">
        <v>0.07000000000000001</v>
      </c>
      <c r="H3580" s="11" t="inlineStr">
        <is>
          <t>Lorwyn Eclipsed (ECL)</t>
        </is>
      </c>
      <c r="I3580" s="11" t="inlineStr">
        <is>
          <t>Não</t>
        </is>
      </c>
      <c r="J3580" s="11" t="n">
        <v>2026</v>
      </c>
      <c r="L3580" s="11" t="n">
        <v>1</v>
      </c>
      <c r="M3580" s="8">
        <f>L3580*G3580</f>
        <v/>
      </c>
      <c r="P3580" s="9" t="n"/>
    </row>
    <row r="3581">
      <c r="A3581" s="11" t="inlineStr">
        <is>
          <t>Perturbador de Redes / Network Disruptor</t>
        </is>
      </c>
      <c r="B3581" s="11" t="inlineStr">
        <is>
          <t>Criatura Artefato — Cidadão-da-lua Ladino / Artifact Creature — Moonfolk Rogue</t>
        </is>
      </c>
      <c r="C3581" s="11" t="inlineStr">
        <is>
          <t>Comum / Common</t>
        </is>
      </c>
      <c r="D3581" s="11" t="inlineStr">
        <is>
          <t>Voar. Quando Perturbador de Redes entrar no campo de batalha, vire a permanente alvo. / Flying. When Network Disruptor enters the battlefield, tap target permanent.</t>
        </is>
      </c>
      <c r="E3581" s="11" t="inlineStr">
        <is>
          <t>{U}</t>
        </is>
      </c>
      <c r="F3581" s="11" t="inlineStr">
        <is>
          <t>Azul</t>
        </is>
      </c>
      <c r="G3581" s="8" t="n">
        <v>0.2</v>
      </c>
      <c r="H3581" s="11" t="inlineStr">
        <is>
          <t>Kamigawa: Neon Dynasty (NEO)</t>
        </is>
      </c>
      <c r="I3581" s="11" t="inlineStr">
        <is>
          <t>Não</t>
        </is>
      </c>
      <c r="J3581" s="11" t="n">
        <v>2022</v>
      </c>
      <c r="K3581" s="10" t="n">
        <v>46023</v>
      </c>
      <c r="L3581" s="11" t="n">
        <v>1</v>
      </c>
      <c r="M3581" s="8">
        <f>L3581*G3581</f>
        <v/>
      </c>
      <c r="P3581" s="9" t="n"/>
    </row>
    <row r="3582">
      <c r="A3582" s="11" t="inlineStr">
        <is>
          <t>Pestbrood Sloth / Preguiça da Ninhada de Pragas</t>
        </is>
      </c>
      <c r="B3582" s="11" t="inlineStr">
        <is>
          <t>Creature — Plant Sloth / Criatura — Planta Preguiça</t>
        </is>
      </c>
      <c r="C3582" s="11" t="inlineStr">
        <is>
          <t>Uncommon / Incomum</t>
        </is>
      </c>
      <c r="D3582" s="11"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3582" s="11" t="inlineStr">
        <is>
          <t>{3}{G}</t>
        </is>
      </c>
      <c r="F3582" s="11" t="inlineStr">
        <is>
          <t>Verde</t>
        </is>
      </c>
      <c r="G3582" s="8" t="n">
        <v>0.4</v>
      </c>
      <c r="H3582" s="11" t="inlineStr">
        <is>
          <t>Shadows of Sothia (SOS)</t>
        </is>
      </c>
      <c r="I3582" s="11" t="inlineStr">
        <is>
          <t>Sim</t>
        </is>
      </c>
      <c r="J3582" s="11" t="n">
        <v>2026</v>
      </c>
      <c r="K3582" s="10" t="n">
        <v>46116</v>
      </c>
      <c r="L3582" s="11" t="n">
        <v>1</v>
      </c>
      <c r="M3582" s="8">
        <f>L3582*G3582</f>
        <v/>
      </c>
      <c r="P3582" s="9" t="n"/>
    </row>
    <row r="3583">
      <c r="A3583" s="11" t="inlineStr">
        <is>
          <t>Pestilence / Pestilência</t>
        </is>
      </c>
      <c r="B3583" s="11" t="inlineStr">
        <is>
          <t>Enchantment</t>
        </is>
      </c>
      <c r="C3583" s="11" t="inlineStr">
        <is>
          <t>Comum</t>
        </is>
      </c>
      <c r="D3583" s="11" t="inlineStr">
        <is>
          <t>{B}: Do 1 damage to each creature and to both players. If there are no creatures in play at the end of any turn, Pestilence must be discarded.</t>
        </is>
      </c>
      <c r="E3583" s="11" t="inlineStr">
        <is>
          <t>{2}{B}{B}</t>
        </is>
      </c>
      <c r="F3583" s="11" t="inlineStr">
        <is>
          <t>Preto</t>
        </is>
      </c>
      <c r="G3583" s="8" t="n">
        <v>3.12</v>
      </c>
      <c r="H3583" s="11" t="inlineStr">
        <is>
          <t>Alpha</t>
        </is>
      </c>
      <c r="I3583" s="11" t="inlineStr">
        <is>
          <t>Não</t>
        </is>
      </c>
      <c r="J3583" s="11" t="n">
        <v>1993</v>
      </c>
      <c r="L3583" s="11" t="n">
        <v>2</v>
      </c>
      <c r="M3583" s="8">
        <f>L3583*G3583</f>
        <v/>
      </c>
      <c r="P3583" s="9" t="n"/>
    </row>
    <row r="3584">
      <c r="A3584" s="11" t="inlineStr">
        <is>
          <t>Pestilence / Pestilência</t>
        </is>
      </c>
      <c r="B3584" s="11" t="inlineStr">
        <is>
          <t>Enchantment</t>
        </is>
      </c>
      <c r="C3584" s="11" t="inlineStr">
        <is>
          <t>Common / Comum</t>
        </is>
      </c>
      <c r="D3584" s="11" t="inlineStr">
        <is>
          <t>At the beginning of the end step, if no creatures are on the battlefield, sacrifice this enchantment. {B}: This enchantment deals 1 damage to each creature and each player.</t>
        </is>
      </c>
      <c r="E3584" s="11" t="inlineStr">
        <is>
          <t>{2}{B}{B}</t>
        </is>
      </c>
      <c r="F3584" s="11" t="inlineStr">
        <is>
          <t>Preto</t>
        </is>
      </c>
      <c r="G3584" s="8" t="n">
        <v>0.99</v>
      </c>
      <c r="H3584" s="11" t="inlineStr">
        <is>
          <t>Quarta edição</t>
        </is>
      </c>
      <c r="I3584" s="11" t="inlineStr">
        <is>
          <t>Não</t>
        </is>
      </c>
      <c r="J3584" s="11" t="n">
        <v>1995</v>
      </c>
      <c r="L3584" s="11" t="n">
        <v>4</v>
      </c>
      <c r="M3584" s="8">
        <f>L3584*G3584</f>
        <v/>
      </c>
      <c r="P3584" s="9" t="n"/>
    </row>
    <row r="3585">
      <c r="A3585" s="11" t="inlineStr">
        <is>
          <t>Pestilence / Pestilência</t>
        </is>
      </c>
      <c r="B3585" s="11" t="inlineStr">
        <is>
          <t>Enchantment</t>
        </is>
      </c>
      <c r="C3585" s="11" t="inlineStr">
        <is>
          <t>Common / Comum</t>
        </is>
      </c>
      <c r="D3585" s="11" t="inlineStr">
        <is>
          <t>At the beginning of the end step, if no creatures are on the battlefield, sacrifice this enchantment. {B}: This enchantment deals 1 damage to each creature and each player.</t>
        </is>
      </c>
      <c r="E3585" s="11" t="inlineStr">
        <is>
          <t>{2}{B}{B}</t>
        </is>
      </c>
      <c r="F3585" s="11" t="inlineStr">
        <is>
          <t>Preto</t>
        </is>
      </c>
      <c r="G3585" s="8" t="n">
        <v>3.12</v>
      </c>
      <c r="H3585" s="11" t="inlineStr">
        <is>
          <t>Revised Edition</t>
        </is>
      </c>
      <c r="I3585" s="11" t="inlineStr">
        <is>
          <t>Não</t>
        </is>
      </c>
      <c r="J3585" s="11" t="n">
        <v>1993</v>
      </c>
      <c r="L3585" s="11" t="n">
        <v>1</v>
      </c>
      <c r="M3585" s="8">
        <f>L3585*G3585</f>
        <v/>
      </c>
      <c r="P3585" s="9" t="n"/>
    </row>
    <row r="3586">
      <c r="A3586" s="11" t="inlineStr">
        <is>
          <t>Pestilence / Pestilência</t>
        </is>
      </c>
      <c r="B3586" s="11" t="inlineStr">
        <is>
          <t>Enchantment</t>
        </is>
      </c>
      <c r="C3586" s="11" t="inlineStr">
        <is>
          <t>Common / Comum</t>
        </is>
      </c>
      <c r="D3586" s="11" t="inlineStr">
        <is>
          <t>At the beginning of the end step, if no creatures are on the battlefield, sacrifice this enchantment. {B}: This enchantment deals 1 damage to each creature and each player.</t>
        </is>
      </c>
      <c r="E3586" s="11" t="inlineStr">
        <is>
          <t>{2}{B}{B}</t>
        </is>
      </c>
      <c r="F3586" s="11" t="inlineStr">
        <is>
          <t>Preto</t>
        </is>
      </c>
      <c r="G3586" s="8" t="n">
        <v>1.25</v>
      </c>
      <c r="H3586" s="11" t="inlineStr">
        <is>
          <t>Urza's Saga (USG)</t>
        </is>
      </c>
      <c r="I3586" s="11" t="inlineStr">
        <is>
          <t>Não</t>
        </is>
      </c>
      <c r="J3586" s="11" t="n">
        <v>1998</v>
      </c>
      <c r="L3586" s="11" t="n">
        <v>1</v>
      </c>
      <c r="M3586" s="8">
        <f>L3586*G3586</f>
        <v/>
      </c>
      <c r="P3586" s="9" t="n"/>
    </row>
    <row r="3587">
      <c r="A3587" s="11" t="inlineStr">
        <is>
          <t>Pestilence Rats / Ratos da Peste</t>
        </is>
      </c>
      <c r="B3587" s="11" t="inlineStr">
        <is>
          <t>Creature — Rat</t>
        </is>
      </c>
      <c r="C3587" s="11" t="inlineStr">
        <is>
          <t>Common / Comum</t>
        </is>
      </c>
      <c r="D3587" s="11" t="inlineStr">
        <is>
          <t>Pestilence Rats's power is equal to the number of other Rats on the battlefield. (For example, as long as there are two other Rats on the battlefield, Pestilence Rats's power and toughness are 2/3.)</t>
        </is>
      </c>
      <c r="E3587" s="11" t="inlineStr">
        <is>
          <t>{2}{B}</t>
        </is>
      </c>
      <c r="F3587" s="11" t="inlineStr">
        <is>
          <t>Preto</t>
        </is>
      </c>
      <c r="G3587" s="8" t="n">
        <v>0.4</v>
      </c>
      <c r="H3587" s="11" t="inlineStr">
        <is>
          <t>Ice Age (ICE)</t>
        </is>
      </c>
      <c r="I3587" s="11" t="inlineStr">
        <is>
          <t>Não</t>
        </is>
      </c>
      <c r="J3587" s="11" t="n">
        <v>1995</v>
      </c>
      <c r="K3587" s="11" t="inlineStr">
        <is>
          <t>*/3</t>
        </is>
      </c>
      <c r="L3587" s="11" t="n">
        <v>1</v>
      </c>
      <c r="M3587" s="8">
        <f>L3587*G3587</f>
        <v/>
      </c>
      <c r="P3587" s="9" t="n"/>
    </row>
    <row r="3588">
      <c r="A3588" s="11" t="inlineStr">
        <is>
          <t>Pests of Honor / Pragas de Honra</t>
        </is>
      </c>
      <c r="B3588" s="11" t="inlineStr">
        <is>
          <t>Creature — Mouse / Criatura — Camundongo</t>
        </is>
      </c>
      <c r="C3588" s="11" t="inlineStr">
        <is>
          <t>Uncommon / Incomum</t>
        </is>
      </c>
      <c r="D3588" s="11" t="inlineStr">
        <is>
          <t>Celebration — At the beginning of combat on your turn, if two or more nonland permanents entered the battlefield under your control this turn, put a +1/+1 counter on this creature. / Celebração — No início do combate no seu turno, se duas ou mais permanentes não de terreno tiverem entrado no campo de batalha sob seu controle neste turno, coloque um marcador +1/+1 em Pragas de Honra.</t>
        </is>
      </c>
      <c r="E3588" s="11" t="inlineStr">
        <is>
          <t>{2}{W}</t>
        </is>
      </c>
      <c r="F3588" s="11" t="inlineStr">
        <is>
          <t>Branco</t>
        </is>
      </c>
      <c r="G3588" s="8" t="n">
        <v>0.16</v>
      </c>
      <c r="H3588" s="11" t="inlineStr">
        <is>
          <t>Wilds of Eldraine (WOE)</t>
        </is>
      </c>
      <c r="I3588" s="11" t="inlineStr">
        <is>
          <t>Não</t>
        </is>
      </c>
      <c r="J3588" s="11" t="n">
        <v>2023</v>
      </c>
      <c r="K3588" s="10" t="n">
        <v>46055</v>
      </c>
      <c r="L3588" s="11" t="n">
        <v>1</v>
      </c>
      <c r="M3588" s="8">
        <f>L3588*G3588</f>
        <v/>
      </c>
      <c r="P3588" s="9" t="n"/>
    </row>
    <row r="3589">
      <c r="A3589" s="11" t="inlineStr">
        <is>
          <t>Petra Sphinx</t>
        </is>
      </c>
      <c r="B3589" s="11" t="inlineStr">
        <is>
          <t>Criatura — Esfinge / Summon Sphinx</t>
        </is>
      </c>
      <c r="C3589" s="11" t="inlineStr">
        <is>
          <t>Rara / Rare</t>
        </is>
      </c>
      <c r="D3589" s="11" t="inlineStr">
        <is>
          <t>{T}: Target player names a card and then turns over the top card of his or her library. If it is the card named, put it into that player's hand. Otherwise, put it into the player's graveyard.</t>
        </is>
      </c>
      <c r="E3589" s="11" t="inlineStr">
        <is>
          <t>{2}{W}{W}{W}</t>
        </is>
      </c>
      <c r="F3589" s="11" t="inlineStr">
        <is>
          <t>Branco</t>
        </is>
      </c>
      <c r="G3589" s="8" t="n">
        <v>0.35</v>
      </c>
      <c r="H3589" s="11" t="inlineStr">
        <is>
          <t>Legends (LEG)</t>
        </is>
      </c>
      <c r="I3589" s="11" t="inlineStr">
        <is>
          <t>Não</t>
        </is>
      </c>
      <c r="J3589" s="11" t="n">
        <v>1995</v>
      </c>
      <c r="K3589" s="10" t="n">
        <v>46115</v>
      </c>
      <c r="L3589" s="11" t="n">
        <v>1</v>
      </c>
      <c r="M3589" s="8">
        <f>L3589*G3589</f>
        <v/>
      </c>
      <c r="P3589" s="9" t="n"/>
    </row>
    <row r="3590">
      <c r="A3590" s="11" t="inlineStr">
        <is>
          <t>Phalanx Formation / Formação de Falange</t>
        </is>
      </c>
      <c r="B3590" s="11" t="inlineStr">
        <is>
          <t>Instant / Mágica Instantânea</t>
        </is>
      </c>
      <c r="C3590" s="11" t="inlineStr">
        <is>
          <t>Uncommon / Incomum</t>
        </is>
      </c>
      <c r="D3590" s="11"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3590" s="11" t="inlineStr">
        <is>
          <t>{2}{W}</t>
        </is>
      </c>
      <c r="F3590" s="11" t="inlineStr">
        <is>
          <t>Branco</t>
        </is>
      </c>
      <c r="G3590" s="8" t="n">
        <v>0.05</v>
      </c>
      <c r="H3590" s="11" t="inlineStr">
        <is>
          <t>Journey into Nyx (JOU)</t>
        </is>
      </c>
      <c r="I3590" s="11" t="inlineStr">
        <is>
          <t>Não</t>
        </is>
      </c>
      <c r="J3590" s="11" t="n">
        <v>2014</v>
      </c>
      <c r="L3590" s="11" t="n">
        <v>1</v>
      </c>
      <c r="M3590" s="8">
        <f>L3590*G3590</f>
        <v/>
      </c>
      <c r="P3590" s="9" t="n"/>
    </row>
    <row r="3591">
      <c r="A3591" s="11" t="inlineStr">
        <is>
          <t>Phantom Train / Trem Fantasma</t>
        </is>
      </c>
      <c r="B3591" s="11" t="inlineStr">
        <is>
          <t>Artefato — Veículo</t>
        </is>
      </c>
      <c r="C3591" s="11" t="inlineStr">
        <is>
          <t>Incomum</t>
        </is>
      </c>
      <c r="D3591" s="11" t="inlineStr">
        <is>
          <t>Atropelar. Sacrifique outro artefato ou criatura: Coloque um marcador +1/+1 neste Veículo. Ele se torna uma criatura artefato Espírito além de seus outros tipos até o final do turno.</t>
        </is>
      </c>
      <c r="E3591" s="11" t="inlineStr">
        <is>
          <t>3{B}</t>
        </is>
      </c>
      <c r="F3591" s="11" t="inlineStr">
        <is>
          <t>Preto</t>
        </is>
      </c>
      <c r="G3591" s="8" t="n">
        <v>0.22</v>
      </c>
      <c r="H3591" s="11" t="inlineStr">
        <is>
          <t>Final Fantasy</t>
        </is>
      </c>
      <c r="I3591" s="11" t="inlineStr">
        <is>
          <t>Não</t>
        </is>
      </c>
      <c r="J3591" s="11" t="n">
        <v>2025</v>
      </c>
      <c r="K3591" s="10" t="n">
        <v>46116</v>
      </c>
      <c r="L3591" s="11" t="n">
        <v>1</v>
      </c>
      <c r="M3591" s="8">
        <f>L3591*G3591</f>
        <v/>
      </c>
      <c r="P3591" s="9" t="n"/>
    </row>
    <row r="3592">
      <c r="A3592" s="11" t="inlineStr">
        <is>
          <t>Phantom Warrior / Guerreiro Fantasma</t>
        </is>
      </c>
      <c r="B3592" s="11" t="inlineStr">
        <is>
          <t>Creature — Illusion Warrior / Criatura — Ilusão Guerreiro</t>
        </is>
      </c>
      <c r="C3592" s="11" t="inlineStr">
        <is>
          <t>Uncommon / Incomum</t>
        </is>
      </c>
      <c r="D3592" s="11" t="inlineStr">
        <is>
          <t>This creature can't be blocked. / Guerreiro Fantasma não pode ser bloqueado.</t>
        </is>
      </c>
      <c r="E3592" s="11" t="inlineStr">
        <is>
          <t>{1}{U}{U}</t>
        </is>
      </c>
      <c r="F3592" s="11" t="inlineStr">
        <is>
          <t>Azul</t>
        </is>
      </c>
      <c r="G3592" s="8" t="n">
        <v>0.09</v>
      </c>
      <c r="H3592" s="11" t="inlineStr">
        <is>
          <t>Magic 2010 (M10)</t>
        </is>
      </c>
      <c r="I3592" s="11" t="inlineStr">
        <is>
          <t>Não</t>
        </is>
      </c>
      <c r="J3592" s="11" t="n">
        <v>2009</v>
      </c>
      <c r="K3592" s="10" t="n">
        <v>46055</v>
      </c>
      <c r="L3592" s="11" t="n">
        <v>1</v>
      </c>
      <c r="M3592" s="8">
        <f>L3592*G3592</f>
        <v/>
      </c>
      <c r="P3592" s="9" t="n"/>
    </row>
    <row r="3593">
      <c r="A3593" s="11" t="inlineStr">
        <is>
          <t>Pharagax Giant / Gigante de Faragax</t>
        </is>
      </c>
      <c r="B3593" s="11" t="inlineStr">
        <is>
          <t>Creature — Giant / Criatura — Gigante</t>
        </is>
      </c>
      <c r="C3593" s="11" t="inlineStr">
        <is>
          <t>Common / Comum</t>
        </is>
      </c>
      <c r="D3593" s="11"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3593" s="11" t="inlineStr">
        <is>
          <t>{4}{R}</t>
        </is>
      </c>
      <c r="F3593" s="11" t="inlineStr">
        <is>
          <t>Vermelho</t>
        </is>
      </c>
      <c r="G3593" s="8" t="n">
        <v>0.03</v>
      </c>
      <c r="H3593" s="11" t="inlineStr">
        <is>
          <t>Born of the Gods (BNG)</t>
        </is>
      </c>
      <c r="I3593" s="11" t="inlineStr">
        <is>
          <t>Não</t>
        </is>
      </c>
      <c r="J3593" s="11" t="n">
        <v>2014</v>
      </c>
      <c r="K3593" s="10" t="n">
        <v>46084</v>
      </c>
      <c r="L3593" s="11" t="n">
        <v>1</v>
      </c>
      <c r="M3593" s="8">
        <f>L3593*G3593</f>
        <v/>
      </c>
      <c r="P3593" s="9" t="n"/>
    </row>
    <row r="3594">
      <c r="A3594" s="11" t="inlineStr">
        <is>
          <t>Pharika, God of Affliction / Fárica, Deusa do Padecimento</t>
        </is>
      </c>
      <c r="B3594" s="11" t="inlineStr">
        <is>
          <t>Legendary Enchantment Creature — God / Criatura Encantamento Lendária — Deus</t>
        </is>
      </c>
      <c r="C3594" s="11" t="inlineStr">
        <is>
          <t>Mythic / Mítica</t>
        </is>
      </c>
      <c r="D3594" s="11"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3594" s="11" t="inlineStr">
        <is>
          <t>{1}{B}{G}</t>
        </is>
      </c>
      <c r="F3594" s="11" t="inlineStr">
        <is>
          <t>Preto, Verde</t>
        </is>
      </c>
      <c r="G3594" s="8" t="n">
        <v>29.5</v>
      </c>
      <c r="H3594" s="11" t="inlineStr">
        <is>
          <t>Journey into Nyx (JOU)</t>
        </is>
      </c>
      <c r="I3594" s="11" t="inlineStr">
        <is>
          <t>Sim</t>
        </is>
      </c>
      <c r="J3594" s="11" t="n">
        <v>2014</v>
      </c>
      <c r="K3594" s="10" t="n">
        <v>46147</v>
      </c>
      <c r="L3594" s="11" t="n">
        <v>1</v>
      </c>
      <c r="M3594" s="8">
        <f>L3594*G3594</f>
        <v/>
      </c>
      <c r="P3594" s="9" t="n"/>
    </row>
    <row r="3595">
      <c r="A3595" s="11" t="inlineStr">
        <is>
          <t>Pharika's Chosen / Escolhida de Fárica</t>
        </is>
      </c>
      <c r="B3595" s="11" t="inlineStr">
        <is>
          <t>Creature — Snake / Criatura — Cobra</t>
        </is>
      </c>
      <c r="C3595" s="11" t="inlineStr">
        <is>
          <t>Common / Comum</t>
        </is>
      </c>
      <c r="D3595" s="11" t="inlineStr">
        <is>
          <t>Deathtouch (Any amount of damage this deals to a creature is enough to destroy it.) / Toque mortífero (Qualquer quantidade de dano que esta criatura cause a uma criatura é suficiente para destruí-la.)</t>
        </is>
      </c>
      <c r="E3595" s="11" t="inlineStr">
        <is>
          <t>{B}</t>
        </is>
      </c>
      <c r="F3595" s="11" t="inlineStr">
        <is>
          <t>Preto</t>
        </is>
      </c>
      <c r="G3595" s="8" t="n">
        <v>0.06</v>
      </c>
      <c r="H3595" s="11" t="inlineStr">
        <is>
          <t>Journey into Nyx (JOU)</t>
        </is>
      </c>
      <c r="I3595" s="11" t="inlineStr">
        <is>
          <t>Não</t>
        </is>
      </c>
      <c r="J3595" s="11" t="n">
        <v>2014</v>
      </c>
      <c r="K3595" s="10" t="n">
        <v>46023</v>
      </c>
      <c r="L3595" s="11" t="n">
        <v>3</v>
      </c>
      <c r="M3595" s="8">
        <f>L3595*G3595</f>
        <v/>
      </c>
      <c r="P3595" s="9" t="n"/>
    </row>
    <row r="3596">
      <c r="A3596" s="11" t="inlineStr">
        <is>
          <t>Pharika's Disciple / Discípula de Fárica</t>
        </is>
      </c>
      <c r="B3596" s="11" t="inlineStr">
        <is>
          <t>Creature — Centaur Warrior / Criatura — Centauro Guerreiro</t>
        </is>
      </c>
      <c r="C3596" s="11" t="inlineStr">
        <is>
          <t>Common / Comum</t>
        </is>
      </c>
      <c r="D3596" s="11" t="inlineStr">
        <is>
          <t>Deathtouch (Any amount of damage this deals to a creature is enough to destroy it.) Renown 1 (When this creature deals combat damage to a player, if it isn't renowned, put a +1/+1 counter on it and it becomes renowned.) / Toque mortífero (Qualquer quantidade de dano que esta criatura cause a uma criatura é suficiente para destruí-la.)Renome 1 (Quando esta criatura causar dano de combate a um jogador, se ela não for renomada, coloque um marcador +1/+1 nela e ela se tornará renomada.)</t>
        </is>
      </c>
      <c r="E3596" s="11" t="inlineStr">
        <is>
          <t>{3}{G}</t>
        </is>
      </c>
      <c r="F3596" s="11" t="inlineStr">
        <is>
          <t>Verde</t>
        </is>
      </c>
      <c r="G3596" s="8" t="n">
        <v>0.05</v>
      </c>
      <c r="H3596" s="11" t="inlineStr">
        <is>
          <t>Magic Origins (ORI)</t>
        </is>
      </c>
      <c r="I3596" s="11" t="inlineStr">
        <is>
          <t>Não</t>
        </is>
      </c>
      <c r="J3596" s="11" t="n">
        <v>2015</v>
      </c>
      <c r="K3596" s="10" t="n">
        <v>46083</v>
      </c>
      <c r="L3596" s="11" t="n">
        <v>6</v>
      </c>
      <c r="M3596" s="8">
        <f>L3596*G3596</f>
        <v/>
      </c>
      <c r="P3596" s="9" t="n"/>
    </row>
    <row r="3597">
      <c r="A3597" s="11" t="inlineStr">
        <is>
          <t>Pheres-Band Thunderhoof / Casco-de-trovão do Bando Feres</t>
        </is>
      </c>
      <c r="B3597" s="11" t="inlineStr">
        <is>
          <t>Creature — Centaur Warrior / Criatura — Centauro Guerreiro</t>
        </is>
      </c>
      <c r="C3597" s="11" t="inlineStr">
        <is>
          <t>Common / Comum</t>
        </is>
      </c>
      <c r="D3597" s="11" t="inlineStr">
        <is>
          <t>Heroic — Whenever you cast a spell that targets this creature, put two +1/+1 counters on this creature. / Heroico — Toda vez que você conjurar uma mágica cujo alvo seja Casco-de-trovão do Bando Feres, coloque dois marcadores +1/+1 em Casco-de-trovão do Bando Feres.</t>
        </is>
      </c>
      <c r="E3597" s="11" t="inlineStr">
        <is>
          <t>{4}{G}</t>
        </is>
      </c>
      <c r="F3597" s="11" t="inlineStr">
        <is>
          <t>Verde</t>
        </is>
      </c>
      <c r="G3597" s="8" t="n">
        <v>0.03</v>
      </c>
      <c r="H3597" s="11" t="inlineStr">
        <is>
          <t>Journey into Nyx (JOU)</t>
        </is>
      </c>
      <c r="I3597" s="11" t="inlineStr">
        <is>
          <t>Não</t>
        </is>
      </c>
      <c r="J3597" s="11" t="n">
        <v>2014</v>
      </c>
      <c r="K3597" s="10" t="n">
        <v>46115</v>
      </c>
      <c r="L3597" s="11" t="n">
        <v>1</v>
      </c>
      <c r="M3597" s="8">
        <f>L3597*G3597</f>
        <v/>
      </c>
      <c r="P3597" s="9" t="n"/>
    </row>
    <row r="3598">
      <c r="A3598" s="11" t="inlineStr">
        <is>
          <t>Pheres-Band Tromper / Trompador do Bando Feres</t>
        </is>
      </c>
      <c r="B3598" s="11" t="inlineStr">
        <is>
          <t>Creature — Centaur Warrior / Criatura — Centauro Guerreiro</t>
        </is>
      </c>
      <c r="C3598" s="11" t="inlineStr">
        <is>
          <t>Common / Comum</t>
        </is>
      </c>
      <c r="D3598" s="11" t="inlineStr">
        <is>
          <t>Inspired — Whenever this creature becomes untapped, put a +1/+1 counter on it. / Inspirado — Toda vez que Trompador do Bando Feres se tornar desvirado, coloque um marcador +1/+1 nele.</t>
        </is>
      </c>
      <c r="E3598" s="11" t="inlineStr">
        <is>
          <t>{3}{G}</t>
        </is>
      </c>
      <c r="F3598" s="11" t="inlineStr">
        <is>
          <t>Verde</t>
        </is>
      </c>
      <c r="G3598" s="8" t="n">
        <v>0.03</v>
      </c>
      <c r="H3598" s="11" t="inlineStr">
        <is>
          <t>Born of the Gods (BNG)</t>
        </is>
      </c>
      <c r="I3598" s="11" t="inlineStr">
        <is>
          <t>Não</t>
        </is>
      </c>
      <c r="J3598" s="11" t="n">
        <v>2014</v>
      </c>
      <c r="K3598" s="10" t="n">
        <v>46084</v>
      </c>
      <c r="L3598" s="11" t="n">
        <v>1</v>
      </c>
      <c r="M3598" s="8">
        <f>L3598*G3598</f>
        <v/>
      </c>
      <c r="P3598" s="9" t="n"/>
    </row>
    <row r="3599">
      <c r="A3599" s="11" t="inlineStr">
        <is>
          <t>Phoenix Down / Pluma de Fênix</t>
        </is>
      </c>
      <c r="B3599" s="11" t="inlineStr">
        <is>
          <t>Artefato</t>
        </is>
      </c>
      <c r="C3599" s="11" t="inlineStr">
        <is>
          <t>Incomum</t>
        </is>
      </c>
      <c r="D3599" s="11" t="inlineStr">
        <is>
          <t>{1}{W}, {T}, Exile este artefato: Escolha um — • Devolva o card de criatura alvo com valor de mana igual ou inferior a 4 de seu cemitério para o campo de batalha virado. • Exile o Esqueleto, Espírito ou Zumbi alvo.</t>
        </is>
      </c>
      <c r="E3599" s="11" t="inlineStr">
        <is>
          <t>{W}</t>
        </is>
      </c>
      <c r="F3599" s="11" t="inlineStr">
        <is>
          <t>Branco</t>
        </is>
      </c>
      <c r="G3599" s="8" t="n">
        <v>0.2</v>
      </c>
      <c r="H3599" s="11" t="inlineStr">
        <is>
          <t>Final Fantasy</t>
        </is>
      </c>
      <c r="I3599" s="11" t="inlineStr">
        <is>
          <t>Não</t>
        </is>
      </c>
      <c r="J3599" s="11" t="n">
        <v>2025</v>
      </c>
      <c r="L3599" s="11" t="n">
        <v>1</v>
      </c>
      <c r="M3599" s="8">
        <f>L3599*G3599</f>
        <v/>
      </c>
      <c r="P3599" s="9" t="n"/>
    </row>
    <row r="3600">
      <c r="A3600" s="11" t="inlineStr">
        <is>
          <t>Phoenix Down / Pluma de Fênix</t>
        </is>
      </c>
      <c r="B3600" s="11" t="inlineStr">
        <is>
          <t>Artefato</t>
        </is>
      </c>
      <c r="C3600" s="11" t="inlineStr">
        <is>
          <t>Incomum</t>
        </is>
      </c>
      <c r="D3600" s="11" t="inlineStr">
        <is>
          <t>{1}{W}, {T}, Exile este artefato: Escolha um — • Devolva o card de criatura alvo com valor de mana igual ou inferior a 4 de seu cemitério para o campo de batalha virado. • Exile o Esqueleto, Espírito ou Zumbi alvo.</t>
        </is>
      </c>
      <c r="E3600" s="11" t="inlineStr">
        <is>
          <t>{W}</t>
        </is>
      </c>
      <c r="F3600" s="11" t="inlineStr">
        <is>
          <t>Branco</t>
        </is>
      </c>
      <c r="G3600" s="8" t="n">
        <v>0.85</v>
      </c>
      <c r="H3600" s="11" t="inlineStr">
        <is>
          <t>Final Fantasy</t>
        </is>
      </c>
      <c r="I3600" s="11" t="inlineStr">
        <is>
          <t>Sim</t>
        </is>
      </c>
      <c r="J3600" s="11" t="n">
        <v>2025</v>
      </c>
      <c r="L3600" s="11" t="n">
        <v>1</v>
      </c>
      <c r="M3600" s="8">
        <f>L3600*G3600</f>
        <v/>
      </c>
      <c r="P3600" s="9" t="n"/>
    </row>
    <row r="3601">
      <c r="A3601" s="11" t="inlineStr">
        <is>
          <t>Phyrexian Debaser / Degradador Phyrexiano</t>
        </is>
      </c>
      <c r="B3601" s="11" t="inlineStr">
        <is>
          <t>Creature — Phyrexian Carrier / Criatura — Phyrexiano Portador</t>
        </is>
      </c>
      <c r="C3601" s="11" t="inlineStr">
        <is>
          <t>Common / Comum</t>
        </is>
      </c>
      <c r="D3601" s="11" t="inlineStr">
        <is>
          <t>Flying {T}, Sacrifice this creature: Target creature gets -2/-2 until end of turn. / Voar {T}, sacrifique Degradador Phyrexiano: A criatura alvo recebe -2/-2 até o final do turno.</t>
        </is>
      </c>
      <c r="E3601" s="11" t="inlineStr">
        <is>
          <t>{3}{B}</t>
        </is>
      </c>
      <c r="F3601" s="11" t="inlineStr">
        <is>
          <t>Preto</t>
        </is>
      </c>
      <c r="G3601" s="8" t="n">
        <v>0.04</v>
      </c>
      <c r="H3601" s="11" t="inlineStr">
        <is>
          <t>Dominaria Remastered (DMR)</t>
        </is>
      </c>
      <c r="I3601" s="11" t="inlineStr">
        <is>
          <t>Não</t>
        </is>
      </c>
      <c r="J3601" s="11" t="n">
        <v>2023</v>
      </c>
      <c r="K3601" s="10" t="n">
        <v>46055</v>
      </c>
      <c r="L3601" s="11" t="n">
        <v>1</v>
      </c>
      <c r="M3601" s="8">
        <f>L3601*G3601</f>
        <v/>
      </c>
      <c r="P3601" s="9" t="n"/>
    </row>
    <row r="3602">
      <c r="A3602" s="11" t="inlineStr">
        <is>
          <t>Phyrexian Rager / Raivoso Phyrexiano</t>
        </is>
      </c>
      <c r="B3602" s="11" t="inlineStr">
        <is>
          <t>Creature — Phyrexian Horror / Criatura — Phyrexiano Horror</t>
        </is>
      </c>
      <c r="C3602" s="11" t="inlineStr">
        <is>
          <t>Common / Comum</t>
        </is>
      </c>
      <c r="D3602" s="11" t="inlineStr">
        <is>
          <t>When this creature enters, you draw a card and you lose 1 life. / Quando Raivoso Phyrexiano entra no campo de batalha, você compra um card e perde 1 ponto de vida.</t>
        </is>
      </c>
      <c r="E3602" s="11" t="inlineStr">
        <is>
          <t>{2}{B}</t>
        </is>
      </c>
      <c r="F3602" s="11" t="inlineStr">
        <is>
          <t>Preto</t>
        </is>
      </c>
      <c r="G3602" s="8" t="n">
        <v>0.1</v>
      </c>
      <c r="H3602" s="11" t="inlineStr">
        <is>
          <t>Dominaria United (DMU)</t>
        </is>
      </c>
      <c r="I3602" s="11" t="inlineStr">
        <is>
          <t>Não</t>
        </is>
      </c>
      <c r="J3602" s="11" t="n">
        <v>2022</v>
      </c>
      <c r="K3602" s="10" t="n">
        <v>46055</v>
      </c>
      <c r="L3602" s="11" t="n">
        <v>1</v>
      </c>
      <c r="M3602" s="8">
        <f>L3602*G3602</f>
        <v/>
      </c>
      <c r="P3602" s="9" t="n"/>
    </row>
    <row r="3603">
      <c r="A3603" s="11" t="inlineStr">
        <is>
          <t>Phyrexian Revoker / Revogador Phyrexiano</t>
        </is>
      </c>
      <c r="B3603" s="11" t="inlineStr">
        <is>
          <t>Artifact Creature — Phyrexian Horror / Criatura Artefato — Horror</t>
        </is>
      </c>
      <c r="C3603" s="11" t="inlineStr">
        <is>
          <t>Rare / Rara</t>
        </is>
      </c>
      <c r="D3603" s="11" t="inlineStr">
        <is>
          <t>As this creature enters, choose a nonland card name. Activated abilities of sources with the chosen name can't be activated. / Conforme Revogador Phyrexiano entra no campo de batalha, nomeie um card que não seja um terreno. As habilidades ativadas de fontes com o nome escolhido não podem ser ativadas.</t>
        </is>
      </c>
      <c r="E3603" s="11" t="inlineStr">
        <is>
          <t>{2}</t>
        </is>
      </c>
      <c r="F3603" s="11" t="inlineStr">
        <is>
          <t>Incolor</t>
        </is>
      </c>
      <c r="G3603" s="8" t="n">
        <v>0.85</v>
      </c>
      <c r="H3603" s="11" t="inlineStr">
        <is>
          <t>Magic 2015 (M15)</t>
        </is>
      </c>
      <c r="I3603" s="11" t="inlineStr">
        <is>
          <t>Não</t>
        </is>
      </c>
      <c r="J3603" s="11" t="n">
        <v>2014</v>
      </c>
      <c r="K3603" s="10" t="n">
        <v>46024</v>
      </c>
      <c r="L3603" s="11" t="n">
        <v>1</v>
      </c>
      <c r="M3603" s="8">
        <f>L3603*G3603</f>
        <v/>
      </c>
      <c r="N3603" s="11" t="inlineStr">
        <is>
          <t>Pasta</t>
        </is>
      </c>
      <c r="P3603" s="9" t="n"/>
    </row>
    <row r="3604">
      <c r="A3604" s="11" t="inlineStr">
        <is>
          <t>Pia and Kiran Nalaar / Pia e Kiran Nalaar</t>
        </is>
      </c>
      <c r="B3604" s="11" t="inlineStr">
        <is>
          <t>Legendary Creature — Human Artificer / Criatura Lendária — Humano Artesão</t>
        </is>
      </c>
      <c r="C3604" s="11" t="inlineStr">
        <is>
          <t>Rare / Rara</t>
        </is>
      </c>
      <c r="D3604" s="11" t="inlineStr">
        <is>
          <t>When Pia and Kiran Nalaar enters, create two 1/1 colorless Thopter artifact creature tokens with flying. {2}{R}, Sacrifice an artifact: Pia and Kiran Nalaar deals 2 damage to any target. / Quando Pia e Kiran Nalaar entrar no campo de batalha, coloque no campo de batalha duas fichas de criatura artefato incolor 1/1 do tipo Tóptero com voar. {2}{R}, Sacrifique um artefato: Pia e Kiran Nalaar causa 2 pontos de dano à criatura ou ao jogador alvo.</t>
        </is>
      </c>
      <c r="E3604" s="11" t="inlineStr">
        <is>
          <t>{2}{R}{R}</t>
        </is>
      </c>
      <c r="F3604" s="11" t="inlineStr">
        <is>
          <t>Vermelho</t>
        </is>
      </c>
      <c r="G3604" s="8" t="n">
        <v>1.62</v>
      </c>
      <c r="H3604" s="11" t="inlineStr">
        <is>
          <t>Magic Origins (ORI)</t>
        </is>
      </c>
      <c r="I3604" s="11" t="inlineStr">
        <is>
          <t>Sim</t>
        </is>
      </c>
      <c r="J3604" s="11" t="n">
        <v>2015</v>
      </c>
      <c r="K3604" s="10" t="n">
        <v>46055</v>
      </c>
      <c r="L3604" s="11" t="n">
        <v>1</v>
      </c>
      <c r="M3604" s="8">
        <f>L3604*G3604</f>
        <v/>
      </c>
      <c r="P3604" s="9" t="n"/>
    </row>
    <row r="3605">
      <c r="A3605" s="11" t="inlineStr">
        <is>
          <t>Pianna, Nomad Captain / Pianna, Capitã Nômade</t>
        </is>
      </c>
      <c r="B3605" s="11" t="inlineStr">
        <is>
          <t>Legendary Creature — Human Nomad / Criatura Lendária — Humano Nômade</t>
        </is>
      </c>
      <c r="C3605" s="11" t="inlineStr">
        <is>
          <t>Uncommon / Incomum</t>
        </is>
      </c>
      <c r="D3605" s="11" t="inlineStr">
        <is>
          <t>Whenever Pianna attacks, attacking creatures get +1/+1 until end of turn. / Toda vez que Pianna, Capitã Nômade ataca, as criaturas atacantes recebem +1/+1 até o final do turno.</t>
        </is>
      </c>
      <c r="E3605" s="11" t="inlineStr">
        <is>
          <t>{1}{W}{W}</t>
        </is>
      </c>
      <c r="F3605" s="11" t="inlineStr">
        <is>
          <t>Branco</t>
        </is>
      </c>
      <c r="G3605" s="8" t="n">
        <v>0.2</v>
      </c>
      <c r="H3605" s="11" t="inlineStr">
        <is>
          <t>Commander Masters (CMM)</t>
        </is>
      </c>
      <c r="I3605" s="11" t="inlineStr">
        <is>
          <t>Não</t>
        </is>
      </c>
      <c r="J3605" s="11" t="n">
        <v>2023</v>
      </c>
      <c r="K3605" s="10" t="n">
        <v>46055</v>
      </c>
      <c r="L3605" s="11" t="n">
        <v>1</v>
      </c>
      <c r="M3605" s="8">
        <f>L3605*G3605</f>
        <v/>
      </c>
      <c r="P3605" s="9" t="n"/>
    </row>
    <row r="3606">
      <c r="A3606" s="11" t="inlineStr">
        <is>
          <t>Picklock Prankster // Free the Fae / Traquinas Arrombador // Libertar as Fadinas</t>
        </is>
      </c>
      <c r="B3606" s="11" t="inlineStr">
        <is>
          <t>Creature — Faerie Rogue // Instant — Adventure / Criatura — Fada Ladino</t>
        </is>
      </c>
      <c r="C3606" s="11" t="inlineStr">
        <is>
          <t>Uncommon / Incomum</t>
        </is>
      </c>
      <c r="D3606" s="11" t="inlineStr">
        <is>
          <t>Picklock Prankster: Flying, vigilance // Free the Fae: Mill four cards. Then put an instant, sorcery, or Faerie card from among the milled cards into your hand. / Voar, vigilância</t>
        </is>
      </c>
      <c r="E3606" s="11" t="inlineStr">
        <is>
          <t>{1}{U} // {1}{U}</t>
        </is>
      </c>
      <c r="F3606" s="11" t="inlineStr">
        <is>
          <t>Azul</t>
        </is>
      </c>
      <c r="G3606" s="8" t="n">
        <v>0.47</v>
      </c>
      <c r="H3606" s="11" t="inlineStr">
        <is>
          <t>Wilds of Eldraine (WOE)</t>
        </is>
      </c>
      <c r="I3606" s="11" t="inlineStr">
        <is>
          <t>Não</t>
        </is>
      </c>
      <c r="J3606" s="11" t="n">
        <v>2023</v>
      </c>
      <c r="K3606" s="10" t="n">
        <v>46082</v>
      </c>
      <c r="L3606" s="11" t="n">
        <v>3</v>
      </c>
      <c r="M3606" s="8">
        <f>L3606*G3606</f>
        <v/>
      </c>
      <c r="P3606" s="9" t="n"/>
    </row>
    <row r="3607">
      <c r="A3607" s="11" t="inlineStr">
        <is>
          <t>Pieces of the Puzzle / Peças do Quebra-cabeça</t>
        </is>
      </c>
      <c r="B3607" s="11" t="inlineStr">
        <is>
          <t>Sorcery / Feitiço</t>
        </is>
      </c>
      <c r="C3607" s="11" t="inlineStr">
        <is>
          <t>Common / Comum</t>
        </is>
      </c>
      <c r="D3607" s="11" t="inlineStr">
        <is>
          <t>Reveal the top five cards of your library. Put up to two instant and/or sorcery cards from among them into your hand and the rest into your graveyard. / Revele os cinco cards do topo de seu grimório. Coloque até dois cards de mágica instantânea e/ou feitiço dentre eles em sua mão e o restante em seu cemitério.</t>
        </is>
      </c>
      <c r="E3607" s="11" t="inlineStr">
        <is>
          <t>{2}{U}</t>
        </is>
      </c>
      <c r="F3607" s="11" t="inlineStr">
        <is>
          <t>Azul</t>
        </is>
      </c>
      <c r="G3607" s="8" t="n">
        <v>0.1</v>
      </c>
      <c r="H3607" s="11" t="inlineStr">
        <is>
          <t>Shadows over Innistrad (SOI)</t>
        </is>
      </c>
      <c r="I3607" s="11" t="inlineStr">
        <is>
          <t>Não</t>
        </is>
      </c>
      <c r="J3607" s="11" t="n">
        <v>2016</v>
      </c>
      <c r="L3607" s="11" t="n">
        <v>1</v>
      </c>
      <c r="M3607" s="8">
        <f>L3607*G3607</f>
        <v/>
      </c>
      <c r="P3607" s="9" t="n"/>
    </row>
    <row r="3608">
      <c r="A3608" s="11" t="inlineStr">
        <is>
          <t>Piedade / Mercy</t>
        </is>
      </c>
      <c r="B3608" s="11" t="inlineStr">
        <is>
          <t>Instant / Mágica Instantânea</t>
        </is>
      </c>
      <c r="C3608" s="11" t="inlineStr">
        <is>
          <t>Common / Comum</t>
        </is>
      </c>
      <c r="D3608" s="11" t="inlineStr">
        <is>
          <t>Todas as criaturas que estiverem bloqueando ganharão +0/+3 até o final do turno.</t>
        </is>
      </c>
      <c r="E3608" s="11" t="inlineStr">
        <is>
          <t>{2}{W}</t>
        </is>
      </c>
      <c r="F3608" s="11" t="inlineStr">
        <is>
          <t>Branco</t>
        </is>
      </c>
      <c r="G3608" s="8" t="n">
        <v>0.14</v>
      </c>
      <c r="H3608" s="11" t="inlineStr">
        <is>
          <t>Ice Age (ICE)</t>
        </is>
      </c>
      <c r="I3608" s="11" t="inlineStr">
        <is>
          <t>Não</t>
        </is>
      </c>
      <c r="J3608" s="11" t="n">
        <v>1995</v>
      </c>
      <c r="L3608" s="11" t="n">
        <v>1</v>
      </c>
      <c r="M3608" s="8">
        <f>L3608*G3608</f>
        <v/>
      </c>
      <c r="P3608" s="9" t="n"/>
    </row>
    <row r="3609">
      <c r="A3609" s="11" t="inlineStr">
        <is>
          <t>Piedade / Piety</t>
        </is>
      </c>
      <c r="B3609" s="11" t="inlineStr">
        <is>
          <t>Mágica Instantânea / Instant</t>
        </is>
      </c>
      <c r="C3609" s="11" t="inlineStr">
        <is>
          <t>Comum / Common</t>
        </is>
      </c>
      <c r="D3609" s="11" t="inlineStr">
        <is>
          <t>Todas as criaturas que estiverem bloqueando ganharão +0/+3 até o final do turno. / All creatures currently blocking get +0/+3 until end of turn.</t>
        </is>
      </c>
      <c r="E3609" s="11" t="inlineStr">
        <is>
          <t>{2}{W}</t>
        </is>
      </c>
      <c r="F3609" s="11" t="inlineStr">
        <is>
          <t>Branco</t>
        </is>
      </c>
      <c r="G3609" s="8" t="n">
        <v>0.09</v>
      </c>
      <c r="H3609" s="11" t="inlineStr">
        <is>
          <t>Fourth Edition</t>
        </is>
      </c>
      <c r="I3609" s="11" t="inlineStr">
        <is>
          <t>Não</t>
        </is>
      </c>
      <c r="J3609" s="11" t="n">
        <v>1995</v>
      </c>
      <c r="L3609" s="11" t="n">
        <v>3</v>
      </c>
      <c r="M3609" s="8">
        <f>L3609*G3609</f>
        <v/>
      </c>
      <c r="P3609" s="9" t="n"/>
    </row>
    <row r="3610">
      <c r="A3610" s="11" t="inlineStr">
        <is>
          <t>Piedade / Piety</t>
        </is>
      </c>
      <c r="B3610" s="11" t="inlineStr">
        <is>
          <t>Mágica Instantânea / Instant</t>
        </is>
      </c>
      <c r="C3610" s="11" t="inlineStr">
        <is>
          <t>Comum / Common</t>
        </is>
      </c>
      <c r="D3610" s="11" t="inlineStr">
        <is>
          <t>Todas as criaturas que estiverem bloqueando ganharão +0/+3 até o final do turno. / All creatures currently blocking get +0/+3 until end of turn.</t>
        </is>
      </c>
      <c r="E3610" s="11" t="inlineStr">
        <is>
          <t>{2}{W}</t>
        </is>
      </c>
      <c r="F3610" s="11" t="inlineStr">
        <is>
          <t>Branco</t>
        </is>
      </c>
      <c r="G3610" s="8" t="n">
        <v>0.14</v>
      </c>
      <c r="H3610" s="11" t="inlineStr">
        <is>
          <t>Fourth Edition (BB)</t>
        </is>
      </c>
      <c r="I3610" s="11" t="inlineStr">
        <is>
          <t>Não</t>
        </is>
      </c>
      <c r="J3610" s="11" t="n">
        <v>1995</v>
      </c>
      <c r="L3610" s="11" t="n">
        <v>3</v>
      </c>
      <c r="M3610" s="8">
        <f>L3610*G3610</f>
        <v/>
      </c>
      <c r="P3610" s="9" t="n"/>
    </row>
    <row r="3611">
      <c r="A3611" s="11" t="inlineStr">
        <is>
          <t>Piggy Bank</t>
        </is>
      </c>
      <c r="B3611" s="11" t="inlineStr">
        <is>
          <t>Artifact Creature — Boar Toy</t>
        </is>
      </c>
      <c r="C3611" s="11" t="inlineStr">
        <is>
          <t>Uncommon / Incomum</t>
        </is>
      </c>
      <c r="D3611" s="11" t="inlineStr">
        <is>
          <t>When this creature dies, create a Treasure token. (It's an artifact with "{T}, Sacrifice this token: Add one mana of any color.")</t>
        </is>
      </c>
      <c r="E3611" s="11" t="inlineStr">
        <is>
          <t>{1}{R}</t>
        </is>
      </c>
      <c r="F3611" s="11" t="inlineStr">
        <is>
          <t>Vermelho</t>
        </is>
      </c>
      <c r="G3611" s="8" t="n">
        <v>0.15</v>
      </c>
      <c r="H3611" s="11" t="inlineStr">
        <is>
          <t>Duskmourn: House of Horror (DSK)</t>
        </is>
      </c>
      <c r="I3611" s="11" t="inlineStr">
        <is>
          <t>Não</t>
        </is>
      </c>
      <c r="J3611" s="11" t="n">
        <v>2024</v>
      </c>
      <c r="K3611" s="10" t="n">
        <v>46056</v>
      </c>
      <c r="L3611" s="11" t="n">
        <v>1</v>
      </c>
      <c r="M3611" s="8">
        <f>L3611*G3611</f>
        <v/>
      </c>
      <c r="P3611" s="9" t="n"/>
    </row>
    <row r="3612">
      <c r="A3612" s="11" t="inlineStr">
        <is>
          <t>Pigment Storm / Tempestade Pigmentar</t>
        </is>
      </c>
      <c r="B3612" s="11" t="inlineStr">
        <is>
          <t>Sorcery / Feitiço</t>
        </is>
      </c>
      <c r="C3612" s="11" t="inlineStr">
        <is>
          <t>Common / Comum</t>
        </is>
      </c>
      <c r="D3612" s="11" t="inlineStr">
        <is>
          <t>Pigment Storm deals 5 damage to target creature. Excess damage is dealt to that creature's controller instead. / Tempestade Pigmentar causa 5 pontos de dano à criatura alvo. O dano excedente será causado, em vez disso, ao controlador daquela criatura.</t>
        </is>
      </c>
      <c r="E3612" s="11" t="inlineStr">
        <is>
          <t>{3}{R}{R}</t>
        </is>
      </c>
      <c r="F3612" s="11" t="inlineStr">
        <is>
          <t>Vermelho</t>
        </is>
      </c>
      <c r="G3612" s="8" t="n">
        <v>0.05</v>
      </c>
      <c r="H3612" s="11" t="inlineStr">
        <is>
          <t>Strixhaven: School of Mages (STX)</t>
        </is>
      </c>
      <c r="I3612" s="11" t="inlineStr">
        <is>
          <t>Não</t>
        </is>
      </c>
      <c r="J3612" s="11" t="n">
        <v>2021</v>
      </c>
      <c r="L3612" s="11" t="n">
        <v>1</v>
      </c>
      <c r="M3612" s="8">
        <f>L3612*G3612</f>
        <v/>
      </c>
      <c r="P3612" s="9" t="n"/>
    </row>
    <row r="3613">
      <c r="A3613" s="11" t="inlineStr">
        <is>
          <t>Pilfering Imp / Diabrete Afanador</t>
        </is>
      </c>
      <c r="B3613" s="11" t="inlineStr">
        <is>
          <t>Creature — Imp / Criatura — Diabrete</t>
        </is>
      </c>
      <c r="C3613" s="11" t="inlineStr">
        <is>
          <t>Uncommon / Incomum</t>
        </is>
      </c>
      <c r="D3613"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3613" s="11" t="inlineStr">
        <is>
          <t>{B}</t>
        </is>
      </c>
      <c r="F3613" s="11" t="inlineStr">
        <is>
          <t>Preto</t>
        </is>
      </c>
      <c r="G3613" s="8" t="n">
        <v>0.06</v>
      </c>
      <c r="H3613" s="11" t="inlineStr">
        <is>
          <t>Guilds of Ravnica (GRN)</t>
        </is>
      </c>
      <c r="I3613" s="11" t="inlineStr">
        <is>
          <t>Não</t>
        </is>
      </c>
      <c r="J3613" s="11" t="n">
        <v>2018</v>
      </c>
      <c r="K3613" s="10" t="n">
        <v>46023</v>
      </c>
      <c r="L3613" s="11" t="n">
        <v>1</v>
      </c>
      <c r="M3613" s="8">
        <f>L3613*G3613</f>
        <v/>
      </c>
      <c r="N3613" s="11" t="inlineStr">
        <is>
          <t>Bulk Shopee</t>
        </is>
      </c>
      <c r="P3613" s="9" t="n"/>
    </row>
    <row r="3614">
      <c r="A3614" s="11" t="inlineStr">
        <is>
          <t>Pilgrim of Virtue / Peregrino da Virtude</t>
        </is>
      </c>
      <c r="B3614" s="11" t="inlineStr">
        <is>
          <t>Creature — Human Cleric / Criatura — Clérigo</t>
        </is>
      </c>
      <c r="C3614" s="11" t="inlineStr">
        <is>
          <t>Common / Comum</t>
        </is>
      </c>
      <c r="D3614" s="11" t="inlineStr">
        <is>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is>
      </c>
      <c r="E3614" s="11" t="inlineStr">
        <is>
          <t>{2}{W}</t>
        </is>
      </c>
      <c r="F3614" s="11" t="inlineStr">
        <is>
          <t>Branco</t>
        </is>
      </c>
      <c r="G3614" s="8" t="n">
        <v>3.5</v>
      </c>
      <c r="H3614" s="11" t="inlineStr">
        <is>
          <t>Odyssey (ODY)</t>
        </is>
      </c>
      <c r="I3614" s="11" t="inlineStr">
        <is>
          <t>Sim</t>
        </is>
      </c>
      <c r="J3614" s="11" t="n">
        <v>2001</v>
      </c>
      <c r="K3614" s="10" t="n">
        <v>46082</v>
      </c>
      <c r="L3614" s="11" t="n">
        <v>1</v>
      </c>
      <c r="M3614" s="8">
        <f>L3614*G3614</f>
        <v/>
      </c>
      <c r="N3614" s="11" t="inlineStr">
        <is>
          <t>Pasta</t>
        </is>
      </c>
      <c r="P3614" s="9" t="n"/>
    </row>
    <row r="3615">
      <c r="A3615" s="11" t="inlineStr">
        <is>
          <t>Pili-Pala</t>
        </is>
      </c>
      <c r="B3615" s="11" t="inlineStr">
        <is>
          <t>Artifact Creature — Scarecrow / Criatura Artefato — Espantalho</t>
        </is>
      </c>
      <c r="C3615" s="11" t="inlineStr">
        <is>
          <t>Common / Comum</t>
        </is>
      </c>
      <c r="D3615" s="11" t="inlineStr">
        <is>
          <t>Flying {2}, {Q}: Add one mana of any color. ({Q} is the untap symbol.) / Voar {2}, {Q}: Adicione um mana de qualquer cor à sua reserva de mana. ({Q} é o símbolo de desvirar.)</t>
        </is>
      </c>
      <c r="E3615" s="11" t="inlineStr">
        <is>
          <t>{2}</t>
        </is>
      </c>
      <c r="F3615" s="11" t="inlineStr">
        <is>
          <t>Incolor</t>
        </is>
      </c>
      <c r="G3615" s="8" t="n">
        <v>9.949999999999999</v>
      </c>
      <c r="H3615" s="11" t="inlineStr">
        <is>
          <t>Shadowmoor (SHM)</t>
        </is>
      </c>
      <c r="I3615" s="11" t="inlineStr">
        <is>
          <t>Não</t>
        </is>
      </c>
      <c r="J3615" s="11" t="n">
        <v>2008</v>
      </c>
      <c r="K3615" s="10" t="n">
        <v>46023</v>
      </c>
      <c r="L3615" s="11" t="n">
        <v>1</v>
      </c>
      <c r="M3615" s="8">
        <f>L3615*G3615</f>
        <v/>
      </c>
      <c r="N3615" s="11" t="inlineStr">
        <is>
          <t>Pasta</t>
        </is>
      </c>
      <c r="P3615" s="9" t="n"/>
    </row>
    <row r="3616">
      <c r="A3616" s="11" t="inlineStr">
        <is>
          <t>Pillar Launch</t>
        </is>
      </c>
      <c r="B3616" s="11" t="inlineStr">
        <is>
          <t>Instant</t>
        </is>
      </c>
      <c r="C3616" s="11" t="inlineStr">
        <is>
          <t>Common / Comum</t>
        </is>
      </c>
      <c r="D3616" s="11" t="inlineStr">
        <is>
          <t>Target creature gets +2/+2 and gains reach until end of turn. Untap it.</t>
        </is>
      </c>
      <c r="E3616" s="11" t="inlineStr">
        <is>
          <t>{G}</t>
        </is>
      </c>
      <c r="F3616" s="11" t="inlineStr">
        <is>
          <t>Verde</t>
        </is>
      </c>
      <c r="G3616" s="8" t="n">
        <v>0.08</v>
      </c>
      <c r="H3616" s="11" t="inlineStr">
        <is>
          <t>Avatar: The Last Airbender (TLA)</t>
        </is>
      </c>
      <c r="I3616" s="11" t="inlineStr">
        <is>
          <t>Não</t>
        </is>
      </c>
      <c r="J3616" s="11" t="n">
        <v>2025</v>
      </c>
      <c r="L3616" s="11" t="n">
        <v>3</v>
      </c>
      <c r="M3616" s="8">
        <f>L3616*G3616</f>
        <v/>
      </c>
      <c r="P3616" s="9" t="n"/>
    </row>
    <row r="3617">
      <c r="A3617" s="11" t="inlineStr">
        <is>
          <t>Pillar Launch</t>
        </is>
      </c>
      <c r="B3617" s="11" t="inlineStr">
        <is>
          <t>Instant</t>
        </is>
      </c>
      <c r="C3617" s="11" t="inlineStr">
        <is>
          <t>Common / Comum</t>
        </is>
      </c>
      <c r="D3617" s="11" t="inlineStr">
        <is>
          <t>Target creature gets +2/+2 and gains reach until end of turn. Untap it.</t>
        </is>
      </c>
      <c r="E3617" s="11" t="inlineStr">
        <is>
          <t>{G}</t>
        </is>
      </c>
      <c r="F3617" s="11" t="inlineStr">
        <is>
          <t>Verde</t>
        </is>
      </c>
      <c r="G3617" s="8" t="n">
        <v>0.25</v>
      </c>
      <c r="H3617" s="11" t="inlineStr">
        <is>
          <t>Avatar: The Last Airbender (TLA)</t>
        </is>
      </c>
      <c r="I3617" s="11" t="inlineStr">
        <is>
          <t>Sim</t>
        </is>
      </c>
      <c r="J3617" s="11" t="n">
        <v>2025</v>
      </c>
      <c r="L3617" s="11" t="n">
        <v>1</v>
      </c>
      <c r="M3617" s="8">
        <f>L3617*G3617</f>
        <v/>
      </c>
      <c r="P3617" s="9" t="n"/>
    </row>
    <row r="3618">
      <c r="A3618" s="11" t="inlineStr">
        <is>
          <t>Pillar of Flame / Pilar de Chamas</t>
        </is>
      </c>
      <c r="B3618" s="11" t="inlineStr">
        <is>
          <t>Feitiço</t>
        </is>
      </c>
      <c r="C3618" s="11" t="inlineStr">
        <is>
          <t>Comum</t>
        </is>
      </c>
      <c r="D3618" s="11" t="inlineStr">
        <is>
          <t>Pilar de Chamas causa 2 de dano à criatura ou ao jogador alvo. Se uma criatura que sofreu dano desta forma fosse morrer neste turno, em vez disso, exile-a.</t>
        </is>
      </c>
      <c r="E3618" s="11" t="inlineStr">
        <is>
          <t>{R}</t>
        </is>
      </c>
      <c r="F3618" s="11" t="inlineStr">
        <is>
          <t>Vermelho</t>
        </is>
      </c>
      <c r="G3618" s="8" t="n">
        <v>0.33</v>
      </c>
      <c r="H3618" s="11" t="inlineStr">
        <is>
          <t>Avacyn Restored</t>
        </is>
      </c>
      <c r="I3618" s="11" t="inlineStr">
        <is>
          <t>Não</t>
        </is>
      </c>
      <c r="J3618" s="11" t="n">
        <v>2012</v>
      </c>
      <c r="L3618" s="11" t="n">
        <v>1</v>
      </c>
      <c r="M3618" s="8">
        <f>L3618*G3618</f>
        <v/>
      </c>
      <c r="P3618" s="9" t="n"/>
    </row>
    <row r="3619">
      <c r="A3619" s="11" t="inlineStr">
        <is>
          <t>Pillar of War / Pilar de Guerra</t>
        </is>
      </c>
      <c r="B3619" s="11" t="inlineStr">
        <is>
          <t>Artifact Creature — Golem / Criatura Artefato — Golem</t>
        </is>
      </c>
      <c r="C3619" s="11" t="inlineStr">
        <is>
          <t>Uncommon / Incomum</t>
        </is>
      </c>
      <c r="D3619" s="11" t="inlineStr">
        <is>
          <t>Defender As long as this creature is enchanted, it can attack as though it didn't have defender. / Defensor Enquanto Pilar de Guerra estiver encantado, ele poderá atacar como se não tivesse defensor.</t>
        </is>
      </c>
      <c r="E3619" s="11" t="inlineStr">
        <is>
          <t>{3}</t>
        </is>
      </c>
      <c r="F3619" s="11" t="inlineStr">
        <is>
          <t>Incolor</t>
        </is>
      </c>
      <c r="G3619" s="8" t="n">
        <v>0.05</v>
      </c>
      <c r="H3619" s="11" t="inlineStr">
        <is>
          <t>Born of the Gods (BNG)</t>
        </is>
      </c>
      <c r="I3619" s="11" t="inlineStr">
        <is>
          <t>Não</t>
        </is>
      </c>
      <c r="J3619" s="11" t="n">
        <v>2014</v>
      </c>
      <c r="K3619" s="10" t="n">
        <v>46084</v>
      </c>
      <c r="L3619" s="11" t="n">
        <v>1</v>
      </c>
      <c r="M3619" s="8">
        <f>L3619*G3619</f>
        <v/>
      </c>
      <c r="P3619" s="9" t="n"/>
    </row>
    <row r="3620">
      <c r="A3620" s="11" t="inlineStr">
        <is>
          <t>Pillarfield Ox / Boi do Vale dos Pilares</t>
        </is>
      </c>
      <c r="B3620" s="11" t="inlineStr">
        <is>
          <t>Creature — Ox / Criatura — Boi</t>
        </is>
      </c>
      <c r="C3620" s="11" t="inlineStr">
        <is>
          <t>Common / Comum</t>
        </is>
      </c>
      <c r="E3620" s="11" t="inlineStr">
        <is>
          <t>{3}{W}</t>
        </is>
      </c>
      <c r="F3620" s="11" t="inlineStr">
        <is>
          <t>Branco</t>
        </is>
      </c>
      <c r="G3620" s="8" t="n">
        <v>0.06</v>
      </c>
      <c r="H3620" s="11" t="inlineStr">
        <is>
          <t>Magic 2014 (M14)</t>
        </is>
      </c>
      <c r="I3620" s="11" t="inlineStr">
        <is>
          <t>Não</t>
        </is>
      </c>
      <c r="J3620" s="11" t="n">
        <v>2013</v>
      </c>
      <c r="K3620" s="10" t="n">
        <v>46114</v>
      </c>
      <c r="L3620" s="11" t="n">
        <v>1</v>
      </c>
      <c r="M3620" s="8">
        <f>L3620*G3620</f>
        <v/>
      </c>
      <c r="P3620" s="9" t="n"/>
    </row>
    <row r="3621">
      <c r="A3621" s="11" t="inlineStr">
        <is>
          <t>Piqueiros / Pikemen</t>
        </is>
      </c>
      <c r="B3621" s="11" t="inlineStr">
        <is>
          <t>Invocação de Piqueiros / Summon Pikemen</t>
        </is>
      </c>
      <c r="C3621" s="11" t="inlineStr">
        <is>
          <t>Comum / Common</t>
        </is>
      </c>
      <c r="D3621" s="11" t="inlineStr">
        <is>
          <t>Formar Bando, Iniciativa / Banding, First Strike</t>
        </is>
      </c>
      <c r="E3621" s="11" t="inlineStr">
        <is>
          <t>{1}{W}</t>
        </is>
      </c>
      <c r="F3621" s="11" t="inlineStr">
        <is>
          <t>Branco</t>
        </is>
      </c>
      <c r="G3621" s="8" t="n">
        <v>0.08</v>
      </c>
      <c r="H3621" s="11" t="inlineStr">
        <is>
          <t>Fourth Edition</t>
        </is>
      </c>
      <c r="I3621" s="11" t="inlineStr">
        <is>
          <t>Não</t>
        </is>
      </c>
      <c r="J3621" s="11" t="n">
        <v>1995</v>
      </c>
      <c r="K3621" s="10" t="n">
        <v>46023</v>
      </c>
      <c r="L3621" s="11" t="n">
        <v>6</v>
      </c>
      <c r="M3621" s="8">
        <f>L3621*G3621</f>
        <v/>
      </c>
      <c r="P3621" s="9" t="n"/>
    </row>
    <row r="3622">
      <c r="A3622" s="11" t="inlineStr">
        <is>
          <t>Piqueiros / Pikemen</t>
        </is>
      </c>
      <c r="B3622" s="11" t="inlineStr">
        <is>
          <t>Invocação de Piqueiros / Summon Pikemen</t>
        </is>
      </c>
      <c r="C3622" s="11" t="inlineStr">
        <is>
          <t>Comum / Common</t>
        </is>
      </c>
      <c r="D3622" s="11" t="inlineStr">
        <is>
          <t>Formar Bando, Iniciativa / Banding, First Strike</t>
        </is>
      </c>
      <c r="E3622" s="11" t="inlineStr">
        <is>
          <t>{1}{W}</t>
        </is>
      </c>
      <c r="F3622" s="11" t="inlineStr">
        <is>
          <t>Branco</t>
        </is>
      </c>
      <c r="G3622" s="8" t="n">
        <v>0.13</v>
      </c>
      <c r="H3622" s="11" t="inlineStr">
        <is>
          <t>Fourth Edition (BB)</t>
        </is>
      </c>
      <c r="I3622" s="11" t="inlineStr">
        <is>
          <t>Não</t>
        </is>
      </c>
      <c r="J3622" s="11" t="n">
        <v>1995</v>
      </c>
      <c r="K3622" s="10" t="n">
        <v>46023</v>
      </c>
      <c r="L3622" s="11" t="n">
        <v>6</v>
      </c>
      <c r="M3622" s="8">
        <f>L3622*G3622</f>
        <v/>
      </c>
      <c r="P3622" s="9" t="n"/>
    </row>
    <row r="3623">
      <c r="A3623" s="11" t="inlineStr">
        <is>
          <t>Pistus Strike / Ataque de Pistus</t>
        </is>
      </c>
      <c r="B3623" s="11" t="inlineStr">
        <is>
          <t>Instant / Mágica Instantânea</t>
        </is>
      </c>
      <c r="C3623" s="11" t="inlineStr">
        <is>
          <t>Common / Comum</t>
        </is>
      </c>
      <c r="D3623" s="11" t="inlineStr">
        <is>
          <t>Destroy target creature with flying. Its controller gets a poison counter. / Destrua a criatura alvo com voar. Seu controlador recebe um marcador de veneno.</t>
        </is>
      </c>
      <c r="E3623" s="11" t="inlineStr">
        <is>
          <t>{2}{G}</t>
        </is>
      </c>
      <c r="F3623" s="11" t="inlineStr">
        <is>
          <t>Verde</t>
        </is>
      </c>
      <c r="G3623" s="8" t="n">
        <v>0.06</v>
      </c>
      <c r="H3623" s="11" t="inlineStr">
        <is>
          <t>Mirrodin Besieged (MBS)</t>
        </is>
      </c>
      <c r="I3623" s="11" t="inlineStr">
        <is>
          <t>Não</t>
        </is>
      </c>
      <c r="J3623" s="11" t="n">
        <v>2011</v>
      </c>
      <c r="L3623" s="11" t="n">
        <v>3</v>
      </c>
      <c r="M3623" s="8">
        <f>L3623*G3623</f>
        <v/>
      </c>
      <c r="P3623" s="9" t="n"/>
    </row>
    <row r="3624">
      <c r="A3624" s="11" t="inlineStr">
        <is>
          <t>Pit Scorpion / Escorpião das Profundezas</t>
        </is>
      </c>
      <c r="B3624" s="11" t="inlineStr">
        <is>
          <t>Creature — Scorpion</t>
        </is>
      </c>
      <c r="C3624" s="11" t="inlineStr">
        <is>
          <t>Common / Comum</t>
        </is>
      </c>
      <c r="D3624" s="11" t="inlineStr">
        <is>
          <t>Whenever this creature deals damage to a player, that player gets a poison counter. (A player with ten or more poison counters loses the game.)</t>
        </is>
      </c>
      <c r="E3624" s="11" t="inlineStr">
        <is>
          <t>{2}{B}</t>
        </is>
      </c>
      <c r="F3624" s="11" t="inlineStr">
        <is>
          <t>Preto</t>
        </is>
      </c>
      <c r="G3624" s="8" t="n">
        <v>0.05</v>
      </c>
      <c r="H3624" s="11" t="inlineStr">
        <is>
          <t>Quarta Edição</t>
        </is>
      </c>
      <c r="I3624" s="11" t="inlineStr">
        <is>
          <t>Não</t>
        </is>
      </c>
      <c r="J3624" s="11" t="n">
        <v>1995</v>
      </c>
      <c r="K3624" s="10" t="n">
        <v>46023</v>
      </c>
      <c r="L3624" s="11" t="n">
        <v>4</v>
      </c>
      <c r="M3624" s="8">
        <f>L3624*G3624</f>
        <v/>
      </c>
      <c r="P3624" s="9" t="n"/>
    </row>
    <row r="3625">
      <c r="A3625" s="11" t="inlineStr">
        <is>
          <t>Pit Scorpion / Escorpião das Profundezas</t>
        </is>
      </c>
      <c r="B3625" s="11" t="inlineStr">
        <is>
          <t>Creature — Scorpion</t>
        </is>
      </c>
      <c r="C3625" s="11" t="inlineStr">
        <is>
          <t>Common / Comum</t>
        </is>
      </c>
      <c r="D3625" s="11" t="inlineStr">
        <is>
          <t>Whenever this creature deals damage to a player, that player gets a poison counter. (A player with ten or more poison counters loses the game.)</t>
        </is>
      </c>
      <c r="E3625" s="11" t="inlineStr">
        <is>
          <t>{2}{B}</t>
        </is>
      </c>
      <c r="F3625" s="11" t="inlineStr">
        <is>
          <t>Preto</t>
        </is>
      </c>
      <c r="G3625" s="8" t="n">
        <v>0.08</v>
      </c>
      <c r="H3625" s="11" t="inlineStr">
        <is>
          <t>Quarta Edição (BB)</t>
        </is>
      </c>
      <c r="I3625" s="11" t="inlineStr">
        <is>
          <t>Não</t>
        </is>
      </c>
      <c r="J3625" s="11" t="n">
        <v>1995</v>
      </c>
      <c r="K3625" s="10" t="n">
        <v>46023</v>
      </c>
      <c r="L3625" s="11" t="n">
        <v>1</v>
      </c>
      <c r="M3625" s="8">
        <f>L3625*G3625</f>
        <v/>
      </c>
      <c r="P3625" s="9" t="n"/>
    </row>
    <row r="3626">
      <c r="A3626" s="11" t="inlineStr">
        <is>
          <t>Pitchburn Devils / Diabos Queimados de Piche</t>
        </is>
      </c>
      <c r="B3626" s="11" t="inlineStr">
        <is>
          <t>Creature — Devil / Criatura — Diabo</t>
        </is>
      </c>
      <c r="C3626" s="11" t="inlineStr">
        <is>
          <t>Common / Comum</t>
        </is>
      </c>
      <c r="D3626" s="11" t="inlineStr">
        <is>
          <t>When this creature dies, it deals 3 damage to any target. / Quando Diabos Queimados de Piche morre, ele causa 3 pontos de dano à criatura ou ao jogador alvo.</t>
        </is>
      </c>
      <c r="E3626" s="11" t="inlineStr">
        <is>
          <t>{4}{R}</t>
        </is>
      </c>
      <c r="F3626" s="11" t="inlineStr">
        <is>
          <t>Vermelho</t>
        </is>
      </c>
      <c r="G3626" s="8" t="n">
        <v>0.06</v>
      </c>
      <c r="H3626" s="11" t="inlineStr">
        <is>
          <t>Magic 2014 (M14)</t>
        </is>
      </c>
      <c r="I3626" s="11" t="inlineStr">
        <is>
          <t>Não</t>
        </is>
      </c>
      <c r="J3626" s="11" t="n">
        <v>2013</v>
      </c>
      <c r="K3626" s="10" t="n">
        <v>46084</v>
      </c>
      <c r="L3626" s="11" t="n">
        <v>1</v>
      </c>
      <c r="M3626" s="8">
        <f>L3626*G3626</f>
        <v/>
      </c>
      <c r="P3626" s="9" t="n"/>
    </row>
    <row r="3627">
      <c r="A3627" s="11" t="inlineStr">
        <is>
          <t>Pitfall Trap / Armadilha de Alçapão</t>
        </is>
      </c>
      <c r="B3627" s="11" t="inlineStr">
        <is>
          <t>Instant — Trap / Mágica Instantânea — Armadilha</t>
        </is>
      </c>
      <c r="C3627" s="11" t="inlineStr">
        <is>
          <t>Uncommon / Incomum</t>
        </is>
      </c>
      <c r="D3627" s="11" t="inlineStr">
        <is>
          <t>If exactly one creature is attacking, you may pay {W} rather than pay this spell's mana cost. Destroy target attacking creature without flying. / Se houver exatamente uma criatura atacando, você poderá pagar {W} em vez de pagar o custo de mana de Armadilha de Alçapão. Destrua a criatura atacante alvo sem voar.</t>
        </is>
      </c>
      <c r="E3627" s="11" t="inlineStr">
        <is>
          <t>{2}{W}</t>
        </is>
      </c>
      <c r="F3627" s="11" t="inlineStr">
        <is>
          <t>Branco</t>
        </is>
      </c>
      <c r="G3627" s="8" t="n">
        <v>0.06</v>
      </c>
      <c r="H3627" s="11" t="inlineStr">
        <is>
          <t>Zendikar (ZEN)</t>
        </is>
      </c>
      <c r="I3627" s="11" t="inlineStr">
        <is>
          <t>Não</t>
        </is>
      </c>
      <c r="J3627" s="11" t="n">
        <v>2009</v>
      </c>
      <c r="L3627" s="11" t="n">
        <v>1</v>
      </c>
      <c r="M3627" s="8">
        <f>L3627*G3627</f>
        <v/>
      </c>
      <c r="P3627" s="9" t="n"/>
    </row>
    <row r="3628">
      <c r="A3628" s="11" t="inlineStr">
        <is>
          <t>Pitiless Pontiff / Pontífice Impiedosa</t>
        </is>
      </c>
      <c r="B3628" s="11" t="inlineStr">
        <is>
          <t>Creature — Vampire Cleric / Criatura — Vampiro Clérigo</t>
        </is>
      </c>
      <c r="C3628" s="11" t="inlineStr">
        <is>
          <t>Uncommon / Incomum</t>
        </is>
      </c>
      <c r="D3628" s="11"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3628" s="11" t="inlineStr">
        <is>
          <t>{W}{B}</t>
        </is>
      </c>
      <c r="F3628" s="11" t="inlineStr">
        <is>
          <t>Preto, Branco</t>
        </is>
      </c>
      <c r="G3628" s="8" t="n">
        <v>0.13</v>
      </c>
      <c r="H3628" s="11" t="inlineStr">
        <is>
          <t>Ravnica Allegiance (RNA)</t>
        </is>
      </c>
      <c r="I3628" s="11" t="inlineStr">
        <is>
          <t>Não</t>
        </is>
      </c>
      <c r="J3628" s="11" t="n">
        <v>2019</v>
      </c>
      <c r="K3628" s="10" t="n">
        <v>46055</v>
      </c>
      <c r="L3628" s="11" t="n">
        <v>4</v>
      </c>
      <c r="M3628" s="8">
        <f>L3628*G3628</f>
        <v/>
      </c>
      <c r="P3628" s="9" t="n"/>
    </row>
    <row r="3629">
      <c r="A3629" s="11" t="inlineStr">
        <is>
          <t>Pitiless Vizier / Vizir Impiedosa</t>
        </is>
      </c>
      <c r="B3629" s="11" t="inlineStr">
        <is>
          <t>Creature — Minotaur Cleric / Criatura — Minotauro Clérigo</t>
        </is>
      </c>
      <c r="C3629" s="11" t="inlineStr">
        <is>
          <t>Common / Comum</t>
        </is>
      </c>
      <c r="D3629" s="11"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3629" s="11" t="inlineStr">
        <is>
          <t>{3}{B}</t>
        </is>
      </c>
      <c r="F3629" s="11" t="inlineStr">
        <is>
          <t>Preto</t>
        </is>
      </c>
      <c r="G3629" s="8" t="n">
        <v>0.03</v>
      </c>
      <c r="H3629" s="11" t="inlineStr">
        <is>
          <t>Amonkhet (AKH)</t>
        </is>
      </c>
      <c r="I3629" s="11" t="inlineStr">
        <is>
          <t>Não</t>
        </is>
      </c>
      <c r="J3629" s="11" t="n">
        <v>2017</v>
      </c>
      <c r="K3629" s="10" t="n">
        <v>46057</v>
      </c>
      <c r="L3629" s="11" t="n">
        <v>1</v>
      </c>
      <c r="M3629" s="8">
        <f>L3629*G3629</f>
        <v/>
      </c>
      <c r="P3629" s="9" t="n"/>
    </row>
    <row r="3630">
      <c r="A3630" s="11" t="inlineStr">
        <is>
          <t>Pizza Face, Gastromancer</t>
        </is>
      </c>
      <c r="B3630" s="11" t="inlineStr">
        <is>
          <t>Legendary Artifact Creature — Food Mutant</t>
        </is>
      </c>
      <c r="C3630" s="11" t="inlineStr">
        <is>
          <t>Uncommon / Incomum</t>
        </is>
      </c>
      <c r="D3630" s="11"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3630" s="11" t="inlineStr">
        <is>
          <t>{3}{B}{G}</t>
        </is>
      </c>
      <c r="F3630" s="11" t="inlineStr">
        <is>
          <t>Preto, Verde</t>
        </is>
      </c>
      <c r="G3630" s="8" t="n">
        <v>0.24</v>
      </c>
      <c r="H3630" s="11" t="inlineStr">
        <is>
          <t>Teenage Mutant Ninja Turtles (TMT)</t>
        </is>
      </c>
      <c r="I3630" s="11" t="inlineStr">
        <is>
          <t>Sim</t>
        </is>
      </c>
      <c r="J3630" s="11" t="n">
        <v>2026</v>
      </c>
      <c r="K3630" s="10" t="n">
        <v>46114</v>
      </c>
      <c r="L3630" s="11" t="n">
        <v>1</v>
      </c>
      <c r="M3630" s="8">
        <f>L3630*G3630</f>
        <v/>
      </c>
      <c r="P3630" s="9" t="n"/>
    </row>
    <row r="3631">
      <c r="A3631" s="11" t="inlineStr">
        <is>
          <t>Plague Beetle / Besouro Pestilento</t>
        </is>
      </c>
      <c r="B3631" s="11" t="inlineStr">
        <is>
          <t>Creature — Insect / Criatura — Inseto</t>
        </is>
      </c>
      <c r="C3631" s="11" t="inlineStr">
        <is>
          <t>Common / Comum</t>
        </is>
      </c>
      <c r="D3631" s="11" t="inlineStr">
        <is>
          <t>Swampwalk (This creature can't be blocked as long as defending player controls a Swamp.) / Travessia de Pântano (Esta criatura não pode ser bloqueada desde que o jogador defensor controle um Pântano.)</t>
        </is>
      </c>
      <c r="E3631" s="11" t="inlineStr">
        <is>
          <t>{B}</t>
        </is>
      </c>
      <c r="F3631" s="11" t="inlineStr">
        <is>
          <t>Preto</t>
        </is>
      </c>
      <c r="G3631" s="8" t="n">
        <v>0.09</v>
      </c>
      <c r="H3631" s="11" t="inlineStr">
        <is>
          <t>Eighth Edition (8ED)</t>
        </is>
      </c>
      <c r="I3631" s="11" t="inlineStr">
        <is>
          <t>Sim</t>
        </is>
      </c>
      <c r="J3631" s="11" t="n">
        <v>2003</v>
      </c>
      <c r="K3631" s="10" t="n">
        <v>46023</v>
      </c>
      <c r="L3631" s="11" t="n">
        <v>1</v>
      </c>
      <c r="M3631" s="8">
        <f>L3631*G3631</f>
        <v/>
      </c>
      <c r="P3631" s="9" t="n"/>
    </row>
    <row r="3632">
      <c r="A3632" s="11" t="inlineStr">
        <is>
          <t>Plague Rats / Ratos Pestilentos</t>
        </is>
      </c>
      <c r="B3632" s="11" t="inlineStr">
        <is>
          <t>Creature — Rat</t>
        </is>
      </c>
      <c r="C3632" s="11" t="inlineStr">
        <is>
          <t>Common / Comum</t>
        </is>
      </c>
      <c r="D3632" s="11" t="inlineStr">
        <is>
          <t>Plague Rats's power and toughness are each equal to the number of creatures named Plague Rats on the battlefield.</t>
        </is>
      </c>
      <c r="E3632" s="11" t="inlineStr">
        <is>
          <t>{2}{B}</t>
        </is>
      </c>
      <c r="F3632" s="11" t="inlineStr">
        <is>
          <t>Preto</t>
        </is>
      </c>
      <c r="G3632" s="8" t="n">
        <v>0.08</v>
      </c>
      <c r="H3632" s="11" t="inlineStr">
        <is>
          <t>Quarta Edição</t>
        </is>
      </c>
      <c r="I3632" s="11" t="inlineStr">
        <is>
          <t>Não</t>
        </is>
      </c>
      <c r="J3632" s="11" t="n">
        <v>1995</v>
      </c>
      <c r="K3632" s="11" t="inlineStr">
        <is>
          <t>*/*</t>
        </is>
      </c>
      <c r="L3632" s="11" t="n">
        <v>1</v>
      </c>
      <c r="M3632" s="8">
        <f>L3632*G3632</f>
        <v/>
      </c>
      <c r="P3632" s="9" t="n"/>
    </row>
    <row r="3633">
      <c r="A3633" s="11" t="inlineStr">
        <is>
          <t>Plague Rats / Ratos Pestilentos</t>
        </is>
      </c>
      <c r="B3633" s="11" t="inlineStr">
        <is>
          <t>Creature — Rat</t>
        </is>
      </c>
      <c r="C3633" s="11" t="inlineStr">
        <is>
          <t>Common / Comum</t>
        </is>
      </c>
      <c r="D3633" s="11" t="inlineStr">
        <is>
          <t>Plague Rats's power and toughness are each equal to the number of creatures named Plague Rats on the battlefield.</t>
        </is>
      </c>
      <c r="E3633" s="11" t="inlineStr">
        <is>
          <t>{2}{B}</t>
        </is>
      </c>
      <c r="F3633" s="11" t="inlineStr">
        <is>
          <t>Preto</t>
        </is>
      </c>
      <c r="G3633" s="8" t="n">
        <v>0.22</v>
      </c>
      <c r="H3633" s="11" t="inlineStr">
        <is>
          <t>Quarta Edição (BB)</t>
        </is>
      </c>
      <c r="I3633" s="11" t="inlineStr">
        <is>
          <t>Não</t>
        </is>
      </c>
      <c r="J3633" s="11" t="n">
        <v>1995</v>
      </c>
      <c r="K3633" s="11" t="inlineStr">
        <is>
          <t>*/*</t>
        </is>
      </c>
      <c r="L3633" s="11" t="n">
        <v>2</v>
      </c>
      <c r="M3633" s="8">
        <f>L3633*G3633</f>
        <v/>
      </c>
      <c r="P3633" s="9" t="n"/>
    </row>
    <row r="3634">
      <c r="A3634" s="11" t="inlineStr">
        <is>
          <t>Plagued Rusalka / Rusalka Atormentada</t>
        </is>
      </c>
      <c r="B3634" s="11" t="inlineStr">
        <is>
          <t>Creature — Spirit / Criatura — Espírito</t>
        </is>
      </c>
      <c r="C3634" s="11" t="inlineStr">
        <is>
          <t>Uncommon / Incomum</t>
        </is>
      </c>
      <c r="D3634" s="11" t="inlineStr">
        <is>
          <t>{B}, Sacrifice a creature: Target creature gets -1/-1 until end of turn. / {B}, Sacrifique uma criatura: A criatura alvo recebe -1/-1 até o final do turno.</t>
        </is>
      </c>
      <c r="E3634" s="11" t="inlineStr">
        <is>
          <t>{B}</t>
        </is>
      </c>
      <c r="F3634" s="11" t="inlineStr">
        <is>
          <t>Preto</t>
        </is>
      </c>
      <c r="G3634" s="8" t="n">
        <v>0.07000000000000001</v>
      </c>
      <c r="H3634" s="11" t="inlineStr">
        <is>
          <t>Guildpact (GPT)</t>
        </is>
      </c>
      <c r="I3634" s="11" t="inlineStr">
        <is>
          <t>Não</t>
        </is>
      </c>
      <c r="J3634" s="11" t="n">
        <v>2006</v>
      </c>
      <c r="K3634" s="10" t="n">
        <v>46023</v>
      </c>
      <c r="L3634" s="11" t="n">
        <v>1</v>
      </c>
      <c r="M3634" s="8">
        <f>L3634*G3634</f>
        <v/>
      </c>
      <c r="P3634" s="9" t="n"/>
    </row>
    <row r="3635">
      <c r="A3635" s="11" t="inlineStr">
        <is>
          <t>Plains / Planície</t>
        </is>
      </c>
      <c r="B3635" s="11" t="inlineStr">
        <is>
          <t>Basic Land — Plains / Terreno Básico — Planície</t>
        </is>
      </c>
      <c r="C3635" s="11" t="inlineStr">
        <is>
          <t>Common / Comum</t>
        </is>
      </c>
      <c r="D3635" s="11" t="inlineStr">
        <is>
          <t>({T}: Add {W}.) / W</t>
        </is>
      </c>
      <c r="F3635" s="11" t="inlineStr">
        <is>
          <t>Incolor</t>
        </is>
      </c>
      <c r="G3635" s="8" t="n">
        <v>0.27</v>
      </c>
      <c r="H3635" s="11" t="inlineStr">
        <is>
          <t>Arena New Player Experience (ANA)</t>
        </is>
      </c>
      <c r="I3635" s="11" t="inlineStr">
        <is>
          <t>Não</t>
        </is>
      </c>
      <c r="J3635" s="11" t="n">
        <v>2018</v>
      </c>
      <c r="L3635" s="11" t="n">
        <v>2</v>
      </c>
      <c r="M3635" s="8">
        <f>L3635*G3635</f>
        <v/>
      </c>
      <c r="P3635" s="9" t="n"/>
    </row>
    <row r="3636">
      <c r="A3636" s="11" t="inlineStr">
        <is>
          <t>Plains / Planície</t>
        </is>
      </c>
      <c r="B3636" s="11" t="inlineStr">
        <is>
          <t>Basic Land — Plains / Terreno Básico — Planície</t>
        </is>
      </c>
      <c r="C3636" s="11" t="inlineStr">
        <is>
          <t>Common / Comum</t>
        </is>
      </c>
      <c r="D3636" s="11" t="inlineStr">
        <is>
          <t>({T}: Add {W}.) / W</t>
        </is>
      </c>
      <c r="F3636" s="11" t="inlineStr">
        <is>
          <t>Branco</t>
        </is>
      </c>
      <c r="G3636" s="8" t="n">
        <v>0.17</v>
      </c>
      <c r="H3636" s="11" t="inlineStr">
        <is>
          <t>Commander Legends: Battle for Baldur's Gate (CLB)</t>
        </is>
      </c>
      <c r="I3636" s="11" t="inlineStr">
        <is>
          <t>Não</t>
        </is>
      </c>
      <c r="J3636" s="11" t="n">
        <v>2022</v>
      </c>
      <c r="L3636" s="11" t="n">
        <v>1</v>
      </c>
      <c r="M3636" s="8">
        <f>L3636*G3636</f>
        <v/>
      </c>
      <c r="P3636" s="9" t="n"/>
    </row>
    <row r="3637">
      <c r="A3637" s="11" t="inlineStr">
        <is>
          <t>Plains / Planície</t>
        </is>
      </c>
      <c r="B3637" s="11" t="inlineStr">
        <is>
          <t>Basic Land — Plains / Terreno Básico — Planície</t>
        </is>
      </c>
      <c r="C3637" s="11" t="inlineStr">
        <is>
          <t>Common / Comum</t>
        </is>
      </c>
      <c r="D3637" s="11" t="inlineStr">
        <is>
          <t>({T}: Add {W}.) / W</t>
        </is>
      </c>
      <c r="F3637" s="11" t="inlineStr">
        <is>
          <t>Branco</t>
        </is>
      </c>
      <c r="G3637" s="8" t="n">
        <v>0.27</v>
      </c>
      <c r="H3637" s="11" t="inlineStr">
        <is>
          <t>Commander Legends: Battle for Baldur's Gate (CLB)</t>
        </is>
      </c>
      <c r="I3637" s="11" t="inlineStr">
        <is>
          <t>Não</t>
        </is>
      </c>
      <c r="J3637" s="11" t="n">
        <v>2022</v>
      </c>
      <c r="L3637" s="11" t="n">
        <v>1</v>
      </c>
      <c r="M3637" s="8">
        <f>L3637*G3637</f>
        <v/>
      </c>
      <c r="P3637" s="9" t="n"/>
    </row>
    <row r="3638">
      <c r="A3638" s="11" t="inlineStr">
        <is>
          <t>Plains / Planície</t>
        </is>
      </c>
      <c r="B3638" s="11" t="inlineStr">
        <is>
          <t>Basic Land — Plains / Terreno Básico — Planície</t>
        </is>
      </c>
      <c r="C3638" s="11" t="inlineStr">
        <is>
          <t>Common / Comum</t>
        </is>
      </c>
      <c r="D3638" s="11" t="inlineStr">
        <is>
          <t>({T}: Add {W}.) / W</t>
        </is>
      </c>
      <c r="F3638" s="11" t="inlineStr">
        <is>
          <t>Branco</t>
        </is>
      </c>
      <c r="G3638" s="8" t="n">
        <v>0.45</v>
      </c>
      <c r="H3638" s="11" t="inlineStr">
        <is>
          <t>Core Set 2021</t>
        </is>
      </c>
      <c r="I3638" s="11" t="inlineStr">
        <is>
          <t>Sim</t>
        </is>
      </c>
      <c r="J3638" s="11" t="n">
        <v>2020</v>
      </c>
      <c r="L3638" s="11" t="n">
        <v>1</v>
      </c>
      <c r="M3638" s="8">
        <f>L3638*G3638</f>
        <v/>
      </c>
      <c r="N3638" s="11" t="inlineStr">
        <is>
          <t>Bulk Shopee</t>
        </is>
      </c>
      <c r="P3638" s="9" t="n"/>
    </row>
    <row r="3639">
      <c r="A3639" s="11" t="inlineStr">
        <is>
          <t>Plains / Planície</t>
        </is>
      </c>
      <c r="B3639" s="11" t="inlineStr">
        <is>
          <t>Basic Land — Plains / Terreno Básico — Planície</t>
        </is>
      </c>
      <c r="C3639" s="11" t="inlineStr">
        <is>
          <t>Common / Comum</t>
        </is>
      </c>
      <c r="D3639" s="11" t="inlineStr">
        <is>
          <t>({T}: Add {W}.) / W</t>
        </is>
      </c>
      <c r="F3639" s="11" t="inlineStr">
        <is>
          <t>Branco</t>
        </is>
      </c>
      <c r="G3639" s="8" t="n">
        <v>0.48</v>
      </c>
      <c r="H3639" s="11" t="inlineStr">
        <is>
          <t>Fourth Edition</t>
        </is>
      </c>
      <c r="I3639" s="11" t="inlineStr">
        <is>
          <t>Não</t>
        </is>
      </c>
      <c r="J3639" s="11" t="n">
        <v>1995</v>
      </c>
      <c r="L3639" s="11" t="n">
        <v>1</v>
      </c>
      <c r="M3639" s="8">
        <f>L3639*G3639</f>
        <v/>
      </c>
      <c r="P3639" s="9" t="n"/>
    </row>
    <row r="3640">
      <c r="A3640" s="11" t="inlineStr">
        <is>
          <t>Plains / Planície</t>
        </is>
      </c>
      <c r="B3640" s="11" t="inlineStr">
        <is>
          <t>Basic Land — Plains / Terreno Básico — Planície</t>
        </is>
      </c>
      <c r="C3640" s="11" t="inlineStr">
        <is>
          <t>Common / Comum</t>
        </is>
      </c>
      <c r="D3640" s="11" t="inlineStr">
        <is>
          <t>({T}: Add {W}.) / W</t>
        </is>
      </c>
      <c r="F3640" s="11" t="inlineStr">
        <is>
          <t>Branco</t>
        </is>
      </c>
      <c r="G3640" s="8" t="n">
        <v>0.8</v>
      </c>
      <c r="H3640" s="11" t="inlineStr">
        <is>
          <t>Fourth Edition</t>
        </is>
      </c>
      <c r="I3640" s="11" t="inlineStr">
        <is>
          <t>Não</t>
        </is>
      </c>
      <c r="J3640" s="11" t="n">
        <v>1995</v>
      </c>
      <c r="L3640" s="11" t="n">
        <v>2</v>
      </c>
      <c r="M3640" s="8">
        <f>L3640*G3640</f>
        <v/>
      </c>
      <c r="P3640" s="9" t="n"/>
    </row>
    <row r="3641">
      <c r="A3641" s="11" t="inlineStr">
        <is>
          <t>Plains / Planície</t>
        </is>
      </c>
      <c r="B3641" s="11" t="inlineStr">
        <is>
          <t>Basic Land — Plains / Terreno Básico — Planície</t>
        </is>
      </c>
      <c r="C3641" s="11" t="inlineStr">
        <is>
          <t>Common / Comum</t>
        </is>
      </c>
      <c r="D3641" s="11" t="inlineStr">
        <is>
          <t>({T}: Add {W}.) / W</t>
        </is>
      </c>
      <c r="F3641" s="11" t="inlineStr">
        <is>
          <t>Branco</t>
        </is>
      </c>
      <c r="G3641" s="8" t="n">
        <v>0.48</v>
      </c>
      <c r="H3641" s="11" t="inlineStr">
        <is>
          <t>Fourth Edition</t>
        </is>
      </c>
      <c r="I3641" s="11" t="inlineStr">
        <is>
          <t>Não</t>
        </is>
      </c>
      <c r="J3641" s="11" t="n">
        <v>1995</v>
      </c>
      <c r="L3641" s="11" t="n">
        <v>1</v>
      </c>
      <c r="M3641" s="8">
        <f>L3641*G3641</f>
        <v/>
      </c>
      <c r="P3641" s="9" t="n"/>
    </row>
    <row r="3642">
      <c r="A3642" s="11" t="inlineStr">
        <is>
          <t>Plains / Planície</t>
        </is>
      </c>
      <c r="B3642" s="11" t="inlineStr">
        <is>
          <t>Basic Land — Plains / Terreno Básico — Planície</t>
        </is>
      </c>
      <c r="C3642" s="11" t="inlineStr">
        <is>
          <t>Common / Comum</t>
        </is>
      </c>
      <c r="D3642" s="11" t="inlineStr">
        <is>
          <t>({T}: Add {W}.) / W</t>
        </is>
      </c>
      <c r="F3642" s="11" t="inlineStr">
        <is>
          <t>Branco</t>
        </is>
      </c>
      <c r="G3642" s="8" t="n">
        <v>0.4</v>
      </c>
      <c r="H3642" s="11" t="inlineStr">
        <is>
          <t>Invasão</t>
        </is>
      </c>
      <c r="I3642" s="11" t="inlineStr">
        <is>
          <t>Não</t>
        </is>
      </c>
      <c r="J3642" s="11" t="n">
        <v>2000</v>
      </c>
      <c r="L3642" s="11" t="n">
        <v>1</v>
      </c>
      <c r="M3642" s="8">
        <f>L3642*G3642</f>
        <v/>
      </c>
      <c r="P3642" s="9" t="n"/>
    </row>
    <row r="3643">
      <c r="A3643" s="11" t="inlineStr">
        <is>
          <t>Plains / Planície</t>
        </is>
      </c>
      <c r="B3643" s="11" t="inlineStr">
        <is>
          <t>Basic Land — Plains / Terreno Básico — Planície</t>
        </is>
      </c>
      <c r="C3643" s="11" t="inlineStr">
        <is>
          <t>Common / Comum</t>
        </is>
      </c>
      <c r="D3643" s="11" t="inlineStr">
        <is>
          <t>({T}: Add {W}.) / W</t>
        </is>
      </c>
      <c r="F3643" s="11" t="inlineStr">
        <is>
          <t>Branco</t>
        </is>
      </c>
      <c r="G3643" s="8" t="n">
        <v>0.2</v>
      </c>
      <c r="H3643" s="11" t="inlineStr">
        <is>
          <t>Journey into Nyx (JOU)</t>
        </is>
      </c>
      <c r="I3643" s="11" t="inlineStr">
        <is>
          <t>Não</t>
        </is>
      </c>
      <c r="J3643" s="11" t="n">
        <v>2014</v>
      </c>
      <c r="L3643" s="11" t="n">
        <v>1</v>
      </c>
      <c r="M3643" s="8">
        <f>L3643*G3643</f>
        <v/>
      </c>
      <c r="P3643" s="9" t="n"/>
    </row>
    <row r="3644">
      <c r="A3644" s="11" t="inlineStr">
        <is>
          <t>Plains / Planície</t>
        </is>
      </c>
      <c r="B3644" s="11" t="inlineStr">
        <is>
          <t>Basic Land — Plains / Terreno Básico — Planície</t>
        </is>
      </c>
      <c r="C3644" s="11" t="inlineStr">
        <is>
          <t>Common / Comum</t>
        </is>
      </c>
      <c r="D3644" s="11" t="inlineStr">
        <is>
          <t>({T}: Add {W}.) / W</t>
        </is>
      </c>
      <c r="F3644" s="11" t="inlineStr">
        <is>
          <t>Branco</t>
        </is>
      </c>
      <c r="G3644" s="8" t="n">
        <v>0.35</v>
      </c>
      <c r="H3644" s="11" t="inlineStr">
        <is>
          <t>Journey into Nyx (JOU)</t>
        </is>
      </c>
      <c r="I3644" s="11" t="inlineStr">
        <is>
          <t>Não</t>
        </is>
      </c>
      <c r="J3644" s="11" t="n">
        <v>2014</v>
      </c>
      <c r="L3644" s="11" t="n">
        <v>1</v>
      </c>
      <c r="M3644" s="8">
        <f>L3644*G3644</f>
        <v/>
      </c>
      <c r="P3644" s="9" t="n"/>
    </row>
    <row r="3645">
      <c r="A3645" s="11" t="inlineStr">
        <is>
          <t>Plains / Planície</t>
        </is>
      </c>
      <c r="B3645" s="11" t="inlineStr">
        <is>
          <t>Basic Land — Plains / Terreno Básico — Planície</t>
        </is>
      </c>
      <c r="C3645" s="11" t="inlineStr">
        <is>
          <t>Common / Comum</t>
        </is>
      </c>
      <c r="D3645" s="11" t="inlineStr">
        <is>
          <t>({T}: Add {W}.) / W</t>
        </is>
      </c>
      <c r="F3645" s="11" t="inlineStr">
        <is>
          <t>Incolor</t>
        </is>
      </c>
      <c r="G3645" s="8" t="n">
        <v>0.25</v>
      </c>
      <c r="H3645" s="11" t="inlineStr">
        <is>
          <t>Magic 2014 (M14)</t>
        </is>
      </c>
      <c r="I3645" s="11" t="inlineStr">
        <is>
          <t>Não</t>
        </is>
      </c>
      <c r="J3645" s="11" t="n">
        <v>2013</v>
      </c>
      <c r="L3645" s="11" t="n">
        <v>5</v>
      </c>
      <c r="M3645" s="8">
        <f>L3645*G3645</f>
        <v/>
      </c>
      <c r="P3645" s="9" t="n"/>
    </row>
    <row r="3646">
      <c r="A3646" s="11" t="inlineStr">
        <is>
          <t>Plains / Planície</t>
        </is>
      </c>
      <c r="B3646" s="11" t="inlineStr">
        <is>
          <t>Basic Land — Plains / Terreno Básico — Planície</t>
        </is>
      </c>
      <c r="C3646" s="11" t="inlineStr">
        <is>
          <t>Common / Comum</t>
        </is>
      </c>
      <c r="D3646" s="11" t="inlineStr">
        <is>
          <t>({T}: Add {W}.) / W</t>
        </is>
      </c>
      <c r="F3646" s="11" t="inlineStr">
        <is>
          <t>Incolor</t>
        </is>
      </c>
      <c r="G3646" s="8" t="n">
        <v>0.15</v>
      </c>
      <c r="H3646" s="11" t="inlineStr">
        <is>
          <t>Magic 2014 (M14)</t>
        </is>
      </c>
      <c r="I3646" s="11" t="inlineStr">
        <is>
          <t>Não</t>
        </is>
      </c>
      <c r="J3646" s="11" t="n">
        <v>2013</v>
      </c>
      <c r="L3646" s="11" t="n">
        <v>2</v>
      </c>
      <c r="M3646" s="8">
        <f>L3646*G3646</f>
        <v/>
      </c>
      <c r="P3646" s="9" t="n"/>
    </row>
    <row r="3647">
      <c r="A3647" s="11" t="inlineStr">
        <is>
          <t>Plains / Planície</t>
        </is>
      </c>
      <c r="B3647" s="11" t="inlineStr">
        <is>
          <t>Basic Land — Plains / Terreno Básico — Planície</t>
        </is>
      </c>
      <c r="C3647" s="11" t="inlineStr">
        <is>
          <t>Common / Comum</t>
        </is>
      </c>
      <c r="D3647" s="11" t="inlineStr">
        <is>
          <t>({T}: Add {W}.) / W</t>
        </is>
      </c>
      <c r="F3647" s="11" t="inlineStr">
        <is>
          <t>Incolor</t>
        </is>
      </c>
      <c r="G3647" s="8" t="n">
        <v>0.2</v>
      </c>
      <c r="H3647" s="11" t="inlineStr">
        <is>
          <t>Magic Origins (ORI)</t>
        </is>
      </c>
      <c r="I3647" s="11" t="inlineStr">
        <is>
          <t>Não</t>
        </is>
      </c>
      <c r="J3647" s="11" t="n">
        <v>2015</v>
      </c>
      <c r="L3647" s="11" t="n">
        <v>1</v>
      </c>
      <c r="M3647" s="8">
        <f>L3647*G3647</f>
        <v/>
      </c>
      <c r="P3647" s="9" t="n"/>
    </row>
    <row r="3648">
      <c r="A3648" s="11" t="inlineStr">
        <is>
          <t>Plains / Planície</t>
        </is>
      </c>
      <c r="B3648" s="11" t="inlineStr">
        <is>
          <t>Basic Land — Plains / Terreno Básico — Planície</t>
        </is>
      </c>
      <c r="C3648" s="11" t="inlineStr">
        <is>
          <t>Common / Comum</t>
        </is>
      </c>
      <c r="D3648" s="11" t="inlineStr">
        <is>
          <t>({T}: Add {W}.) / W</t>
        </is>
      </c>
      <c r="F3648" s="11" t="inlineStr">
        <is>
          <t>Branco</t>
        </is>
      </c>
      <c r="G3648" s="8" t="n">
        <v>0.2</v>
      </c>
      <c r="H3648" s="11" t="inlineStr">
        <is>
          <t>Marvel Super Heroes (MSH)</t>
        </is>
      </c>
      <c r="I3648" s="11" t="inlineStr">
        <is>
          <t>Sim</t>
        </is>
      </c>
      <c r="J3648" s="11" t="n">
        <v>2026</v>
      </c>
      <c r="L3648" s="11" t="n">
        <v>14</v>
      </c>
      <c r="M3648" s="8">
        <f>L3648*G3648</f>
        <v/>
      </c>
      <c r="P3648" s="9" t="n"/>
    </row>
    <row r="3649">
      <c r="A3649" s="11" t="inlineStr">
        <is>
          <t>Plains / Planície</t>
        </is>
      </c>
      <c r="B3649" s="11" t="inlineStr">
        <is>
          <t>Basic Land — Plains / Terreno Básico — Planície</t>
        </is>
      </c>
      <c r="C3649" s="11" t="inlineStr">
        <is>
          <t>Common / Comum</t>
        </is>
      </c>
      <c r="D3649" s="11" t="inlineStr">
        <is>
          <t>({T}: Add {W}.) / W</t>
        </is>
      </c>
      <c r="F3649" s="11" t="inlineStr">
        <is>
          <t>Branco</t>
        </is>
      </c>
      <c r="G3649" s="8" t="n">
        <v>0.46</v>
      </c>
      <c r="H3649" s="11" t="inlineStr">
        <is>
          <t>Marvel Super Heroes (MSH) FA 278</t>
        </is>
      </c>
      <c r="I3649" s="11" t="inlineStr">
        <is>
          <t>Sim</t>
        </is>
      </c>
      <c r="J3649" s="11" t="n">
        <v>2026</v>
      </c>
      <c r="L3649" s="11" t="n">
        <v>1</v>
      </c>
      <c r="M3649" s="8">
        <f>L3649*G3649</f>
        <v/>
      </c>
      <c r="P3649" s="9" t="n"/>
    </row>
    <row r="3650">
      <c r="A3650" s="11" t="inlineStr">
        <is>
          <t>Plains / Planície</t>
        </is>
      </c>
      <c r="B3650" s="11" t="inlineStr">
        <is>
          <t>Basic Land — Plains / Terreno Básico — Planície</t>
        </is>
      </c>
      <c r="C3650" s="11" t="inlineStr">
        <is>
          <t>Common / Comum</t>
        </is>
      </c>
      <c r="D3650" s="11" t="inlineStr">
        <is>
          <t>({T}: Add {W}.) / W</t>
        </is>
      </c>
      <c r="F3650" s="11" t="inlineStr">
        <is>
          <t>Incolor</t>
        </is>
      </c>
      <c r="G3650" s="8" t="n">
        <v>0.25</v>
      </c>
      <c r="H3650" s="11" t="inlineStr">
        <is>
          <t>Return to Ravnica (RTR)</t>
        </is>
      </c>
      <c r="I3650" s="11" t="inlineStr">
        <is>
          <t>Não</t>
        </is>
      </c>
      <c r="J3650" s="11" t="n">
        <v>2012</v>
      </c>
      <c r="L3650" s="11" t="n">
        <v>1</v>
      </c>
      <c r="M3650" s="8">
        <f>L3650*G3650</f>
        <v/>
      </c>
      <c r="P3650" s="9" t="n"/>
    </row>
    <row r="3651">
      <c r="A3651" s="11" t="inlineStr">
        <is>
          <t>Plains / Planície</t>
        </is>
      </c>
      <c r="B3651" s="11" t="inlineStr">
        <is>
          <t>Basic Land — Plains / Terreno Básico — Planície</t>
        </is>
      </c>
      <c r="C3651" s="11" t="inlineStr">
        <is>
          <t>Common / Comum</t>
        </is>
      </c>
      <c r="D3651" s="11" t="inlineStr">
        <is>
          <t>({T}: Add {W}.) / W</t>
        </is>
      </c>
      <c r="F3651" s="11" t="inlineStr">
        <is>
          <t>Branco</t>
        </is>
      </c>
      <c r="G3651" s="8" t="n">
        <v>2.5</v>
      </c>
      <c r="H3651" s="11" t="inlineStr">
        <is>
          <t>Revised Edition</t>
        </is>
      </c>
      <c r="I3651" s="11" t="inlineStr">
        <is>
          <t>Não</t>
        </is>
      </c>
      <c r="J3651" s="11" t="n">
        <v>1994</v>
      </c>
      <c r="L3651" s="11" t="n">
        <v>2</v>
      </c>
      <c r="M3651" s="8">
        <f>L3651*G3651</f>
        <v/>
      </c>
      <c r="N3651" s="11" t="inlineStr">
        <is>
          <t>Pasta</t>
        </is>
      </c>
      <c r="P3651" s="9" t="n"/>
    </row>
    <row r="3652">
      <c r="A3652" s="11" t="inlineStr">
        <is>
          <t>Plains / Planície</t>
        </is>
      </c>
      <c r="B3652" s="11" t="inlineStr">
        <is>
          <t>Basic Land — Plains / Terreno Básico — Planície</t>
        </is>
      </c>
      <c r="C3652" s="11" t="inlineStr">
        <is>
          <t>Common / Comum</t>
        </is>
      </c>
      <c r="D3652" s="11" t="inlineStr">
        <is>
          <t>({T}: Add {W}.) / W</t>
        </is>
      </c>
      <c r="F3652" s="11" t="inlineStr">
        <is>
          <t>Branco</t>
        </is>
      </c>
      <c r="G3652" s="8" t="n">
        <v>2.15</v>
      </c>
      <c r="H3652" s="11" t="inlineStr">
        <is>
          <t>Revised Edition</t>
        </is>
      </c>
      <c r="I3652" s="11" t="inlineStr">
        <is>
          <t>Não</t>
        </is>
      </c>
      <c r="J3652" s="11" t="n">
        <v>1994</v>
      </c>
      <c r="L3652" s="11" t="n">
        <v>3</v>
      </c>
      <c r="M3652" s="8">
        <f>L3652*G3652</f>
        <v/>
      </c>
      <c r="N3652" s="11" t="inlineStr">
        <is>
          <t>Pasta</t>
        </is>
      </c>
      <c r="P3652" s="9" t="n"/>
    </row>
    <row r="3653">
      <c r="A3653" s="11" t="inlineStr">
        <is>
          <t>Plains / Planície</t>
        </is>
      </c>
      <c r="B3653" s="11" t="inlineStr">
        <is>
          <t>Basic Land — Plains / Terreno Básico — Planície</t>
        </is>
      </c>
      <c r="C3653" s="11" t="inlineStr">
        <is>
          <t>Common / Comum</t>
        </is>
      </c>
      <c r="D3653" s="11" t="inlineStr">
        <is>
          <t>({T}: Add {W}.) / W</t>
        </is>
      </c>
      <c r="F3653" s="11" t="inlineStr">
        <is>
          <t>Branco</t>
        </is>
      </c>
      <c r="G3653" s="8" t="n">
        <v>0.38</v>
      </c>
      <c r="H3653" s="11" t="inlineStr">
        <is>
          <t>Theros (THS)</t>
        </is>
      </c>
      <c r="I3653" s="11" t="inlineStr">
        <is>
          <t>Não</t>
        </is>
      </c>
      <c r="J3653" s="11" t="n">
        <v>2013</v>
      </c>
      <c r="L3653" s="11" t="n">
        <v>1</v>
      </c>
      <c r="M3653" s="8">
        <f>L3653*G3653</f>
        <v/>
      </c>
      <c r="P3653" s="9" t="n"/>
    </row>
    <row r="3654">
      <c r="A3654" s="11" t="inlineStr">
        <is>
          <t>Plasma Bolt / Raio de Plasma</t>
        </is>
      </c>
      <c r="B3654" s="11" t="inlineStr">
        <is>
          <t>Feitiço</t>
        </is>
      </c>
      <c r="C3654" s="11" t="inlineStr">
        <is>
          <t>Comum</t>
        </is>
      </c>
      <c r="D3654" s="11" t="inlineStr">
        <is>
          <t>Plasma Bolt causa 2 pontos de dano a qualquer alvo. Vazio — Plasma Bolt causa 3 pontos de dano em vez disso se uma permanente não de terreno tiver deixado o campo de batalha neste turno ou se uma mágica tiver sido dobrada neste turno.</t>
        </is>
      </c>
      <c r="E3654" s="11" t="inlineStr">
        <is>
          <t>{R}</t>
        </is>
      </c>
      <c r="F3654" s="11" t="inlineStr">
        <is>
          <t>Vermelho</t>
        </is>
      </c>
      <c r="G3654" s="8" t="n">
        <v>0.05</v>
      </c>
      <c r="H3654" s="11" t="inlineStr">
        <is>
          <t>Edge of Eternity</t>
        </is>
      </c>
      <c r="I3654" s="11" t="inlineStr">
        <is>
          <t>Não</t>
        </is>
      </c>
      <c r="J3654" s="11" t="n">
        <v>2025</v>
      </c>
      <c r="L3654" s="11" t="n">
        <v>2</v>
      </c>
      <c r="M3654" s="8">
        <f>L3654*G3654</f>
        <v/>
      </c>
      <c r="P3654" s="9" t="n"/>
    </row>
    <row r="3655">
      <c r="A3655" s="11" t="inlineStr">
        <is>
          <t>Plated Crusher / Esmagador Blindado</t>
        </is>
      </c>
      <c r="B3655" s="11" t="inlineStr">
        <is>
          <t>Creature — Beast / Criatura — Besta</t>
        </is>
      </c>
      <c r="C3655" s="11" t="inlineStr">
        <is>
          <t>Uncommon / Incomum</t>
        </is>
      </c>
      <c r="D3655" s="11" t="inlineStr">
        <is>
          <t>Trample Hexproof (This creature can't be the target of spells or abilities your opponents control.) / Atropelar, resistência a magia</t>
        </is>
      </c>
      <c r="E3655" s="11" t="inlineStr">
        <is>
          <t>{4}{G}{G}{G}</t>
        </is>
      </c>
      <c r="F3655" s="11" t="inlineStr">
        <is>
          <t>Verde</t>
        </is>
      </c>
      <c r="G3655" s="8" t="n">
        <v>0.09</v>
      </c>
      <c r="H3655" s="11" t="inlineStr">
        <is>
          <t>Battle for Zendikar (BFZ)</t>
        </is>
      </c>
      <c r="I3655" s="11" t="inlineStr">
        <is>
          <t>Não</t>
        </is>
      </c>
      <c r="J3655" s="11" t="n">
        <v>2015</v>
      </c>
      <c r="K3655" s="10" t="n">
        <v>46180</v>
      </c>
      <c r="L3655" s="11" t="n">
        <v>1</v>
      </c>
      <c r="M3655" s="8">
        <f>L3655*G3655</f>
        <v/>
      </c>
      <c r="P3655" s="9" t="n"/>
    </row>
    <row r="3656">
      <c r="A3656" s="11" t="inlineStr">
        <is>
          <t>Plated Seastrider / Andarilho Marinho Blindado</t>
        </is>
      </c>
      <c r="B3656" s="11" t="inlineStr">
        <is>
          <t>Creature — Beast / Criatura — Besta</t>
        </is>
      </c>
      <c r="C3656" s="11" t="inlineStr">
        <is>
          <t>Common / Comum</t>
        </is>
      </c>
      <c r="E3656" s="11" t="inlineStr">
        <is>
          <t>{U}{U}</t>
        </is>
      </c>
      <c r="F3656" s="11" t="inlineStr">
        <is>
          <t>Azul</t>
        </is>
      </c>
      <c r="G3656" s="8" t="n">
        <v>0.06</v>
      </c>
      <c r="H3656" s="11" t="inlineStr">
        <is>
          <t>Scars of Mirrodin (SOM)</t>
        </is>
      </c>
      <c r="I3656" s="11" t="inlineStr">
        <is>
          <t>Não</t>
        </is>
      </c>
      <c r="J3656" s="11" t="n">
        <v>2010</v>
      </c>
      <c r="K3656" s="10" t="n">
        <v>46113</v>
      </c>
      <c r="L3656" s="11" t="n">
        <v>1</v>
      </c>
      <c r="M3656" s="8">
        <f>L3656*G3656</f>
        <v/>
      </c>
      <c r="P3656" s="9" t="n"/>
    </row>
    <row r="3657">
      <c r="A3657" s="11" t="inlineStr">
        <is>
          <t>Platypus-Bear</t>
        </is>
      </c>
      <c r="B3657" s="11" t="inlineStr">
        <is>
          <t>Creature — Platypus Bear</t>
        </is>
      </c>
      <c r="C3657" s="11" t="inlineStr">
        <is>
          <t>Common / Comum</t>
        </is>
      </c>
      <c r="D3657" s="11" t="inlineStr">
        <is>
          <t>Defender When this creature enters, mill two cards. (Put the top two cards of your library into your graveyard.) As long as there is a Lesson card in your graveyard, this creature can attack as though it didn't have defender.</t>
        </is>
      </c>
      <c r="E3657" s="11" t="inlineStr">
        <is>
          <t>{1}{G/U}</t>
        </is>
      </c>
      <c r="F3657" s="11" t="inlineStr">
        <is>
          <t>Verde, Azul</t>
        </is>
      </c>
      <c r="G3657" s="8" t="n">
        <v>0.05</v>
      </c>
      <c r="H3657" s="11" t="inlineStr">
        <is>
          <t>Avatar: The Last Airbender (TLA)</t>
        </is>
      </c>
      <c r="I3657" s="11" t="inlineStr">
        <is>
          <t>Não</t>
        </is>
      </c>
      <c r="J3657" s="11" t="n">
        <v>2025</v>
      </c>
      <c r="K3657" s="10" t="n">
        <v>46083</v>
      </c>
      <c r="L3657" s="11" t="n">
        <v>3</v>
      </c>
      <c r="M3657" s="8">
        <f>L3657*G3657</f>
        <v/>
      </c>
      <c r="P3657" s="9" t="n"/>
    </row>
    <row r="3658">
      <c r="A3658" s="11" t="inlineStr">
        <is>
          <t>Plummet / Tombar</t>
        </is>
      </c>
      <c r="B3658" s="11" t="inlineStr">
        <is>
          <t>Instant / Mágica Instantânea</t>
        </is>
      </c>
      <c r="C3658" s="11" t="inlineStr">
        <is>
          <t>Common / Comum</t>
        </is>
      </c>
      <c r="D3658" s="11" t="inlineStr">
        <is>
          <t>Destroy target creature with flying. / Destrua a criatura alvo com voar.</t>
        </is>
      </c>
      <c r="E3658" s="11" t="inlineStr">
        <is>
          <t>{1}{G}</t>
        </is>
      </c>
      <c r="F3658" s="11" t="inlineStr">
        <is>
          <t>Verde</t>
        </is>
      </c>
      <c r="G3658" s="8" t="n">
        <v>0.05</v>
      </c>
      <c r="H3658" s="11" t="inlineStr">
        <is>
          <t>Adventures in the Forgotten Realms (AFR)</t>
        </is>
      </c>
      <c r="I3658" s="11" t="inlineStr">
        <is>
          <t>Não</t>
        </is>
      </c>
      <c r="J3658" s="11" t="n">
        <v>2021</v>
      </c>
      <c r="L3658" s="11" t="n">
        <v>1</v>
      </c>
      <c r="M3658" s="8">
        <f>L3658*G3658</f>
        <v/>
      </c>
      <c r="P3658" s="9" t="n"/>
    </row>
    <row r="3659">
      <c r="A3659" s="11" t="inlineStr">
        <is>
          <t>Plummet / Tombar</t>
        </is>
      </c>
      <c r="B3659" s="11" t="inlineStr">
        <is>
          <t>Instant / Mágica Instantânea</t>
        </is>
      </c>
      <c r="C3659" s="11" t="inlineStr">
        <is>
          <t>Common / Comum</t>
        </is>
      </c>
      <c r="D3659" s="11" t="inlineStr">
        <is>
          <t>Destroy target creature with flying. / Destrua a criatura alvo com voar.</t>
        </is>
      </c>
      <c r="E3659" s="11" t="inlineStr">
        <is>
          <t>{1}{G}</t>
        </is>
      </c>
      <c r="F3659" s="11" t="inlineStr">
        <is>
          <t>Verde</t>
        </is>
      </c>
      <c r="G3659" s="8" t="n">
        <v>0.05</v>
      </c>
      <c r="H3659" s="11" t="inlineStr">
        <is>
          <t>Archenemy (ARC)</t>
        </is>
      </c>
      <c r="I3659" s="11" t="inlineStr">
        <is>
          <t>Não</t>
        </is>
      </c>
      <c r="J3659" s="11" t="n">
        <v>2010</v>
      </c>
      <c r="L3659" s="11" t="n">
        <v>1</v>
      </c>
      <c r="M3659" s="8">
        <f>L3659*G3659</f>
        <v/>
      </c>
      <c r="P3659" s="9" t="n"/>
    </row>
    <row r="3660">
      <c r="A3660" s="11" t="inlineStr">
        <is>
          <t>Plummet / Tombar</t>
        </is>
      </c>
      <c r="B3660" s="11" t="inlineStr">
        <is>
          <t>Instant / Mágica Instantânea</t>
        </is>
      </c>
      <c r="C3660" s="11" t="inlineStr">
        <is>
          <t>Common / Comum</t>
        </is>
      </c>
      <c r="D3660" s="11" t="inlineStr">
        <is>
          <t>Destroy target creature with flying. / Destrua a criatura alvo com voar.</t>
        </is>
      </c>
      <c r="E3660" s="11" t="inlineStr">
        <is>
          <t>{1}{G}</t>
        </is>
      </c>
      <c r="F3660" s="11" t="inlineStr">
        <is>
          <t>Verde</t>
        </is>
      </c>
      <c r="G3660" s="8" t="n">
        <v>0.04</v>
      </c>
      <c r="H3660" s="11" t="inlineStr">
        <is>
          <t>Battle for Zendikar (BFZ)</t>
        </is>
      </c>
      <c r="I3660" s="11" t="inlineStr">
        <is>
          <t>Não</t>
        </is>
      </c>
      <c r="J3660" s="11" t="n">
        <v>2015</v>
      </c>
      <c r="L3660" s="11" t="n">
        <v>2</v>
      </c>
      <c r="M3660" s="8">
        <f>L3660*G3660</f>
        <v/>
      </c>
      <c r="P3660" s="9" t="n"/>
    </row>
    <row r="3661">
      <c r="A3661" s="11" t="inlineStr">
        <is>
          <t>Plummet / Tombar</t>
        </is>
      </c>
      <c r="B3661" s="11" t="inlineStr">
        <is>
          <t>Instant / Mágica Instantânea</t>
        </is>
      </c>
      <c r="C3661" s="11" t="inlineStr">
        <is>
          <t>Common / Comum</t>
        </is>
      </c>
      <c r="D3661" s="11" t="inlineStr">
        <is>
          <t>Destroy target creature with flying. / Destrua a criatura alvo com voar.</t>
        </is>
      </c>
      <c r="E3661" s="11" t="inlineStr">
        <is>
          <t>{1}{G}</t>
        </is>
      </c>
      <c r="F3661" s="11" t="inlineStr">
        <is>
          <t>Verde</t>
        </is>
      </c>
      <c r="G3661" s="8" t="n">
        <v>0.13</v>
      </c>
      <c r="H3661" s="11" t="inlineStr">
        <is>
          <t>Rivals of Ixalan (RIX)</t>
        </is>
      </c>
      <c r="I3661" s="11" t="inlineStr">
        <is>
          <t>Não</t>
        </is>
      </c>
      <c r="J3661" s="11" t="n">
        <v>2018</v>
      </c>
      <c r="L3661" s="11" t="n">
        <v>1</v>
      </c>
      <c r="M3661" s="8">
        <f>L3661*G3661</f>
        <v/>
      </c>
      <c r="P3661" s="9" t="n"/>
    </row>
    <row r="3662">
      <c r="A3662" s="11" t="inlineStr">
        <is>
          <t>Plummet / Tombar</t>
        </is>
      </c>
      <c r="B3662" s="11" t="inlineStr">
        <is>
          <t>Instant / Mágica Instantânea</t>
        </is>
      </c>
      <c r="C3662" s="11" t="inlineStr">
        <is>
          <t>Common / Comum</t>
        </is>
      </c>
      <c r="D3662" s="11" t="inlineStr">
        <is>
          <t>Destroy target creature with flying. / Destrua a criatura alvo com voar.</t>
        </is>
      </c>
      <c r="E3662" s="11" t="inlineStr">
        <is>
          <t>{1}{G}</t>
        </is>
      </c>
      <c r="F3662" s="11" t="inlineStr">
        <is>
          <t>Verde</t>
        </is>
      </c>
      <c r="G3662" s="8" t="n">
        <v>0.03</v>
      </c>
      <c r="H3662" s="11" t="inlineStr">
        <is>
          <t>Theros Beyond Death (THB)</t>
        </is>
      </c>
      <c r="I3662" s="11" t="inlineStr">
        <is>
          <t>Não</t>
        </is>
      </c>
      <c r="J3662" s="11" t="n">
        <v>2020</v>
      </c>
      <c r="L3662" s="11" t="n">
        <v>2</v>
      </c>
      <c r="M3662" s="8">
        <f>L3662*G3662</f>
        <v/>
      </c>
      <c r="P3662" s="9" t="n"/>
    </row>
    <row r="3663">
      <c r="A3663" s="11" t="inlineStr">
        <is>
          <t>Plunder / Saquear</t>
        </is>
      </c>
      <c r="B3663" s="11" t="inlineStr">
        <is>
          <t>Sorcery / Feitiço</t>
        </is>
      </c>
      <c r="C3663" s="11" t="inlineStr">
        <is>
          <t>Common / Comum</t>
        </is>
      </c>
      <c r="D3663" s="11" t="inlineStr">
        <is>
          <t>Destroy target artifact or land. Suspend 4—{1}{R} (Rather than cast this card from your hand, you may pay {1}{R} and exile it with four time counters on it. At the beginning of your upkeep, remove a time counter. When the last is removed, you may cast it without paying its mana cost.) / Destrua o artefato alvo ou o terreno alvo. Suspender 4—{1}{R} (Em vez de jogar este card da sua mão, você pode pagar {1}{R} e removê-lo do jogo com quatro marcadores temporais sobre ele. No início de sua manutenção, remova um marcador temporal. Quando remover o último, jogue-o sem pagar seu custo de mana.)</t>
        </is>
      </c>
      <c r="E3663" s="11" t="inlineStr">
        <is>
          <t>{4}{R}</t>
        </is>
      </c>
      <c r="F3663" s="11" t="inlineStr">
        <is>
          <t>Vermelho</t>
        </is>
      </c>
      <c r="G3663" s="8" t="n">
        <v>0.02</v>
      </c>
      <c r="H3663" s="11" t="inlineStr">
        <is>
          <t>Time Spiral (TSP)</t>
        </is>
      </c>
      <c r="I3663" s="11" t="inlineStr">
        <is>
          <t>Não</t>
        </is>
      </c>
      <c r="J3663" s="11" t="n">
        <v>2006</v>
      </c>
      <c r="L3663" s="11" t="n">
        <v>1</v>
      </c>
      <c r="M3663" s="8">
        <f>L3663*G3663</f>
        <v/>
      </c>
      <c r="P3663" s="9" t="n"/>
    </row>
    <row r="3664">
      <c r="A3664" s="11" t="inlineStr">
        <is>
          <t>Plundering Pirate / Pirata a Pilhar</t>
        </is>
      </c>
      <c r="B3664" s="11" t="inlineStr">
        <is>
          <t>Creature — Orc Pirate / Criatura — Orc Pirata</t>
        </is>
      </c>
      <c r="C3664" s="11" t="inlineStr">
        <is>
          <t>Common / Comum</t>
        </is>
      </c>
      <c r="D3664" s="11" t="inlineStr">
        <is>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is>
      </c>
      <c r="E3664" s="11" t="inlineStr">
        <is>
          <t>{2}{R}</t>
        </is>
      </c>
      <c r="F3664" s="11" t="inlineStr">
        <is>
          <t>Vermelho</t>
        </is>
      </c>
      <c r="G3664" s="8" t="n">
        <v>0.1</v>
      </c>
      <c r="H3664" s="11" t="inlineStr">
        <is>
          <t>The Lost Caverns of Ixalan (LCI)</t>
        </is>
      </c>
      <c r="I3664" s="11" t="inlineStr">
        <is>
          <t>Não</t>
        </is>
      </c>
      <c r="J3664" s="11" t="n">
        <v>2023</v>
      </c>
      <c r="K3664" s="10" t="n">
        <v>46056</v>
      </c>
      <c r="L3664" s="11" t="n">
        <v>1</v>
      </c>
      <c r="M3664" s="8">
        <f>L3664*G3664</f>
        <v/>
      </c>
      <c r="P3664" s="9" t="n"/>
    </row>
    <row r="3665">
      <c r="A3665" s="11" t="inlineStr">
        <is>
          <t>Poção Alabastrina / Alabaster Potion</t>
        </is>
      </c>
      <c r="B3665" s="11" t="inlineStr">
        <is>
          <t>Mágica Instantânea / Instant</t>
        </is>
      </c>
      <c r="C3665" s="11" t="inlineStr">
        <is>
          <t>Comum / Common</t>
        </is>
      </c>
      <c r="D3665" s="11" t="inlineStr">
        <is>
          <t>Dá X pontos de vida ao jogador-alvo ou evita X pontos de dano em qualquer jogador ou criatura.</t>
        </is>
      </c>
      <c r="E3665" s="11" t="inlineStr">
        <is>
          <t>{X}{W}{W}</t>
        </is>
      </c>
      <c r="F3665" s="11" t="inlineStr">
        <is>
          <t>Branco</t>
        </is>
      </c>
      <c r="G3665" s="8" t="n">
        <v>0.09</v>
      </c>
      <c r="H3665" s="11" t="inlineStr">
        <is>
          <t>Fourth Edition</t>
        </is>
      </c>
      <c r="I3665" s="11" t="inlineStr">
        <is>
          <t>Não</t>
        </is>
      </c>
      <c r="J3665" s="11" t="n">
        <v>1995</v>
      </c>
      <c r="L3665" s="11" t="n">
        <v>2</v>
      </c>
      <c r="M3665" s="8">
        <f>L3665*G3665</f>
        <v/>
      </c>
      <c r="P3665" s="9" t="n"/>
    </row>
    <row r="3666">
      <c r="A3666" s="11" t="inlineStr">
        <is>
          <t>Poção Alabastrina / Alabaster Potion</t>
        </is>
      </c>
      <c r="B3666" s="11" t="inlineStr">
        <is>
          <t>Mágica Instantânea / Instant</t>
        </is>
      </c>
      <c r="C3666" s="11" t="inlineStr">
        <is>
          <t>Comum / Common</t>
        </is>
      </c>
      <c r="D3666" s="11" t="inlineStr">
        <is>
          <t>Dá X pontos de vida ao jogador-alvo ou evita X pontos de dano em qualquer jogador ou criatura.</t>
        </is>
      </c>
      <c r="E3666" s="11" t="inlineStr">
        <is>
          <t>{X}{W}{W}</t>
        </is>
      </c>
      <c r="F3666" s="11" t="inlineStr">
        <is>
          <t>Branco</t>
        </is>
      </c>
      <c r="G3666" s="8" t="n">
        <v>0.13</v>
      </c>
      <c r="H3666" s="11" t="inlineStr">
        <is>
          <t>Fourth Edition (BB)</t>
        </is>
      </c>
      <c r="I3666" s="11" t="inlineStr">
        <is>
          <t>Não</t>
        </is>
      </c>
      <c r="J3666" s="11" t="n">
        <v>1995</v>
      </c>
      <c r="L3666" s="11" t="n">
        <v>1</v>
      </c>
      <c r="M3666" s="8">
        <f>L3666*G3666</f>
        <v/>
      </c>
      <c r="P3666" s="9" t="n"/>
    </row>
    <row r="3667">
      <c r="A3667" s="11" t="inlineStr">
        <is>
          <t>Pódio dos Heróis / Heroes' Podium</t>
        </is>
      </c>
      <c r="B3667" s="11" t="inlineStr">
        <is>
          <t>Legendary Artifact / Artefato Lendário</t>
        </is>
      </c>
      <c r="C3667" s="11" t="inlineStr">
        <is>
          <t>Rare / Rara</t>
        </is>
      </c>
      <c r="D3667" s="11"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3667" s="11" t="inlineStr">
        <is>
          <t>{5}</t>
        </is>
      </c>
      <c r="F3667" s="11" t="inlineStr">
        <is>
          <t>Incolor</t>
        </is>
      </c>
      <c r="G3667" s="8" t="n">
        <v>0.38</v>
      </c>
      <c r="H3667" s="11" t="inlineStr">
        <is>
          <t>Born of the Gods (BNG)</t>
        </is>
      </c>
      <c r="I3667" s="11" t="inlineStr">
        <is>
          <t>Não</t>
        </is>
      </c>
      <c r="J3667" s="11" t="n">
        <v>2014</v>
      </c>
      <c r="L3667" s="11" t="n">
        <v>1</v>
      </c>
      <c r="M3667" s="8">
        <f>L3667*G3667</f>
        <v/>
      </c>
      <c r="P3667" s="9" t="n"/>
    </row>
    <row r="3668">
      <c r="A3668" s="11" t="inlineStr">
        <is>
          <t>Poison the Waters / Envenenar as Águas</t>
        </is>
      </c>
      <c r="B3668" s="11" t="inlineStr">
        <is>
          <t>Feitiço</t>
        </is>
      </c>
      <c r="C3668" s="11" t="inlineStr">
        <is>
          <t>Incomum</t>
        </is>
      </c>
      <c r="D3668" s="11" t="inlineStr">
        <is>
          <t>Escolha um — • Todas as criaturas recebem -1/-1 até o final do turno. • O jogador alvo revela a própria mão. Você escolhe um card de criatura ou de artefato dela. Aquele jogador descarta aquele card.</t>
        </is>
      </c>
      <c r="E3668" s="11" t="inlineStr">
        <is>
          <t>1{B}</t>
        </is>
      </c>
      <c r="F3668" s="11" t="inlineStr">
        <is>
          <t>Preto</t>
        </is>
      </c>
      <c r="G3668" s="8" t="n">
        <v>0.2</v>
      </c>
      <c r="H3668" s="11" t="inlineStr">
        <is>
          <t>Final Fantasy</t>
        </is>
      </c>
      <c r="I3668" s="11" t="inlineStr">
        <is>
          <t>Não</t>
        </is>
      </c>
      <c r="J3668" s="11" t="n">
        <v>2025</v>
      </c>
      <c r="L3668" s="11" t="n">
        <v>1</v>
      </c>
      <c r="M3668" s="8">
        <f>L3668*G3668</f>
        <v/>
      </c>
      <c r="P3668" s="9" t="n"/>
    </row>
    <row r="3669">
      <c r="A3669" s="11" t="inlineStr">
        <is>
          <t>Poison-Tip Archer / Arqueiro da Ponta Envenenada</t>
        </is>
      </c>
      <c r="B3669" s="11" t="inlineStr">
        <is>
          <t>Creature — Elf Archer / Criatura — Elfo Arqueiro</t>
        </is>
      </c>
      <c r="C3669" s="11" t="inlineStr">
        <is>
          <t>Uncommon / Incomum</t>
        </is>
      </c>
      <c r="D3669" s="11" t="inlineStr">
        <is>
          <t>Reach (This creature can block creatures with flying.) Deathtouch (Any amount of damage this deals to a creature is enough to destroy it.) Whenever another creature dies, each opponent loses 1 life. / Alcance (Esta criatura pode bloquear criaturas com voar.) Toque mortífero (Qualquer quantidade de dano que esta criatura cause a uma criatura é suficiente para destruí-la.) Toda vez que outra criatura morre, cada oponente perde 1 ponto de vida.</t>
        </is>
      </c>
      <c r="E3669" s="11" t="inlineStr">
        <is>
          <t>{2}{B}{G}</t>
        </is>
      </c>
      <c r="F3669" s="11" t="inlineStr">
        <is>
          <t>Preto, Verde</t>
        </is>
      </c>
      <c r="G3669" s="8" t="n">
        <v>3</v>
      </c>
      <c r="H3669" s="11" t="inlineStr">
        <is>
          <t>Core Set 2019 (M19)</t>
        </is>
      </c>
      <c r="I3669" s="11" t="inlineStr">
        <is>
          <t>Não</t>
        </is>
      </c>
      <c r="J3669" s="11" t="n">
        <v>2018</v>
      </c>
      <c r="K3669" s="10" t="n">
        <v>46083</v>
      </c>
      <c r="L3669" s="11" t="n">
        <v>1</v>
      </c>
      <c r="M3669" s="8">
        <f>L3669*G3669</f>
        <v/>
      </c>
      <c r="N3669" s="11" t="inlineStr">
        <is>
          <t>Pasta</t>
        </is>
      </c>
      <c r="P3669" s="9" t="n"/>
    </row>
    <row r="3670">
      <c r="A3670" s="11" t="inlineStr">
        <is>
          <t>Pollenbright Druid / Druida do Pólen Brilhante</t>
        </is>
      </c>
      <c r="B3670" s="11" t="inlineStr">
        <is>
          <t>Creature — Elf Druid / Criatura — Elfo Druida</t>
        </is>
      </c>
      <c r="C3670" s="11" t="inlineStr">
        <is>
          <t>Common / Comum</t>
        </is>
      </c>
      <c r="D3670" s="11" t="inlineStr">
        <is>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3670" s="11" t="inlineStr">
        <is>
          <t>{1}{G}</t>
        </is>
      </c>
      <c r="F3670" s="11" t="inlineStr">
        <is>
          <t>Verde</t>
        </is>
      </c>
      <c r="G3670" s="8" t="n">
        <v>0.2</v>
      </c>
      <c r="H3670" s="11" t="inlineStr">
        <is>
          <t>Commander Masters (CMM)</t>
        </is>
      </c>
      <c r="I3670" s="11" t="inlineStr">
        <is>
          <t>Não</t>
        </is>
      </c>
      <c r="J3670" s="11" t="n">
        <v>2023</v>
      </c>
      <c r="K3670" s="10" t="n">
        <v>46023</v>
      </c>
      <c r="L3670" s="11" t="n">
        <v>1</v>
      </c>
      <c r="M3670" s="8">
        <f>L3670*G3670</f>
        <v/>
      </c>
      <c r="P3670" s="9" t="n"/>
    </row>
    <row r="3671">
      <c r="A3671" s="11" t="inlineStr">
        <is>
          <t>Polvo Caçador de Deuses</t>
        </is>
      </c>
      <c r="B3671" s="11" t="inlineStr">
        <is>
          <t>Criatura — Polvo</t>
        </is>
      </c>
      <c r="C3671" s="11" t="inlineStr">
        <is>
          <t>Comum</t>
        </is>
      </c>
      <c r="D3671" s="11" t="inlineStr">
        <is>
          <t>Polvo Caçador de Deuses não pode atacar a menos que o jogador defensor controle um encantamento ou uma permanente encantada.</t>
        </is>
      </c>
      <c r="E3671" s="11" t="inlineStr">
        <is>
          <t>5U</t>
        </is>
      </c>
      <c r="F3671" s="11" t="inlineStr">
        <is>
          <t>Azul</t>
        </is>
      </c>
      <c r="G3671" s="8" t="n">
        <v>0.03</v>
      </c>
      <c r="H3671" s="11" t="inlineStr">
        <is>
          <t>Journey into Nyx</t>
        </is>
      </c>
      <c r="I3671" s="11" t="inlineStr">
        <is>
          <t>Não</t>
        </is>
      </c>
      <c r="J3671" s="11" t="n">
        <v>2014</v>
      </c>
      <c r="K3671" s="10" t="n">
        <v>46147</v>
      </c>
      <c r="L3671" s="11" t="n">
        <v>2</v>
      </c>
      <c r="M3671" s="8">
        <f>L3671*G3671</f>
        <v/>
      </c>
      <c r="P3671" s="9" t="n"/>
    </row>
    <row r="3672">
      <c r="A3672" s="11" t="inlineStr">
        <is>
          <t>Popular Entertainer / Artista Popular</t>
        </is>
      </c>
      <c r="B3672" s="11" t="inlineStr">
        <is>
          <t>Legendary Enchantment — Background / Encantamento Lendário — Antecedente</t>
        </is>
      </c>
      <c r="C3672" s="11" t="inlineStr">
        <is>
          <t>Rare / Rara</t>
        </is>
      </c>
      <c r="D3672" s="11" t="inlineStr">
        <is>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is>
      </c>
      <c r="E3672" s="11" t="inlineStr">
        <is>
          <t>{1}{R}</t>
        </is>
      </c>
      <c r="F3672" s="11" t="inlineStr">
        <is>
          <t>Vermelho</t>
        </is>
      </c>
      <c r="G3672" s="8" t="n">
        <v>0.21</v>
      </c>
      <c r="H3672" s="11" t="inlineStr">
        <is>
          <t>Commander Legends: Battle for Baldur's Gate (CLB)</t>
        </is>
      </c>
      <c r="I3672" s="11" t="inlineStr">
        <is>
          <t>Não</t>
        </is>
      </c>
      <c r="J3672" s="11" t="n">
        <v>2022</v>
      </c>
      <c r="L3672" s="11" t="n">
        <v>1</v>
      </c>
      <c r="M3672" s="8">
        <f>L3672*G3672</f>
        <v/>
      </c>
      <c r="P3672" s="9" t="n"/>
    </row>
    <row r="3673">
      <c r="A3673" s="11" t="inlineStr">
        <is>
          <t>Porcelain Zealot / Zelote de Porcelana</t>
        </is>
      </c>
      <c r="B3673" s="11" t="inlineStr">
        <is>
          <t>Creature — Phyrexian Soldier / Criatura — Phyrexiano Soldado</t>
        </is>
      </c>
      <c r="C3673" s="11" t="inlineStr">
        <is>
          <t>Uncommon / Incomum</t>
        </is>
      </c>
      <c r="D3673" s="11" t="inlineStr">
        <is>
          <t>At the beginning of combat on your turn, target creature you control gets +1/+1 until end of turn. If that creature has toxic, instead it gets +2/+2 until end of turn. / No início do combate no seu turno, a criatura alvo que você controla recebe +1/+1 até o final do turno. Se aquela criatura tem tóxico, em vez disso, ela recebe +2/+2 até o final do turno.</t>
        </is>
      </c>
      <c r="E3673" s="11" t="inlineStr">
        <is>
          <t>{3}{W}</t>
        </is>
      </c>
      <c r="F3673" s="11" t="inlineStr">
        <is>
          <t>Branco</t>
        </is>
      </c>
      <c r="G3673" s="8" t="n">
        <v>0.04</v>
      </c>
      <c r="H3673" s="11" t="inlineStr">
        <is>
          <t>Phyrexia: All Will Be One (ONE)</t>
        </is>
      </c>
      <c r="I3673" s="11" t="inlineStr">
        <is>
          <t>Não</t>
        </is>
      </c>
      <c r="J3673" s="11" t="n">
        <v>2023</v>
      </c>
      <c r="K3673" s="10" t="n">
        <v>46083</v>
      </c>
      <c r="L3673" s="11" t="n">
        <v>1</v>
      </c>
      <c r="M3673" s="8">
        <f>L3673*G3673</f>
        <v/>
      </c>
      <c r="P3673" s="9" t="n"/>
    </row>
    <row r="3674">
      <c r="A3674" s="11" t="inlineStr">
        <is>
          <t>Porrete Improvisado / Improvised Club</t>
        </is>
      </c>
      <c r="B3674" s="11" t="inlineStr">
        <is>
          <t>Mágica Instantânea</t>
        </is>
      </c>
      <c r="C3674" s="11" t="inlineStr">
        <is>
          <t>Comum</t>
        </is>
      </c>
      <c r="D3674" s="11" t="inlineStr">
        <is>
          <t>Como custo adicional para conjurar esta mágica, sacrifique um artefato ou uma criatura. Porrete Improvisado causa 4 pontos de dano a qualquer alvo.</t>
        </is>
      </c>
      <c r="E3674" s="11" t="inlineStr">
        <is>
          <t>1{R}</t>
        </is>
      </c>
      <c r="F3674" s="11" t="inlineStr">
        <is>
          <t>Vermelho</t>
        </is>
      </c>
      <c r="G3674" s="8" t="n">
        <v>0.15</v>
      </c>
      <c r="H3674" s="11" t="inlineStr">
        <is>
          <t>The Lord of the Rings: Tales of Middle-earth (LTR)</t>
        </is>
      </c>
      <c r="I3674" s="11" t="inlineStr">
        <is>
          <t>Não</t>
        </is>
      </c>
      <c r="J3674" s="11" t="n">
        <v>2023</v>
      </c>
      <c r="L3674" s="11" t="n">
        <v>1</v>
      </c>
      <c r="M3674" s="8">
        <f>L3674*G3674</f>
        <v/>
      </c>
      <c r="P3674" s="9" t="n"/>
    </row>
    <row r="3675">
      <c r="A3675" s="11" t="inlineStr">
        <is>
          <t>Portal Mage / Maga do Portal</t>
        </is>
      </c>
      <c r="B3675" s="11" t="inlineStr">
        <is>
          <t>Creature — Human Wizard / Criatura — Humano Mago</t>
        </is>
      </c>
      <c r="C3675" s="11" t="inlineStr">
        <is>
          <t>Uncommon / Incomum</t>
        </is>
      </c>
      <c r="D3675" s="11" t="inlineStr">
        <is>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is>
      </c>
      <c r="E3675" s="11" t="inlineStr">
        <is>
          <t>{2}{U}</t>
        </is>
      </c>
      <c r="F3675" s="11" t="inlineStr">
        <is>
          <t>Azul</t>
        </is>
      </c>
      <c r="G3675" s="8" t="n">
        <v>0.17</v>
      </c>
      <c r="H3675" s="11" t="inlineStr">
        <is>
          <t>Commander Masters (CMM)</t>
        </is>
      </c>
      <c r="I3675" s="11" t="inlineStr">
        <is>
          <t>Não</t>
        </is>
      </c>
      <c r="J3675" s="11" t="n">
        <v>2023</v>
      </c>
      <c r="K3675" s="10" t="n">
        <v>46055</v>
      </c>
      <c r="L3675" s="11" t="n">
        <v>1</v>
      </c>
      <c r="M3675" s="8">
        <f>L3675*G3675</f>
        <v/>
      </c>
      <c r="P3675" s="9" t="n"/>
    </row>
    <row r="3676">
      <c r="A3676" s="11" t="inlineStr">
        <is>
          <t>Portão da Guilda Rakdos</t>
        </is>
      </c>
      <c r="B3676" s="11" t="inlineStr">
        <is>
          <t>Land / Terreno</t>
        </is>
      </c>
      <c r="C3676" s="11" t="inlineStr">
        <is>
          <t>Common / Comum</t>
        </is>
      </c>
      <c r="D3676"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3676" s="11" t="inlineStr">
        <is>
          <t>Incolor</t>
        </is>
      </c>
      <c r="G3676" s="8" t="n">
        <v>0.09</v>
      </c>
      <c r="H3676" s="11" t="inlineStr">
        <is>
          <t>Lealdade em Ravnica</t>
        </is>
      </c>
      <c r="I3676" s="11" t="inlineStr">
        <is>
          <t>Não</t>
        </is>
      </c>
      <c r="J3676" s="11" t="n">
        <v>2019</v>
      </c>
      <c r="L3676" s="11" t="n">
        <v>3</v>
      </c>
      <c r="M3676" s="8">
        <f>L3676*G3676</f>
        <v/>
      </c>
      <c r="P3676" s="9" t="n"/>
    </row>
    <row r="3677">
      <c r="A3677" s="11" t="inlineStr">
        <is>
          <t>Portão da Guilda Simic</t>
        </is>
      </c>
      <c r="B3677" s="11" t="inlineStr">
        <is>
          <t>Land / Terreno</t>
        </is>
      </c>
      <c r="C3677" s="11" t="inlineStr">
        <is>
          <t>Common / Comum</t>
        </is>
      </c>
      <c r="D3677"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3677" s="11" t="inlineStr">
        <is>
          <t>Incolor</t>
        </is>
      </c>
      <c r="G3677" s="8" t="n">
        <v>0.1</v>
      </c>
      <c r="H3677" s="11" t="inlineStr">
        <is>
          <t>Lealdade em Ravnica</t>
        </is>
      </c>
      <c r="I3677" s="11" t="inlineStr">
        <is>
          <t>Não</t>
        </is>
      </c>
      <c r="J3677" s="11" t="n">
        <v>2019</v>
      </c>
      <c r="L3677" s="11" t="n">
        <v>2</v>
      </c>
      <c r="M3677" s="8">
        <f>L3677*G3677</f>
        <v/>
      </c>
      <c r="P3677" s="9" t="n"/>
    </row>
    <row r="3678">
      <c r="A3678" s="11" t="inlineStr">
        <is>
          <t>Portão da Guilda Simic</t>
        </is>
      </c>
      <c r="B3678" s="11" t="inlineStr">
        <is>
          <t>Land / Terreno</t>
        </is>
      </c>
      <c r="C3678" s="11" t="inlineStr">
        <is>
          <t>Common / Comum</t>
        </is>
      </c>
      <c r="D3678"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3678" s="11" t="inlineStr">
        <is>
          <t>Incolor</t>
        </is>
      </c>
      <c r="G3678" s="8" t="n">
        <v>0.15</v>
      </c>
      <c r="H3678" s="11" t="inlineStr">
        <is>
          <t>Lealdade em Ravnica</t>
        </is>
      </c>
      <c r="I3678" s="11" t="inlineStr">
        <is>
          <t>Não</t>
        </is>
      </c>
      <c r="J3678" s="11" t="n">
        <v>2019</v>
      </c>
      <c r="L3678" s="11" t="n">
        <v>2</v>
      </c>
      <c r="M3678" s="8">
        <f>L3678*G3678</f>
        <v/>
      </c>
      <c r="P3678" s="9" t="n"/>
    </row>
    <row r="3679">
      <c r="A3679" s="11" t="inlineStr">
        <is>
          <t>Portent of Betrayal / Presságio de Traição</t>
        </is>
      </c>
      <c r="B3679" s="11" t="inlineStr">
        <is>
          <t>Sorcery / Feitiço</t>
        </is>
      </c>
      <c r="C3679" s="11" t="inlineStr">
        <is>
          <t>Common / Comum</t>
        </is>
      </c>
      <c r="D3679" s="11"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3679" s="11" t="inlineStr">
        <is>
          <t>{3}{R}</t>
        </is>
      </c>
      <c r="F3679" s="11" t="inlineStr">
        <is>
          <t>Vermelho</t>
        </is>
      </c>
      <c r="G3679" s="8" t="n">
        <v>0.05</v>
      </c>
      <c r="H3679" s="11" t="inlineStr">
        <is>
          <t>Theros (THS)</t>
        </is>
      </c>
      <c r="I3679" s="11" t="inlineStr">
        <is>
          <t>Não</t>
        </is>
      </c>
      <c r="J3679" s="11" t="n">
        <v>2013</v>
      </c>
      <c r="L3679" s="11" t="n">
        <v>1</v>
      </c>
      <c r="M3679" s="8">
        <f>L3679*G3679</f>
        <v/>
      </c>
      <c r="P3679" s="9" t="n"/>
    </row>
    <row r="3680">
      <c r="A3680" s="11" t="inlineStr">
        <is>
          <t>Portent of Betrayal / Presságio de Traição</t>
        </is>
      </c>
      <c r="B3680" s="11" t="inlineStr">
        <is>
          <t>Sorcery / Feitiço</t>
        </is>
      </c>
      <c r="C3680" s="11" t="inlineStr">
        <is>
          <t>Common / Comum</t>
        </is>
      </c>
      <c r="D3680" s="11"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3680" s="11" t="inlineStr">
        <is>
          <t>{3}{R}</t>
        </is>
      </c>
      <c r="F3680" s="11" t="inlineStr">
        <is>
          <t>Vermelho</t>
        </is>
      </c>
      <c r="G3680" s="8" t="n">
        <v>0.03</v>
      </c>
      <c r="H3680" s="11" t="inlineStr">
        <is>
          <t>Theros Beyond Death (THB)</t>
        </is>
      </c>
      <c r="I3680" s="11" t="inlineStr">
        <is>
          <t>Não</t>
        </is>
      </c>
      <c r="J3680" s="11" t="n">
        <v>2020</v>
      </c>
      <c r="L3680" s="11" t="n">
        <v>1</v>
      </c>
      <c r="M3680" s="8">
        <f>L3680*G3680</f>
        <v/>
      </c>
      <c r="P3680" s="9" t="n"/>
    </row>
    <row r="3681">
      <c r="A3681" s="11" t="inlineStr">
        <is>
          <t>Portent of Betrayal / Presságio de Traição</t>
        </is>
      </c>
      <c r="B3681" s="11" t="inlineStr">
        <is>
          <t>Sorcery / Feitiço</t>
        </is>
      </c>
      <c r="C3681" s="11" t="inlineStr">
        <is>
          <t>Common / Comum</t>
        </is>
      </c>
      <c r="D3681" s="11"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3681" s="11" t="inlineStr">
        <is>
          <t>{3}{R}</t>
        </is>
      </c>
      <c r="F3681" s="11" t="inlineStr">
        <is>
          <t>Vermelho</t>
        </is>
      </c>
      <c r="G3681" s="8" t="n">
        <v>0.04</v>
      </c>
      <c r="H3681" s="11" t="inlineStr">
        <is>
          <t>Theros Beyond Death (THB)</t>
        </is>
      </c>
      <c r="I3681" s="11" t="inlineStr">
        <is>
          <t>Não</t>
        </is>
      </c>
      <c r="J3681" s="11" t="n">
        <v>2020</v>
      </c>
      <c r="L3681" s="11" t="n">
        <v>1</v>
      </c>
      <c r="M3681" s="8">
        <f>L3681*G3681</f>
        <v/>
      </c>
      <c r="P3681" s="9" t="n"/>
    </row>
    <row r="3682">
      <c r="A3682" s="11" t="inlineStr">
        <is>
          <t>Possessed Goat</t>
        </is>
      </c>
      <c r="B3682" s="11" t="inlineStr">
        <is>
          <t>Creature — Goat</t>
        </is>
      </c>
      <c r="C3682" s="11" t="inlineStr">
        <is>
          <t>Common / Comum</t>
        </is>
      </c>
      <c r="D3682" s="11" t="inlineStr">
        <is>
          <t>{3}, Discard a card: Put three +1/+1 counters on this creature and it becomes a black Demon in addition to its other colors and types. Activate only once.</t>
        </is>
      </c>
      <c r="E3682" s="11" t="inlineStr">
        <is>
          <t>{W}</t>
        </is>
      </c>
      <c r="F3682" s="11" t="inlineStr">
        <is>
          <t>Branco</t>
        </is>
      </c>
      <c r="G3682" s="8" t="n">
        <v>0.05</v>
      </c>
      <c r="H3682" s="11" t="inlineStr">
        <is>
          <t>Duskmourn: House of Horror (DSK)</t>
        </is>
      </c>
      <c r="I3682" s="11" t="inlineStr">
        <is>
          <t>Não</t>
        </is>
      </c>
      <c r="J3682" s="11" t="n">
        <v>2024</v>
      </c>
      <c r="K3682" s="10" t="n">
        <v>46023</v>
      </c>
      <c r="L3682" s="11" t="n">
        <v>1</v>
      </c>
      <c r="M3682" s="8">
        <f>L3682*G3682</f>
        <v/>
      </c>
      <c r="P3682" s="9" t="n"/>
    </row>
    <row r="3683">
      <c r="A3683" s="11" t="inlineStr">
        <is>
          <t>Pothole Mole</t>
        </is>
      </c>
      <c r="B3683" s="11" t="inlineStr">
        <is>
          <t>Creature — Mole</t>
        </is>
      </c>
      <c r="C3683" s="11" t="inlineStr">
        <is>
          <t>Common / Comum</t>
        </is>
      </c>
      <c r="D3683" s="11" t="inlineStr">
        <is>
          <t>When this creature enters, mill three cards, then you may return a land card from your graveyard to your hand. (To mill three cards, put the top three cards of your library into your graveyard.)</t>
        </is>
      </c>
      <c r="E3683" s="11" t="inlineStr">
        <is>
          <t>{2}{G}</t>
        </is>
      </c>
      <c r="F3683" s="11" t="inlineStr">
        <is>
          <t>Verde</t>
        </is>
      </c>
      <c r="G3683" s="8" t="n">
        <v>0.05</v>
      </c>
      <c r="H3683" s="11" t="inlineStr">
        <is>
          <t>Aetherdrift (DFT)</t>
        </is>
      </c>
      <c r="I3683" s="11" t="inlineStr">
        <is>
          <t>Não</t>
        </is>
      </c>
      <c r="J3683" s="11" t="n">
        <v>2025</v>
      </c>
      <c r="K3683" s="10" t="n">
        <v>46083</v>
      </c>
      <c r="L3683" s="11" t="n">
        <v>1</v>
      </c>
      <c r="M3683" s="8">
        <f>L3683*G3683</f>
        <v/>
      </c>
      <c r="P3683" s="9" t="n"/>
    </row>
    <row r="3684">
      <c r="A3684" s="11" t="inlineStr">
        <is>
          <t>Poultrygeist</t>
        </is>
      </c>
      <c r="B3684" s="11" t="inlineStr">
        <is>
          <t>Summon Chicken</t>
        </is>
      </c>
      <c r="C3684" s="11" t="inlineStr">
        <is>
          <t>Rare</t>
        </is>
      </c>
      <c r="D3684" s="11" t="inlineStr">
        <is>
          <t>Flying. Whenever a creature is put into any graveyard from play, you may roll a six-sided die. On a 1, sacrifice Poultrygeist. Otherwise, put a +1/+1 counter on Poultrygeist.</t>
        </is>
      </c>
      <c r="E3684" s="11" t="inlineStr">
        <is>
          <t>{2}{B}</t>
        </is>
      </c>
      <c r="F3684" s="11" t="inlineStr">
        <is>
          <t>Preto</t>
        </is>
      </c>
      <c r="G3684" s="8" t="n">
        <v>0.3</v>
      </c>
      <c r="H3684" s="11" t="inlineStr">
        <is>
          <t>Unglued (UGL)</t>
        </is>
      </c>
      <c r="I3684" s="11" t="inlineStr">
        <is>
          <t>Não</t>
        </is>
      </c>
      <c r="J3684" s="11" t="n">
        <v>1998</v>
      </c>
      <c r="K3684" s="10" t="n">
        <v>46023</v>
      </c>
      <c r="L3684" s="11" t="n">
        <v>2</v>
      </c>
      <c r="M3684" s="8">
        <f>L3684*G3684</f>
        <v/>
      </c>
      <c r="P3684" s="9" t="n"/>
    </row>
    <row r="3685">
      <c r="A3685" s="11" t="inlineStr">
        <is>
          <t>Pounce / Dar o Bote</t>
        </is>
      </c>
      <c r="B3685" s="11" t="inlineStr">
        <is>
          <t>Instant / Mágica Instantânea</t>
        </is>
      </c>
      <c r="C3685" s="11" t="inlineStr">
        <is>
          <t>Common / Comum</t>
        </is>
      </c>
      <c r="D3685" s="11" t="inlineStr">
        <is>
          <t>Target creature you control fights target creature you don't control. (Each deals damage equal to its power to the other.) / A criatura alvo que você controla luta com a criatura alvo que você não controla. (Cada uma causa à outra uma quantidade de dano igual ao seu poder.)</t>
        </is>
      </c>
      <c r="E3685" s="11" t="inlineStr">
        <is>
          <t>{1}{G}</t>
        </is>
      </c>
      <c r="F3685" s="11" t="inlineStr">
        <is>
          <t>Verde</t>
        </is>
      </c>
      <c r="G3685" s="8" t="n">
        <v>0.03</v>
      </c>
      <c r="H3685" s="11" t="inlineStr">
        <is>
          <t>Ixalan (XLN)</t>
        </is>
      </c>
      <c r="I3685" s="11" t="inlineStr">
        <is>
          <t>Não</t>
        </is>
      </c>
      <c r="J3685" s="11" t="n">
        <v>2017</v>
      </c>
      <c r="L3685" s="11" t="n">
        <v>1</v>
      </c>
      <c r="M3685" s="8">
        <f>L3685*G3685</f>
        <v/>
      </c>
      <c r="P3685" s="9" t="n"/>
    </row>
    <row r="3686">
      <c r="A3686" s="11" t="inlineStr">
        <is>
          <t>Pouncing Cheetah / Guepardo Saltador</t>
        </is>
      </c>
      <c r="B3686" s="11" t="inlineStr">
        <is>
          <t>Creature — Cat / Criatura — Felino</t>
        </is>
      </c>
      <c r="C3686" s="11" t="inlineStr">
        <is>
          <t>Common / Comum</t>
        </is>
      </c>
      <c r="D3686" s="11" t="inlineStr">
        <is>
          <t>Flash / Lampejo</t>
        </is>
      </c>
      <c r="E3686" s="11" t="inlineStr">
        <is>
          <t>{2}{G}</t>
        </is>
      </c>
      <c r="F3686" s="11" t="inlineStr">
        <is>
          <t>Verde</t>
        </is>
      </c>
      <c r="G3686" s="8" t="n">
        <v>0.03</v>
      </c>
      <c r="H3686" s="11" t="inlineStr">
        <is>
          <t>Amonkhet (AKH)</t>
        </is>
      </c>
      <c r="I3686" s="11" t="inlineStr">
        <is>
          <t>Não</t>
        </is>
      </c>
      <c r="J3686" s="11" t="n">
        <v>2017</v>
      </c>
      <c r="K3686" s="10" t="n">
        <v>46056</v>
      </c>
      <c r="L3686" s="11" t="n">
        <v>3</v>
      </c>
      <c r="M3686" s="8">
        <f>L3686*G3686</f>
        <v/>
      </c>
      <c r="P3686" s="9" t="n"/>
    </row>
    <row r="3687">
      <c r="A3687" s="11" t="inlineStr">
        <is>
          <t>Power Armor / Armadura do Poder</t>
        </is>
      </c>
      <c r="B3687" s="11" t="inlineStr">
        <is>
          <t>Artifact</t>
        </is>
      </c>
      <c r="C3687" s="11" t="inlineStr">
        <is>
          <t>Uncommon / Incomum</t>
        </is>
      </c>
      <c r="D3687" s="11" t="inlineStr">
        <is>
          <t>Domain — {3}, {T}: Target creature gets +1/+1 until end of turn for each basic land type among lands you control.</t>
        </is>
      </c>
      <c r="E3687" s="11" t="inlineStr">
        <is>
          <t>{4}</t>
        </is>
      </c>
      <c r="F3687" s="11" t="inlineStr">
        <is>
          <t>Incolor</t>
        </is>
      </c>
      <c r="G3687" s="8" t="n">
        <v>0.09</v>
      </c>
      <c r="H3687" s="11" t="inlineStr">
        <is>
          <t>Invasion (INV)</t>
        </is>
      </c>
      <c r="I3687" s="11" t="inlineStr">
        <is>
          <t>Não</t>
        </is>
      </c>
      <c r="J3687" s="11" t="n">
        <v>2000</v>
      </c>
      <c r="L3687" s="11" t="n">
        <v>1</v>
      </c>
      <c r="M3687" s="8">
        <f>L3687*G3687</f>
        <v/>
      </c>
      <c r="P3687" s="9" t="n"/>
    </row>
    <row r="3688">
      <c r="A3688" s="11" t="inlineStr">
        <is>
          <t>Powerful Broker / Corretor Poderoso</t>
        </is>
      </c>
      <c r="B3688" s="11" t="inlineStr">
        <is>
          <t>Criatura — Humano Vilão</t>
        </is>
      </c>
      <c r="C3688" s="11" t="inlineStr">
        <is>
          <t>Comum</t>
        </is>
      </c>
      <c r="D3688" s="11" t="inlineStr">
        <is>
          <t>{T}: Para cada tipo de marcador na permanente ou jogador alvo, dê àquela permanente ou jogador outro marcador daquele tipo. Ative apenas como um feitiço.</t>
        </is>
      </c>
      <c r="E3688" s="11" t="inlineStr">
        <is>
          <t>2{G}</t>
        </is>
      </c>
      <c r="F3688" s="11" t="inlineStr">
        <is>
          <t>Verde</t>
        </is>
      </c>
      <c r="G3688" s="8" t="n">
        <v>0.13</v>
      </c>
      <c r="H3688" s="11" t="inlineStr">
        <is>
          <t>Marvel</t>
        </is>
      </c>
      <c r="I3688" s="11" t="inlineStr">
        <is>
          <t>Não</t>
        </is>
      </c>
      <c r="J3688" s="11" t="n">
        <v>2026</v>
      </c>
      <c r="K3688" s="10" t="n">
        <v>46084</v>
      </c>
      <c r="L3688" s="11" t="n">
        <v>4</v>
      </c>
      <c r="M3688" s="8">
        <f>L3688*G3688</f>
        <v/>
      </c>
      <c r="P3688" s="9" t="n"/>
    </row>
    <row r="3689">
      <c r="A3689" s="11" t="inlineStr">
        <is>
          <t>Powerful Broker / Corretor Poderoso</t>
        </is>
      </c>
      <c r="B3689" s="11" t="inlineStr">
        <is>
          <t>Criatura — Humano Vilão</t>
        </is>
      </c>
      <c r="C3689" s="11" t="inlineStr">
        <is>
          <t>Comum</t>
        </is>
      </c>
      <c r="D3689" s="11" t="inlineStr">
        <is>
          <t>{T}: Para cada tipo de marcador na permanente ou jogador alvo, dê àquela permanente ou jogador outro marcador daquele tipo. Ative apenas como um feitiço.</t>
        </is>
      </c>
      <c r="E3689" s="11" t="inlineStr">
        <is>
          <t>2{G}</t>
        </is>
      </c>
      <c r="F3689" s="11" t="inlineStr">
        <is>
          <t>Verde</t>
        </is>
      </c>
      <c r="G3689" s="8" t="n">
        <v>0.84</v>
      </c>
      <c r="H3689" s="11" t="inlineStr">
        <is>
          <t>Marvel</t>
        </is>
      </c>
      <c r="I3689" s="11" t="inlineStr">
        <is>
          <t>Não</t>
        </is>
      </c>
      <c r="J3689" s="11" t="n">
        <v>2026</v>
      </c>
      <c r="K3689" s="10" t="n">
        <v>46084</v>
      </c>
      <c r="L3689" s="11" t="n">
        <v>1</v>
      </c>
      <c r="M3689" s="8">
        <f>L3689*G3689</f>
        <v/>
      </c>
      <c r="P3689" s="9" t="n"/>
    </row>
    <row r="3690">
      <c r="A3690" s="11" t="inlineStr">
        <is>
          <t>Powerful Broker / Corretor Poderoso</t>
        </is>
      </c>
      <c r="B3690" s="11" t="inlineStr">
        <is>
          <t>Criatura — Humano Vilão</t>
        </is>
      </c>
      <c r="C3690" s="11" t="inlineStr">
        <is>
          <t>Comum</t>
        </is>
      </c>
      <c r="D3690" s="11" t="inlineStr">
        <is>
          <t>{T}: Para cada tipo de marcador na permanente ou jogador alvo, dê àquela permanente ou jogador outro marcador daquele tipo. Ative apenas como um feitiço.</t>
        </is>
      </c>
      <c r="E3690" s="11" t="inlineStr">
        <is>
          <t>2{G}</t>
        </is>
      </c>
      <c r="F3690" s="11" t="inlineStr">
        <is>
          <t>Verde</t>
        </is>
      </c>
      <c r="G3690" s="8" t="n">
        <v>0.13</v>
      </c>
      <c r="H3690" s="11" t="inlineStr">
        <is>
          <t>Marvel</t>
        </is>
      </c>
      <c r="I3690" s="11" t="inlineStr">
        <is>
          <t>Não</t>
        </is>
      </c>
      <c r="J3690" s="11" t="n">
        <v>2026</v>
      </c>
      <c r="K3690" s="10" t="n">
        <v>46084</v>
      </c>
      <c r="L3690" s="11" t="n">
        <v>2</v>
      </c>
      <c r="M3690" s="8">
        <f>L3690*G3690</f>
        <v/>
      </c>
      <c r="P3690" s="9" t="n"/>
    </row>
    <row r="3691">
      <c r="A3691" s="11" t="inlineStr">
        <is>
          <t>Powerful Broker / Corretor Poderoso</t>
        </is>
      </c>
      <c r="B3691" s="11" t="inlineStr">
        <is>
          <t>Criatura — Humano Vilão</t>
        </is>
      </c>
      <c r="C3691" s="11" t="inlineStr">
        <is>
          <t>Comum</t>
        </is>
      </c>
      <c r="D3691" s="11" t="inlineStr">
        <is>
          <t>{T}: Para cada tipo de marcador na permanente ou jogador alvo, dê àquela permanente ou jogador outro marcador daquele tipo. Ative apenas como um feitiço.</t>
        </is>
      </c>
      <c r="E3691" s="11" t="inlineStr">
        <is>
          <t>2{G}</t>
        </is>
      </c>
      <c r="F3691" s="11" t="inlineStr">
        <is>
          <t>Verde</t>
        </is>
      </c>
      <c r="G3691" s="8" t="n">
        <v>0.34</v>
      </c>
      <c r="H3691" s="11" t="inlineStr">
        <is>
          <t>Marvel</t>
        </is>
      </c>
      <c r="I3691" s="11" t="inlineStr">
        <is>
          <t>Sim</t>
        </is>
      </c>
      <c r="J3691" s="11" t="n">
        <v>2026</v>
      </c>
      <c r="K3691" s="10" t="n">
        <v>46084</v>
      </c>
      <c r="L3691" s="11" t="n">
        <v>1</v>
      </c>
      <c r="M3691" s="8">
        <f>L3691*G3691</f>
        <v/>
      </c>
      <c r="P3691" s="9" t="n"/>
    </row>
    <row r="3692">
      <c r="A3692" s="11" t="inlineStr">
        <is>
          <t>Praetor's Counsel / Conselho do Pretor</t>
        </is>
      </c>
      <c r="B3692" s="11" t="inlineStr">
        <is>
          <t>Sorcery / Feitiço</t>
        </is>
      </c>
      <c r="C3692" s="11" t="inlineStr">
        <is>
          <t>Mythic / Mítica</t>
        </is>
      </c>
      <c r="D3692" s="11" t="inlineStr">
        <is>
          <t>Return all cards from your graveyard to your hand. Exile Praetor's Counsel. You have no maximum hand size for the rest of the game. / Devolva todos os cards de seu cemitério para sua mão. Exile Conselho do Pretor. Não há limite para o número máximo de cards em sua mão durante o restante do jogo.</t>
        </is>
      </c>
      <c r="E3692" s="11" t="inlineStr">
        <is>
          <t>{5}{G}{G}{G}</t>
        </is>
      </c>
      <c r="F3692" s="11" t="inlineStr">
        <is>
          <t>Verde</t>
        </is>
      </c>
      <c r="G3692" s="8" t="n">
        <v>4</v>
      </c>
      <c r="H3692" s="11" t="inlineStr">
        <is>
          <t>Mirrodin Besieged (MBS)</t>
        </is>
      </c>
      <c r="I3692" s="11" t="inlineStr">
        <is>
          <t>Não</t>
        </is>
      </c>
      <c r="J3692" s="11" t="n">
        <v>2011</v>
      </c>
      <c r="L3692" s="11" t="n">
        <v>1</v>
      </c>
      <c r="M3692" s="8">
        <f>L3692*G3692</f>
        <v/>
      </c>
      <c r="N3692" s="11" t="inlineStr">
        <is>
          <t>Caixa</t>
        </is>
      </c>
      <c r="P3692" s="9" t="n"/>
    </row>
    <row r="3693">
      <c r="A3693" s="11" t="inlineStr">
        <is>
          <t>Precise Strike / Golpe Preciso</t>
        </is>
      </c>
      <c r="B3693" s="11" t="inlineStr">
        <is>
          <t>Instant / Mágica Instantânea</t>
        </is>
      </c>
      <c r="C3693" s="11" t="inlineStr">
        <is>
          <t>Common / Comum</t>
        </is>
      </c>
      <c r="D3693" s="11" t="inlineStr">
        <is>
          <t>Target creature gets +1/+0 and gains first strike until end of turn. / A criatura alvo recebe +1/+0 e ganha iniciativa até o final do turno.</t>
        </is>
      </c>
      <c r="E3693" s="11" t="inlineStr">
        <is>
          <t>{R}</t>
        </is>
      </c>
      <c r="F3693" s="11" t="inlineStr">
        <is>
          <t>Vermelho</t>
        </is>
      </c>
      <c r="G3693" s="8" t="n">
        <v>0.03</v>
      </c>
      <c r="H3693" s="11" t="inlineStr">
        <is>
          <t>Aether Revolt (AER)</t>
        </is>
      </c>
      <c r="I3693" s="11" t="inlineStr">
        <is>
          <t>Não</t>
        </is>
      </c>
      <c r="J3693" s="11" t="n">
        <v>2017</v>
      </c>
      <c r="L3693" s="11" t="n">
        <v>2</v>
      </c>
      <c r="M3693" s="8">
        <f>L3693*G3693</f>
        <v/>
      </c>
      <c r="P3693" s="9" t="n"/>
    </row>
    <row r="3694">
      <c r="A3694" s="11" t="inlineStr">
        <is>
          <t>Precognition Field / Campo de Precognição</t>
        </is>
      </c>
      <c r="B3694" s="11" t="inlineStr">
        <is>
          <t>Enchantment / Encantamento</t>
        </is>
      </c>
      <c r="C3694" s="11" t="inlineStr">
        <is>
          <t>Rare / Rara</t>
        </is>
      </c>
      <c r="D3694" s="11"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3694" s="11" t="inlineStr">
        <is>
          <t>{3}{U}</t>
        </is>
      </c>
      <c r="F3694" s="11" t="inlineStr">
        <is>
          <t>Azul</t>
        </is>
      </c>
      <c r="G3694" s="8" t="n">
        <v>0.35</v>
      </c>
      <c r="H3694" s="11" t="inlineStr">
        <is>
          <t>Dominaria (DOM)</t>
        </is>
      </c>
      <c r="I3694" s="11" t="inlineStr">
        <is>
          <t>Não</t>
        </is>
      </c>
      <c r="J3694" s="11" t="n">
        <v>2018</v>
      </c>
      <c r="L3694" s="11" t="n">
        <v>1</v>
      </c>
      <c r="M3694" s="8">
        <f>L3694*G3694</f>
        <v/>
      </c>
      <c r="P3694" s="9" t="n"/>
    </row>
    <row r="3695">
      <c r="A3695" s="11" t="inlineStr">
        <is>
          <t>Predator, Flagship / Predador, Nau Capitânia</t>
        </is>
      </c>
      <c r="B3695" s="11" t="inlineStr">
        <is>
          <t>Legendary Artifact</t>
        </is>
      </c>
      <c r="C3695" s="11" t="inlineStr">
        <is>
          <t>Rare / Rara</t>
        </is>
      </c>
      <c r="D3695" s="11" t="inlineStr">
        <is>
          <t>{2}: Target creature gains flying until end of turn. {5}, {T}: Destroy target creature with flying.</t>
        </is>
      </c>
      <c r="E3695" s="11" t="inlineStr">
        <is>
          <t>{5}</t>
        </is>
      </c>
      <c r="F3695" s="11" t="inlineStr">
        <is>
          <t>Incolor</t>
        </is>
      </c>
      <c r="G3695" s="8" t="n">
        <v>0.5</v>
      </c>
      <c r="H3695" s="11" t="inlineStr">
        <is>
          <t>Commander 2014 (C14)</t>
        </is>
      </c>
      <c r="I3695" s="11" t="inlineStr">
        <is>
          <t>Não</t>
        </is>
      </c>
      <c r="J3695" s="11" t="n">
        <v>2014</v>
      </c>
      <c r="L3695" s="11" t="n">
        <v>1</v>
      </c>
      <c r="M3695" s="8">
        <f>L3695*G3695</f>
        <v/>
      </c>
      <c r="P3695" s="9" t="n"/>
    </row>
    <row r="3696">
      <c r="A3696" s="11" t="inlineStr">
        <is>
          <t>Predator's Rapport / Afinidade do Predador</t>
        </is>
      </c>
      <c r="B3696" s="11" t="inlineStr">
        <is>
          <t>Instant / Mágica Instantânea</t>
        </is>
      </c>
      <c r="C3696" s="11" t="inlineStr">
        <is>
          <t>Common / Comum</t>
        </is>
      </c>
      <c r="D3696" s="11" t="inlineStr">
        <is>
          <t>Choose target creature you control. You gain life equal to that creature's power plus its toughness. / Escolha uma criatura alvo que você controla. Você ganha uma quantidade de pontos de vida igual à soma do poder e da resistência daquela criatura.</t>
        </is>
      </c>
      <c r="E3696" s="11" t="inlineStr">
        <is>
          <t>{2}{G}</t>
        </is>
      </c>
      <c r="F3696" s="11" t="inlineStr">
        <is>
          <t>Verde</t>
        </is>
      </c>
      <c r="G3696" s="8" t="n">
        <v>0.08</v>
      </c>
      <c r="H3696" s="11" t="inlineStr">
        <is>
          <t>Gatecrash (GTC)</t>
        </is>
      </c>
      <c r="I3696" s="11" t="inlineStr">
        <is>
          <t>Não</t>
        </is>
      </c>
      <c r="J3696" s="11" t="n">
        <v>2013</v>
      </c>
      <c r="L3696" s="11" t="n">
        <v>1</v>
      </c>
      <c r="M3696" s="8">
        <f>L3696*G3696</f>
        <v/>
      </c>
      <c r="P3696" s="9" t="n"/>
    </row>
    <row r="3697">
      <c r="A3697" s="11" t="inlineStr">
        <is>
          <t>Predator's Rapport / Afinidade do Predador</t>
        </is>
      </c>
      <c r="B3697" s="11" t="inlineStr">
        <is>
          <t>Instant / Mágica Instantânea</t>
        </is>
      </c>
      <c r="C3697" s="11" t="inlineStr">
        <is>
          <t>Common / Comum</t>
        </is>
      </c>
      <c r="D3697" s="11" t="inlineStr">
        <is>
          <t>Choose target creature you control. You gain life equal to that creature's power plus its toughness. / Escolha uma criatura alvo que você controla. Você ganha uma quantidade de pontos de vida igual à soma do poder e da resistência daquela criatura.</t>
        </is>
      </c>
      <c r="E3697" s="11" t="inlineStr">
        <is>
          <t>{2}{G}</t>
        </is>
      </c>
      <c r="F3697" s="11" t="inlineStr">
        <is>
          <t>Verde</t>
        </is>
      </c>
      <c r="G3697" s="8" t="n">
        <v>0.08</v>
      </c>
      <c r="H3697" s="11" t="inlineStr">
        <is>
          <t>Gatecrash (GTC)</t>
        </is>
      </c>
      <c r="I3697" s="11" t="inlineStr">
        <is>
          <t>Não</t>
        </is>
      </c>
      <c r="J3697" s="11" t="n">
        <v>2013</v>
      </c>
      <c r="L3697" s="11" t="n">
        <v>1</v>
      </c>
      <c r="M3697" s="8">
        <f>L3697*G3697</f>
        <v/>
      </c>
      <c r="P3697" s="9" t="n"/>
    </row>
    <row r="3698">
      <c r="A3698" s="11" t="inlineStr">
        <is>
          <t>Predatory Sliver / Fractius Predatório</t>
        </is>
      </c>
      <c r="B3698" s="11" t="inlineStr">
        <is>
          <t>Creature — Sliver / Criatura — Fractius</t>
        </is>
      </c>
      <c r="C3698" s="11" t="inlineStr">
        <is>
          <t>Common / Comum</t>
        </is>
      </c>
      <c r="D3698" s="11" t="inlineStr">
        <is>
          <t>Sliver creatures you control get +1/+1. / As criaturas do tipo Fractius que você controla recebem +1/+1.</t>
        </is>
      </c>
      <c r="E3698" s="11" t="inlineStr">
        <is>
          <t>{1}{G}</t>
        </is>
      </c>
      <c r="F3698" s="11" t="inlineStr">
        <is>
          <t>Verde</t>
        </is>
      </c>
      <c r="G3698" s="8" t="n">
        <v>0.86</v>
      </c>
      <c r="H3698" s="11" t="inlineStr">
        <is>
          <t>Magic 2014 (M14)</t>
        </is>
      </c>
      <c r="I3698" s="11" t="inlineStr">
        <is>
          <t>Não</t>
        </is>
      </c>
      <c r="J3698" s="11" t="n">
        <v>2013</v>
      </c>
      <c r="K3698" s="10" t="n">
        <v>46023</v>
      </c>
      <c r="L3698" s="11" t="n">
        <v>2</v>
      </c>
      <c r="M3698" s="8">
        <f>L3698*G3698</f>
        <v/>
      </c>
      <c r="P3698" s="9" t="n"/>
    </row>
    <row r="3699">
      <c r="A3699" s="11" t="inlineStr">
        <is>
          <t>Prehistoric Turtlesaurus / Tartarugassauro Pré-histórico</t>
        </is>
      </c>
      <c r="B3699" s="11" t="inlineStr">
        <is>
          <t>Criatura — Mutante Ninja Tartaruga Dinossauro</t>
        </is>
      </c>
      <c r="C3699" s="11" t="inlineStr">
        <is>
          <t>Comum</t>
        </is>
      </c>
      <c r="D3699" s="11" t="inlineStr">
        <is>
          <t>Esta mágica custa {1} a menos para ser conjurada se você controlar uma criatura com um marcador +1/+1 nela. Vigilância (Atacar não faz esta criatura ser virada.)</t>
        </is>
      </c>
      <c r="E3699" s="11" t="inlineStr">
        <is>
          <t>4{G}</t>
        </is>
      </c>
      <c r="F3699" s="11" t="inlineStr">
        <is>
          <t>Verde</t>
        </is>
      </c>
      <c r="G3699" s="8" t="n">
        <v>0.2</v>
      </c>
      <c r="H3699" s="11" t="inlineStr">
        <is>
          <t>Teenage Mutant Ninja Turtles</t>
        </is>
      </c>
      <c r="I3699" s="11" t="inlineStr">
        <is>
          <t>Não</t>
        </is>
      </c>
      <c r="J3699" s="11" t="n">
        <v>2026</v>
      </c>
      <c r="K3699" s="10" t="n">
        <v>46146</v>
      </c>
      <c r="L3699" s="11" t="n">
        <v>3</v>
      </c>
      <c r="M3699" s="8">
        <f>L3699*G3699</f>
        <v/>
      </c>
      <c r="P3699" s="9" t="n"/>
    </row>
    <row r="3700">
      <c r="A3700" s="11" t="inlineStr">
        <is>
          <t>Prescient Chimera / Quimera Presciente</t>
        </is>
      </c>
      <c r="B3700" s="11" t="inlineStr">
        <is>
          <t>Creature — Chimera / Criatura — Quimera</t>
        </is>
      </c>
      <c r="C3700" s="11" t="inlineStr">
        <is>
          <t>Common / Comum</t>
        </is>
      </c>
      <c r="D3700" s="11" t="inlineStr">
        <is>
          <t>Flying Whenever you cast an instant or sorcery spell, scry 1. (Look at the top card of your library. You may put that card on the bottom.) / Voar Toda vez que conjurar uma mágica instantânea ou feitiço, use vidência 1. (Olhe o card do topo de seu grimório. Você pode colocar aquele card no fundo de seu grimório.)</t>
        </is>
      </c>
      <c r="E3700" s="11" t="inlineStr">
        <is>
          <t>{3}{U}{U}</t>
        </is>
      </c>
      <c r="F3700" s="11" t="inlineStr">
        <is>
          <t>Azul</t>
        </is>
      </c>
      <c r="G3700" s="8" t="n">
        <v>0.05</v>
      </c>
      <c r="H3700" s="11" t="inlineStr">
        <is>
          <t>Jumpstart (JMP)</t>
        </is>
      </c>
      <c r="I3700" s="11" t="inlineStr">
        <is>
          <t>Não</t>
        </is>
      </c>
      <c r="J3700" s="11" t="n">
        <v>2020</v>
      </c>
      <c r="K3700" s="10" t="n">
        <v>46115</v>
      </c>
      <c r="L3700" s="11" t="n">
        <v>1</v>
      </c>
      <c r="M3700" s="8">
        <f>L3700*G3700</f>
        <v/>
      </c>
      <c r="P3700" s="9" t="n"/>
    </row>
    <row r="3701">
      <c r="A3701" s="11" t="inlineStr">
        <is>
          <t>Presence of Gond / Presença de Gond</t>
        </is>
      </c>
      <c r="B3701" s="11" t="inlineStr">
        <is>
          <t>Enchantment — Aura / Encantamento — Aura</t>
        </is>
      </c>
      <c r="C3701" s="11" t="inlineStr">
        <is>
          <t>Common / Comum</t>
        </is>
      </c>
      <c r="D3701" s="11" t="inlineStr">
        <is>
          <t>Enchant creature Enchanted creature has "{T}: Create a 1/1 green Elf Warrior creature token." / Encantar criatura A criatura encantada tem "{T}: Coloque em jogo uma ficha de criatura verde 1/1 do tipo Elfo Guerreiro.</t>
        </is>
      </c>
      <c r="E3701" s="11" t="inlineStr">
        <is>
          <t>{2}{G}</t>
        </is>
      </c>
      <c r="F3701" s="11" t="inlineStr">
        <is>
          <t>Verde</t>
        </is>
      </c>
      <c r="G3701" s="8" t="n">
        <v>0.78</v>
      </c>
      <c r="H3701" s="11" t="inlineStr">
        <is>
          <t>Shadowmoor (SHM)</t>
        </is>
      </c>
      <c r="I3701" s="11" t="inlineStr">
        <is>
          <t>Não</t>
        </is>
      </c>
      <c r="J3701" s="11" t="n">
        <v>2008</v>
      </c>
      <c r="L3701" s="11" t="n">
        <v>1</v>
      </c>
      <c r="M3701" s="8">
        <f>L3701*G3701</f>
        <v/>
      </c>
      <c r="N3701" s="11" t="inlineStr">
        <is>
          <t>Caixa</t>
        </is>
      </c>
      <c r="P3701" s="9" t="n"/>
    </row>
    <row r="3702">
      <c r="A3702" s="11" t="inlineStr">
        <is>
          <t>Pressure Point / Ponto de Pressão</t>
        </is>
      </c>
      <c r="B3702" s="11" t="inlineStr">
        <is>
          <t>Instant / Mágica Instantânea</t>
        </is>
      </c>
      <c r="C3702" s="11" t="inlineStr">
        <is>
          <t>Common / Comum</t>
        </is>
      </c>
      <c r="D3702" s="11" t="inlineStr">
        <is>
          <t>Tap target creature. Draw a card. / Vire a criatura alvo. Compre um card.</t>
        </is>
      </c>
      <c r="E3702" s="11" t="inlineStr">
        <is>
          <t>{1}{W}</t>
        </is>
      </c>
      <c r="F3702" s="11" t="inlineStr">
        <is>
          <t>Branco</t>
        </is>
      </c>
      <c r="G3702" s="8" t="n">
        <v>0.04</v>
      </c>
      <c r="H3702" s="11" t="inlineStr">
        <is>
          <t>Kaladesh (KLD)</t>
        </is>
      </c>
      <c r="I3702" s="11" t="inlineStr">
        <is>
          <t>Não</t>
        </is>
      </c>
      <c r="J3702" s="11" t="n">
        <v>2016</v>
      </c>
      <c r="L3702" s="11" t="n">
        <v>1</v>
      </c>
      <c r="M3702" s="8">
        <f>L3702*G3702</f>
        <v/>
      </c>
      <c r="P3702" s="9" t="n"/>
    </row>
    <row r="3703">
      <c r="A3703" s="11" t="inlineStr">
        <is>
          <t>Pretending Poxbearers</t>
        </is>
      </c>
      <c r="B3703" s="11" t="inlineStr">
        <is>
          <t>Creature — Human Citizen Ally</t>
        </is>
      </c>
      <c r="C3703" s="11" t="inlineStr">
        <is>
          <t>Common / Comum</t>
        </is>
      </c>
      <c r="D3703" s="11" t="inlineStr">
        <is>
          <t>When this creature dies, create a 1/1 white Ally creature token.</t>
        </is>
      </c>
      <c r="E3703" s="11" t="inlineStr">
        <is>
          <t>{1}{W/B}</t>
        </is>
      </c>
      <c r="F3703" s="11" t="inlineStr">
        <is>
          <t>Preto, Branco</t>
        </is>
      </c>
      <c r="G3703" s="8" t="n">
        <v>0.25</v>
      </c>
      <c r="H3703" s="11" t="inlineStr">
        <is>
          <t>Avatar: The Last Airbender (TLA)</t>
        </is>
      </c>
      <c r="I3703" s="11" t="inlineStr">
        <is>
          <t>Sim</t>
        </is>
      </c>
      <c r="J3703" s="11" t="n">
        <v>2025</v>
      </c>
      <c r="K3703" s="10" t="n">
        <v>46024</v>
      </c>
      <c r="L3703" s="11" t="n">
        <v>1</v>
      </c>
      <c r="M3703" s="8">
        <f>L3703*G3703</f>
        <v/>
      </c>
      <c r="P3703" s="9" t="n"/>
    </row>
    <row r="3704">
      <c r="A3704" s="11" t="inlineStr">
        <is>
          <t>Preto Chocobo / Chocobo Preto</t>
        </is>
      </c>
      <c r="B3704" s="11" t="inlineStr">
        <is>
          <t>Criatura — Ave</t>
        </is>
      </c>
      <c r="C3704" s="11" t="inlineStr">
        <is>
          <t>Incomum</t>
        </is>
      </c>
      <c r="D3704" s="11"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704" s="11" t="inlineStr">
        <is>
          <t>Não encontrado</t>
        </is>
      </c>
      <c r="F3704" s="11" t="inlineStr">
        <is>
          <t>Verde</t>
        </is>
      </c>
      <c r="G3704" s="8" t="n">
        <v>0.15</v>
      </c>
      <c r="H3704" s="11" t="inlineStr">
        <is>
          <t>Final Fantasy</t>
        </is>
      </c>
      <c r="I3704" s="11" t="inlineStr">
        <is>
          <t>Não</t>
        </is>
      </c>
      <c r="J3704" s="11" t="n">
        <v>2025</v>
      </c>
      <c r="K3704" s="10" t="n">
        <v>46055</v>
      </c>
      <c r="L3704" s="11" t="n">
        <v>1</v>
      </c>
      <c r="M3704" s="8">
        <f>L3704*G3704</f>
        <v/>
      </c>
      <c r="P3704" s="9" t="n"/>
    </row>
    <row r="3705">
      <c r="A3705" s="11" t="inlineStr">
        <is>
          <t>Preto Mage's Rod / Bastão do Mago Negro</t>
        </is>
      </c>
      <c r="B3705" s="11" t="inlineStr">
        <is>
          <t>Artefato — Equipamento</t>
        </is>
      </c>
      <c r="C3705" s="11" t="inlineStr">
        <is>
          <t>Comum</t>
        </is>
      </c>
      <c r="D3705" s="11"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3705" s="11" t="inlineStr">
        <is>
          <t>1{B}</t>
        </is>
      </c>
      <c r="F3705" s="11" t="inlineStr">
        <is>
          <t>Preto</t>
        </is>
      </c>
      <c r="G3705" s="8" t="n">
        <v>0.75</v>
      </c>
      <c r="H3705" s="11" t="inlineStr">
        <is>
          <t>Final Fantasy</t>
        </is>
      </c>
      <c r="I3705" s="11" t="inlineStr">
        <is>
          <t>Não</t>
        </is>
      </c>
      <c r="J3705" s="11" t="n">
        <v>2025</v>
      </c>
      <c r="L3705" s="11" t="n">
        <v>11</v>
      </c>
      <c r="M3705" s="8">
        <f>L3705*G3705</f>
        <v/>
      </c>
      <c r="P3705" s="9" t="n"/>
    </row>
    <row r="3706">
      <c r="A3706" s="11" t="inlineStr">
        <is>
          <t>Preto Waltz No. 3 / Valsa Negra N.º 3</t>
        </is>
      </c>
      <c r="B3706" s="11" t="inlineStr">
        <is>
          <t>Criatura Lendária — Mago</t>
        </is>
      </c>
      <c r="C3706" s="11" t="inlineStr">
        <is>
          <t>Incomum</t>
        </is>
      </c>
      <c r="D3706" s="11" t="inlineStr">
        <is>
          <t>Voar, toque mortífero. Sempre que você conjurar uma mágica que não seja de criatura, Valsa Negra N.º 3 causa 2 de dano a cada oponente.</t>
        </is>
      </c>
      <c r="E3706" s="11" t="inlineStr">
        <is>
          <t>2BR</t>
        </is>
      </c>
      <c r="F3706" s="11" t="inlineStr">
        <is>
          <t>Preto e Vermelho</t>
        </is>
      </c>
      <c r="G3706" s="8" t="n">
        <v>2.99</v>
      </c>
      <c r="H3706" s="11" t="inlineStr">
        <is>
          <t>Final Fantasy</t>
        </is>
      </c>
      <c r="I3706" s="11" t="inlineStr">
        <is>
          <t>Sim</t>
        </is>
      </c>
      <c r="J3706" s="11" t="n">
        <v>2025</v>
      </c>
      <c r="K3706" s="10" t="n">
        <v>46055</v>
      </c>
      <c r="L3706" s="11" t="n">
        <v>1</v>
      </c>
      <c r="M3706" s="8">
        <f>L3706*G3706</f>
        <v/>
      </c>
      <c r="P3706" s="9" t="n"/>
    </row>
    <row r="3707">
      <c r="A3707" s="11" t="inlineStr">
        <is>
          <t>Prey Upon / Apresar</t>
        </is>
      </c>
      <c r="B3707" s="11" t="inlineStr">
        <is>
          <t>Sorcery / Feitiço</t>
        </is>
      </c>
      <c r="C3707" s="11" t="inlineStr">
        <is>
          <t>Common / Comum</t>
        </is>
      </c>
      <c r="D3707" s="11"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3707" s="11" t="inlineStr">
        <is>
          <t>{G}</t>
        </is>
      </c>
      <c r="F3707" s="11" t="inlineStr">
        <is>
          <t>Verde</t>
        </is>
      </c>
      <c r="G3707" s="8" t="n">
        <v>0.05</v>
      </c>
      <c r="H3707" s="11" t="inlineStr">
        <is>
          <t>Innistrad (ISD)</t>
        </is>
      </c>
      <c r="I3707" s="11" t="inlineStr">
        <is>
          <t>Não</t>
        </is>
      </c>
      <c r="J3707" s="11" t="n">
        <v>2011</v>
      </c>
      <c r="L3707" s="11" t="n">
        <v>1</v>
      </c>
      <c r="M3707" s="8">
        <f>L3707*G3707</f>
        <v/>
      </c>
      <c r="P3707" s="9" t="n"/>
    </row>
    <row r="3708">
      <c r="A3708" s="11" t="inlineStr">
        <is>
          <t>Prey Upon / Apresar</t>
        </is>
      </c>
      <c r="B3708" s="11" t="inlineStr">
        <is>
          <t>Sorcery / Feitiço</t>
        </is>
      </c>
      <c r="C3708" s="11" t="inlineStr">
        <is>
          <t>Common / Comum</t>
        </is>
      </c>
      <c r="D3708" s="11"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3708" s="11" t="inlineStr">
        <is>
          <t>{G}</t>
        </is>
      </c>
      <c r="F3708" s="11" t="inlineStr">
        <is>
          <t>Verde</t>
        </is>
      </c>
      <c r="G3708" s="8" t="n">
        <v>0.05</v>
      </c>
      <c r="H3708" s="11" t="inlineStr">
        <is>
          <t>Ultimate Masters (UMA)</t>
        </is>
      </c>
      <c r="I3708" s="11" t="inlineStr">
        <is>
          <t>Não</t>
        </is>
      </c>
      <c r="J3708" s="11" t="n">
        <v>2018</v>
      </c>
      <c r="L3708" s="11" t="n">
        <v>1</v>
      </c>
      <c r="M3708" s="8">
        <f>L3708*G3708</f>
        <v/>
      </c>
      <c r="P3708" s="9" t="n"/>
    </row>
    <row r="3709">
      <c r="A3709" s="11" t="inlineStr">
        <is>
          <t>Prey Upon / Apresar</t>
        </is>
      </c>
      <c r="B3709" s="11" t="inlineStr">
        <is>
          <t>Sorcery / Feitiço</t>
        </is>
      </c>
      <c r="C3709" s="11" t="inlineStr">
        <is>
          <t>Common / Comum</t>
        </is>
      </c>
      <c r="D3709" s="11"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3709" s="11" t="inlineStr">
        <is>
          <t>{G}</t>
        </is>
      </c>
      <c r="F3709" s="11" t="inlineStr">
        <is>
          <t>Verde</t>
        </is>
      </c>
      <c r="G3709" s="8" t="n">
        <v>0.05</v>
      </c>
      <c r="H3709" s="11" t="inlineStr">
        <is>
          <t>Ultimate Masters (UMA)</t>
        </is>
      </c>
      <c r="I3709" s="11" t="inlineStr">
        <is>
          <t>Não</t>
        </is>
      </c>
      <c r="J3709" s="11" t="n">
        <v>2018</v>
      </c>
      <c r="L3709" s="11" t="n">
        <v>2</v>
      </c>
      <c r="M3709" s="8">
        <f>L3709*G3709</f>
        <v/>
      </c>
      <c r="P3709" s="9" t="n"/>
    </row>
    <row r="3710">
      <c r="A3710" s="11" t="inlineStr">
        <is>
          <t>Price of Freedom</t>
        </is>
      </c>
      <c r="B3710" s="11" t="inlineStr">
        <is>
          <t>Sorcery — Lesson</t>
        </is>
      </c>
      <c r="C3710" s="11" t="inlineStr">
        <is>
          <t>Uncommon / Incomum</t>
        </is>
      </c>
      <c r="D3710" s="11" t="inlineStr">
        <is>
          <t>Destroy target artifact or land an opponent controls. Its controller may search their library for a basic land card, put it onto the battlefield tapped, then shuffle. Draw a card.</t>
        </is>
      </c>
      <c r="E3710" s="11" t="inlineStr">
        <is>
          <t>{1}{R}</t>
        </is>
      </c>
      <c r="F3710" s="11" t="inlineStr">
        <is>
          <t>Vermelho</t>
        </is>
      </c>
      <c r="G3710" s="8" t="n">
        <v>0.25</v>
      </c>
      <c r="H3710" s="11" t="inlineStr">
        <is>
          <t>Avatar: The Last Airbender (TLA)</t>
        </is>
      </c>
      <c r="I3710" s="11" t="inlineStr">
        <is>
          <t>Não</t>
        </is>
      </c>
      <c r="J3710" s="11" t="n">
        <v>2025</v>
      </c>
      <c r="L3710" s="11" t="n">
        <v>1</v>
      </c>
      <c r="M3710" s="8">
        <f>L3710*G3710</f>
        <v/>
      </c>
      <c r="P3710" s="9" t="n"/>
    </row>
    <row r="3711">
      <c r="A3711" s="11" t="inlineStr">
        <is>
          <t>Price of Freedom</t>
        </is>
      </c>
      <c r="B3711" s="11" t="inlineStr">
        <is>
          <t>Sorcery — Lesson</t>
        </is>
      </c>
      <c r="C3711" s="11" t="inlineStr">
        <is>
          <t>Uncommon / Incomum</t>
        </is>
      </c>
      <c r="D3711" s="11" t="inlineStr">
        <is>
          <t>Destroy target artifact or land an opponent controls. Its controller may search their library for a basic land card, put it onto the battlefield tapped, then shuffle. Draw a card.</t>
        </is>
      </c>
      <c r="E3711" s="11" t="inlineStr">
        <is>
          <t>{1}{R}</t>
        </is>
      </c>
      <c r="F3711" s="11" t="inlineStr">
        <is>
          <t>Vermelho</t>
        </is>
      </c>
      <c r="G3711" s="8" t="n">
        <v>2.97</v>
      </c>
      <c r="H3711" s="11" t="inlineStr">
        <is>
          <t>Avatar: The Last Airbender (TLA)</t>
        </is>
      </c>
      <c r="I3711" s="11" t="inlineStr">
        <is>
          <t>Sim</t>
        </is>
      </c>
      <c r="J3711" s="11" t="n">
        <v>2025</v>
      </c>
      <c r="L3711" s="11" t="n">
        <v>1</v>
      </c>
      <c r="M3711" s="8">
        <f>L3711*G3711</f>
        <v/>
      </c>
      <c r="P3711" s="9" t="n"/>
    </row>
    <row r="3712">
      <c r="A3712" s="11" t="inlineStr">
        <is>
          <t>Prickleboar / Javali Espinhento</t>
        </is>
      </c>
      <c r="B3712" s="11" t="inlineStr">
        <is>
          <t>Creature — Boar / Criatura — Javali</t>
        </is>
      </c>
      <c r="C3712" s="11" t="inlineStr">
        <is>
          <t>Common / Comum</t>
        </is>
      </c>
      <c r="D3712" s="11" t="inlineStr">
        <is>
          <t>During your turn, this creature gets +2/+0 and has first strike. (It deals combat damage before creatures without first strike.) / Enquanto for o seu turno, Javali Espinhento receberá +2/+0 e terá iniciativa. (Ele causa dano de combate antes das criaturas sem iniciativa.)</t>
        </is>
      </c>
      <c r="E3712" s="11" t="inlineStr">
        <is>
          <t>{4}{R}</t>
        </is>
      </c>
      <c r="F3712" s="11" t="inlineStr">
        <is>
          <t>Vermelho</t>
        </is>
      </c>
      <c r="G3712" s="8" t="n">
        <v>0.05</v>
      </c>
      <c r="H3712" s="11" t="inlineStr">
        <is>
          <t>Magic Origins (ORI)</t>
        </is>
      </c>
      <c r="I3712" s="11" t="inlineStr">
        <is>
          <t>Não</t>
        </is>
      </c>
      <c r="J3712" s="11" t="n">
        <v>2015</v>
      </c>
      <c r="K3712" s="10" t="n">
        <v>46084</v>
      </c>
      <c r="L3712" s="11" t="n">
        <v>8</v>
      </c>
      <c r="M3712" s="8">
        <f>L3712*G3712</f>
        <v/>
      </c>
      <c r="P3712" s="9" t="n"/>
    </row>
    <row r="3713">
      <c r="A3713" s="11" t="inlineStr">
        <is>
          <t>Prickly Boggart / Papão Espinhoso</t>
        </is>
      </c>
      <c r="B3713" s="11" t="inlineStr">
        <is>
          <t>Creature — Goblin Rogue / Criatura — Goblin Ladino</t>
        </is>
      </c>
      <c r="C3713" s="11" t="inlineStr">
        <is>
          <t>Common / Comum</t>
        </is>
      </c>
      <c r="D3713" s="11" t="inlineStr">
        <is>
          <t>Fear (This creature can't be blocked except by artifact creatures and/or black creatures.) / Amedrontar</t>
        </is>
      </c>
      <c r="E3713" s="11" t="inlineStr">
        <is>
          <t>{B}</t>
        </is>
      </c>
      <c r="F3713" s="11" t="inlineStr">
        <is>
          <t>Preto</t>
        </is>
      </c>
      <c r="G3713" s="8" t="n">
        <v>0.17</v>
      </c>
      <c r="H3713" s="11" t="inlineStr">
        <is>
          <t>Morningtide (MOR)</t>
        </is>
      </c>
      <c r="I3713" s="11" t="inlineStr">
        <is>
          <t>Não</t>
        </is>
      </c>
      <c r="J3713" s="11" t="n">
        <v>2008</v>
      </c>
      <c r="K3713" s="10" t="n">
        <v>46023</v>
      </c>
      <c r="L3713" s="11" t="n">
        <v>4</v>
      </c>
      <c r="M3713" s="8">
        <f>L3713*G3713</f>
        <v/>
      </c>
      <c r="P3713" s="9" t="n"/>
    </row>
    <row r="3714">
      <c r="A3714" s="11" t="inlineStr">
        <is>
          <t>Prideful Feastling</t>
        </is>
      </c>
      <c r="B3714" s="11" t="inlineStr">
        <is>
          <t>Creature — Shapeshifter</t>
        </is>
      </c>
      <c r="C3714" s="11" t="inlineStr">
        <is>
          <t>Common / Comum</t>
        </is>
      </c>
      <c r="D3714" s="11" t="inlineStr">
        <is>
          <t>Changeling (This card is every creature type.) Lifelink</t>
        </is>
      </c>
      <c r="E3714" s="11" t="inlineStr">
        <is>
          <t>{2}{W/B}</t>
        </is>
      </c>
      <c r="F3714" s="11" t="inlineStr">
        <is>
          <t>Preto, Branco</t>
        </is>
      </c>
      <c r="G3714" s="8" t="n">
        <v>0.1</v>
      </c>
      <c r="H3714" s="11" t="inlineStr">
        <is>
          <t>Lorwyn Eclipsed (ECL)</t>
        </is>
      </c>
      <c r="I3714" s="11" t="inlineStr">
        <is>
          <t>Não</t>
        </is>
      </c>
      <c r="J3714" s="11" t="n">
        <v>2026</v>
      </c>
      <c r="K3714" s="10" t="n">
        <v>46083</v>
      </c>
      <c r="L3714" s="11" t="n">
        <v>1</v>
      </c>
      <c r="M3714" s="8">
        <f>L3714*G3714</f>
        <v/>
      </c>
      <c r="P3714" s="9" t="n"/>
    </row>
    <row r="3715">
      <c r="A3715" s="11" t="inlineStr">
        <is>
          <t>Priest of the Blood Rite / Sacerdote do Ritual de Sangue</t>
        </is>
      </c>
      <c r="B3715" s="11" t="inlineStr">
        <is>
          <t>Creature — Human Cleric / Criatura — Humano Clérigo</t>
        </is>
      </c>
      <c r="C3715" s="11" t="inlineStr">
        <is>
          <t>Uncommon / Incomum</t>
        </is>
      </c>
      <c r="D3715"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3715" s="11" t="inlineStr">
        <is>
          <t>{3}{B}{B}</t>
        </is>
      </c>
      <c r="F3715" s="11" t="inlineStr">
        <is>
          <t>Preto</t>
        </is>
      </c>
      <c r="G3715" s="8" t="n">
        <v>0.19</v>
      </c>
      <c r="H3715" s="11" t="inlineStr">
        <is>
          <t>Commander Masters (CMM)</t>
        </is>
      </c>
      <c r="I3715" s="11" t="inlineStr">
        <is>
          <t>Não</t>
        </is>
      </c>
      <c r="J3715" s="11" t="n">
        <v>2023</v>
      </c>
      <c r="K3715" s="10" t="n">
        <v>46055</v>
      </c>
      <c r="L3715" s="11" t="n">
        <v>1</v>
      </c>
      <c r="M3715" s="8">
        <f>L3715*G3715</f>
        <v/>
      </c>
      <c r="P3715" s="9" t="n"/>
    </row>
    <row r="3716">
      <c r="A3716" s="11" t="inlineStr">
        <is>
          <t>Priest of the Blood Rite / Sacerdote do Ritual de Sangue</t>
        </is>
      </c>
      <c r="B3716" s="11" t="inlineStr">
        <is>
          <t>Creature — Human Cleric / Criatura — Humano Clérigo</t>
        </is>
      </c>
      <c r="C3716" s="11" t="inlineStr">
        <is>
          <t>Rare / Rara</t>
        </is>
      </c>
      <c r="D3716"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3716" s="11" t="inlineStr">
        <is>
          <t>{3}{B}{B}</t>
        </is>
      </c>
      <c r="F3716" s="11" t="inlineStr">
        <is>
          <t>Preto</t>
        </is>
      </c>
      <c r="G3716" s="8" t="n">
        <v>0.25</v>
      </c>
      <c r="H3716" s="11" t="inlineStr">
        <is>
          <t>Magic Origins (ORI)</t>
        </is>
      </c>
      <c r="I3716" s="11" t="inlineStr">
        <is>
          <t>Não</t>
        </is>
      </c>
      <c r="J3716" s="11" t="n">
        <v>2015</v>
      </c>
      <c r="K3716" s="10" t="n">
        <v>46055</v>
      </c>
      <c r="L3716" s="11" t="n">
        <v>1</v>
      </c>
      <c r="M3716" s="8">
        <f>L3716*G3716</f>
        <v/>
      </c>
      <c r="P3716" s="9" t="n"/>
    </row>
    <row r="3717">
      <c r="A3717" s="11" t="inlineStr">
        <is>
          <t>Priest of the Haunted Edge / Sacerdote da Fronteira Assombrada</t>
        </is>
      </c>
      <c r="B3717" s="11" t="inlineStr">
        <is>
          <t>Snow Creature — Zombie Cleric / Criatura da Neve — Zumbi Clérigo</t>
        </is>
      </c>
      <c r="C3717" s="11" t="inlineStr">
        <is>
          <t>Common / Comum</t>
        </is>
      </c>
      <c r="D3717" s="11" t="inlineStr">
        <is>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is>
      </c>
      <c r="E3717" s="11" t="inlineStr">
        <is>
          <t>{1}{B}</t>
        </is>
      </c>
      <c r="F3717" s="11" t="inlineStr">
        <is>
          <t>Preto</t>
        </is>
      </c>
      <c r="G3717" s="8" t="n">
        <v>0.06</v>
      </c>
      <c r="H3717" s="11" t="inlineStr">
        <is>
          <t>Kaldheim (KHM)</t>
        </is>
      </c>
      <c r="I3717" s="11" t="inlineStr">
        <is>
          <t>Não</t>
        </is>
      </c>
      <c r="J3717" s="11" t="n">
        <v>2021</v>
      </c>
      <c r="K3717" s="11" t="inlineStr">
        <is>
          <t>0/4</t>
        </is>
      </c>
      <c r="L3717" s="11" t="n">
        <v>1</v>
      </c>
      <c r="M3717" s="8">
        <f>L3717*G3717</f>
        <v/>
      </c>
      <c r="P3717" s="9" t="n"/>
    </row>
    <row r="3718">
      <c r="A3718" s="11" t="inlineStr">
        <is>
          <t>Primal Bellow / Urro Primordial</t>
        </is>
      </c>
      <c r="B3718" s="11" t="inlineStr">
        <is>
          <t>Instant / Mágica Instantânea</t>
        </is>
      </c>
      <c r="C3718" s="11" t="inlineStr">
        <is>
          <t>Uncommon / Incomum</t>
        </is>
      </c>
      <c r="D3718" s="11" t="inlineStr">
        <is>
          <t>Target creature gets +1/+1 until end of turn for each Forest you control. / A criatura alvo recebe +1/+1 até o final do turno para cada Floresta que você controla.</t>
        </is>
      </c>
      <c r="E3718" s="11" t="inlineStr">
        <is>
          <t>{G}</t>
        </is>
      </c>
      <c r="F3718" s="11" t="inlineStr">
        <is>
          <t>Verde</t>
        </is>
      </c>
      <c r="G3718" s="8" t="n">
        <v>0.38</v>
      </c>
      <c r="H3718" s="11" t="inlineStr">
        <is>
          <t>Zendikar (ZEN)</t>
        </is>
      </c>
      <c r="I3718" s="11" t="inlineStr">
        <is>
          <t>Não</t>
        </is>
      </c>
      <c r="J3718" s="11" t="n">
        <v>2009</v>
      </c>
      <c r="L3718" s="11" t="n">
        <v>1</v>
      </c>
      <c r="M3718" s="8">
        <f>L3718*G3718</f>
        <v/>
      </c>
      <c r="P3718" s="9" t="n"/>
    </row>
    <row r="3719">
      <c r="A3719" s="11" t="inlineStr">
        <is>
          <t>Primal Bellow / Urro Primordial</t>
        </is>
      </c>
      <c r="B3719" s="11" t="inlineStr">
        <is>
          <t>Instant / Mágica Instantânea</t>
        </is>
      </c>
      <c r="C3719" s="11" t="inlineStr">
        <is>
          <t>Uncommon / Incomum</t>
        </is>
      </c>
      <c r="D3719" s="11" t="inlineStr">
        <is>
          <t>Target creature gets +1/+1 until end of turn for each Forest you control. / A criatura alvo recebe +1/+1 até o final do turno para cada Floresta que você controla.</t>
        </is>
      </c>
      <c r="E3719" s="11" t="inlineStr">
        <is>
          <t>{G}</t>
        </is>
      </c>
      <c r="F3719" s="11" t="inlineStr">
        <is>
          <t>Verde</t>
        </is>
      </c>
      <c r="G3719" s="8" t="n">
        <v>0.38</v>
      </c>
      <c r="H3719" s="11" t="inlineStr">
        <is>
          <t>Zendikar (ZEN)</t>
        </is>
      </c>
      <c r="I3719" s="11" t="inlineStr">
        <is>
          <t>Não</t>
        </is>
      </c>
      <c r="J3719" s="11" t="n">
        <v>2009</v>
      </c>
      <c r="L3719" s="11" t="n">
        <v>1</v>
      </c>
      <c r="M3719" s="8">
        <f>L3719*G3719</f>
        <v/>
      </c>
      <c r="P3719" s="9" t="n"/>
    </row>
    <row r="3720">
      <c r="A3720" s="11" t="inlineStr">
        <is>
          <t>Primal Clay / Argila Primal</t>
        </is>
      </c>
      <c r="B3720" s="11" t="inlineStr">
        <is>
          <t>Artifact Creature — Shapeshifter / Criatura Artefato — Metamorfo</t>
        </is>
      </c>
      <c r="C3720" s="11" t="inlineStr">
        <is>
          <t>Common / Comum</t>
        </is>
      </c>
      <c r="D3720" s="11"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3720" s="11" t="inlineStr">
        <is>
          <t>{4}</t>
        </is>
      </c>
      <c r="F3720" s="11" t="inlineStr">
        <is>
          <t>Incolor</t>
        </is>
      </c>
      <c r="G3720" s="8" t="n">
        <v>0.09</v>
      </c>
      <c r="H3720" s="11" t="inlineStr">
        <is>
          <t>Masters 25 (A25)</t>
        </is>
      </c>
      <c r="I3720" s="11" t="inlineStr">
        <is>
          <t>Não</t>
        </is>
      </c>
      <c r="J3720" s="11" t="n">
        <v>2018</v>
      </c>
      <c r="K3720" s="11" t="inlineStr">
        <is>
          <t>*/*</t>
        </is>
      </c>
      <c r="L3720" s="11" t="n">
        <v>1</v>
      </c>
      <c r="M3720" s="8">
        <f>L3720*G3720</f>
        <v/>
      </c>
      <c r="P3720" s="9" t="n"/>
    </row>
    <row r="3721">
      <c r="A3721" s="11" t="inlineStr">
        <is>
          <t>Primal Command / Comando Primário</t>
        </is>
      </c>
      <c r="B3721" s="11" t="inlineStr">
        <is>
          <t>Sorcery / Feitiço</t>
        </is>
      </c>
      <c r="C3721" s="11" t="inlineStr">
        <is>
          <t>Rare / Rara</t>
        </is>
      </c>
      <c r="D3721" s="11" t="inlineStr">
        <is>
          <t>Choose two — • Target player gains 7 life. • Put target noncreature permanent on top of its owner's library. • Target player shuffles their graveyard into their library. • Search your library for a creature card, reveal it, put it into your hand, then shuffle. / Escolha dois — • O jogador alvo ganha 7 pontos de vida. • Coloque a permanente não de criatura alvo no topo do grimório de seu dono. • O jogador alvo embaralha o próprio cemitério no próprio grimório. • Procure em seu grimório um card de criatura, revele-o, coloque-o em sua mão e depois embaralhe.</t>
        </is>
      </c>
      <c r="E3721" s="11" t="inlineStr">
        <is>
          <t>{3}{G}{G}</t>
        </is>
      </c>
      <c r="F3721" s="11" t="inlineStr">
        <is>
          <t>Verde</t>
        </is>
      </c>
      <c r="G3721" s="8" t="n">
        <v>2.49</v>
      </c>
      <c r="H3721" s="11" t="inlineStr">
        <is>
          <t>Lorwyn (LRW)</t>
        </is>
      </c>
      <c r="I3721" s="11" t="inlineStr">
        <is>
          <t>Não</t>
        </is>
      </c>
      <c r="J3721" s="11" t="n">
        <v>2007</v>
      </c>
      <c r="L3721" s="11" t="n">
        <v>1</v>
      </c>
      <c r="M3721" s="8">
        <f>L3721*G3721</f>
        <v/>
      </c>
      <c r="N3721" s="11" t="inlineStr">
        <is>
          <t>Caixa</t>
        </is>
      </c>
      <c r="P3721" s="9" t="n"/>
    </row>
    <row r="3722">
      <c r="A3722" s="11" t="inlineStr">
        <is>
          <t>Primal Huntbeast / Fera de Caça Primal</t>
        </is>
      </c>
      <c r="B3722" s="11" t="inlineStr">
        <is>
          <t>Creature — Beast / Criatura — Besta</t>
        </is>
      </c>
      <c r="C3722" s="11" t="inlineStr">
        <is>
          <t>Common / Comum</t>
        </is>
      </c>
      <c r="D3722" s="11" t="inlineStr">
        <is>
          <t>Hexproof (This creature can't be the target of spells or abilities your opponents control.) / Resistência à magia (Esta criatura não pode ser alvo de mágicas nem de habilidades que seus oponentes controlam.)</t>
        </is>
      </c>
      <c r="E3722" s="11" t="inlineStr">
        <is>
          <t>{3}{G}</t>
        </is>
      </c>
      <c r="F3722" s="11" t="inlineStr">
        <is>
          <t>Verde</t>
        </is>
      </c>
      <c r="G3722" s="8" t="n">
        <v>0.06</v>
      </c>
      <c r="H3722" s="11" t="inlineStr">
        <is>
          <t>Magic 2013 (M13)</t>
        </is>
      </c>
      <c r="I3722" s="11" t="inlineStr">
        <is>
          <t>Não</t>
        </is>
      </c>
      <c r="J3722" s="11" t="n">
        <v>2012</v>
      </c>
      <c r="K3722" s="10" t="n">
        <v>46084</v>
      </c>
      <c r="L3722" s="11" t="n">
        <v>1</v>
      </c>
      <c r="M3722" s="8">
        <f>L3722*G3722</f>
        <v/>
      </c>
      <c r="P3722" s="9" t="n"/>
    </row>
    <row r="3723">
      <c r="A3723" s="11" t="inlineStr">
        <is>
          <t>Primary Research / Pesquisa Primária</t>
        </is>
      </c>
      <c r="B3723" s="11" t="inlineStr">
        <is>
          <t>Encantamento</t>
        </is>
      </c>
      <c r="C3723" s="11" t="inlineStr">
        <is>
          <t>Incomum</t>
        </is>
      </c>
      <c r="D3723" s="11" t="inlineStr">
        <is>
          <t>Quando este encantamento entrar, devolva o card de permanente não de terreno alvo com valor de mana 3 ou menos de seu cemitério para o campo de batalha. No início de sua etapa final, se um card tiver deixado o seu cemitério neste turno, compre um card.</t>
        </is>
      </c>
      <c r="E3723" s="11" t="inlineStr">
        <is>
          <t>4{W}</t>
        </is>
      </c>
      <c r="F3723" s="11" t="inlineStr">
        <is>
          <t>Branco</t>
        </is>
      </c>
      <c r="G3723" s="8" t="n">
        <v>0.28</v>
      </c>
      <c r="H3723" s="11" t="inlineStr">
        <is>
          <t>Strixhaven: School of Mages (SOS)</t>
        </is>
      </c>
      <c r="I3723" s="11" t="inlineStr">
        <is>
          <t>Não</t>
        </is>
      </c>
      <c r="J3723" s="11" t="n">
        <v>2026</v>
      </c>
      <c r="L3723" s="11" t="n">
        <v>1</v>
      </c>
      <c r="M3723" s="8">
        <f>L3723*G3723</f>
        <v/>
      </c>
      <c r="P3723" s="9" t="n"/>
    </row>
    <row r="3724">
      <c r="A3724" s="11" t="inlineStr">
        <is>
          <t>Primordial Pachyderm</t>
        </is>
      </c>
      <c r="B3724" s="11" t="inlineStr">
        <is>
          <t>Creature — Elephant Avatar</t>
        </is>
      </c>
      <c r="C3724" s="11" t="inlineStr">
        <is>
          <t>Common / Comum</t>
        </is>
      </c>
      <c r="D3724" s="11" t="inlineStr">
        <is>
          <t>Reach, trample When this creature enters, you gain 2 life.</t>
        </is>
      </c>
      <c r="E3724" s="11" t="inlineStr">
        <is>
          <t>{3}{G}</t>
        </is>
      </c>
      <c r="F3724" s="11" t="inlineStr">
        <is>
          <t>Verde</t>
        </is>
      </c>
      <c r="G3724" s="8" t="n">
        <v>0.1</v>
      </c>
      <c r="H3724" s="11" t="inlineStr">
        <is>
          <t>Teenage Mutant Ninja Turtles (TMT)</t>
        </is>
      </c>
      <c r="I3724" s="11" t="inlineStr">
        <is>
          <t>Não</t>
        </is>
      </c>
      <c r="J3724" s="11" t="n">
        <v>2026</v>
      </c>
      <c r="K3724" s="10" t="n">
        <v>46116</v>
      </c>
      <c r="L3724" s="11" t="n">
        <v>1</v>
      </c>
      <c r="M3724" s="8">
        <f>L3724*G3724</f>
        <v/>
      </c>
      <c r="P3724" s="9" t="n"/>
    </row>
    <row r="3725">
      <c r="A3725" s="11" t="inlineStr">
        <is>
          <t>Primordial Wurm / Vorme Primordial</t>
        </is>
      </c>
      <c r="B3725" s="11" t="inlineStr">
        <is>
          <t>Creature — Wurm / Criatura — Vorme</t>
        </is>
      </c>
      <c r="C3725" s="11" t="inlineStr">
        <is>
          <t>Common / Comum</t>
        </is>
      </c>
      <c r="E3725" s="11" t="inlineStr">
        <is>
          <t>{4}{G}{G}</t>
        </is>
      </c>
      <c r="F3725" s="11" t="inlineStr">
        <is>
          <t>Verde</t>
        </is>
      </c>
      <c r="G3725" s="8" t="n">
        <v>0.01</v>
      </c>
      <c r="H3725" s="11" t="inlineStr">
        <is>
          <t>War of the Spark (WAR)</t>
        </is>
      </c>
      <c r="I3725" s="11" t="inlineStr">
        <is>
          <t>Não</t>
        </is>
      </c>
      <c r="J3725" s="11" t="n">
        <v>2019</v>
      </c>
      <c r="K3725" s="10" t="n">
        <v>46180</v>
      </c>
      <c r="L3725" s="11" t="n">
        <v>2</v>
      </c>
      <c r="M3725" s="8">
        <f>L3725*G3725</f>
        <v/>
      </c>
      <c r="P3725" s="9" t="n"/>
    </row>
    <row r="3726">
      <c r="A3726" s="11" t="inlineStr">
        <is>
          <t>Prince Imrahil the Fair / Príncipe Imrahil, o Belo</t>
        </is>
      </c>
      <c r="B3726" s="11" t="inlineStr">
        <is>
          <t>Legendary Creature — Human Noble / Criatura Lendária — Humano Nobre</t>
        </is>
      </c>
      <c r="C3726" s="11" t="inlineStr">
        <is>
          <t>Uncommon / Incomum</t>
        </is>
      </c>
      <c r="D3726" s="11" t="inlineStr">
        <is>
          <t>Whenever you draw your second card each turn, create a 1/1 white Human Soldier creature token. / Toda vez que você comprar seu segundo card a cada turno, crie uma ficha de criatura Humano Soldado branca 1/1.</t>
        </is>
      </c>
      <c r="E3726" s="11" t="inlineStr">
        <is>
          <t>{W}{U}</t>
        </is>
      </c>
      <c r="F3726" s="11" t="inlineStr">
        <is>
          <t>Branco e Azul</t>
        </is>
      </c>
      <c r="G3726" s="8" t="n">
        <v>0.18</v>
      </c>
      <c r="H3726" s="11" t="inlineStr">
        <is>
          <t>The Lord of the Rings: Tales of Middle-earth (LTR)</t>
        </is>
      </c>
      <c r="I3726" s="11" t="inlineStr">
        <is>
          <t>Não</t>
        </is>
      </c>
      <c r="J3726" s="11" t="n">
        <v>2023</v>
      </c>
      <c r="K3726" s="10" t="n">
        <v>46055</v>
      </c>
      <c r="L3726" s="11" t="n">
        <v>1</v>
      </c>
      <c r="M3726" s="8">
        <f>L3726*G3726</f>
        <v/>
      </c>
      <c r="P3726" s="9" t="n"/>
    </row>
    <row r="3727">
      <c r="A3727" s="11" t="inlineStr">
        <is>
          <t>Príncipe Imrahil, o Belo / Prince Imrahil the Fair</t>
        </is>
      </c>
      <c r="B3727" s="11" t="inlineStr">
        <is>
          <t>Criatura Lendária — Humano Nobre</t>
        </is>
      </c>
      <c r="C3727" s="11" t="inlineStr">
        <is>
          <t>Incomum</t>
        </is>
      </c>
      <c r="D3727" s="11" t="inlineStr">
        <is>
          <t>Toda vez que você comprar seu segundo card a cada turno, crie uma ficha de criatura Humano Soldado branca 1/1.</t>
        </is>
      </c>
      <c r="E3727" s="11" t="inlineStr">
        <is>
          <t>{W}{U}</t>
        </is>
      </c>
      <c r="F3727" s="11" t="inlineStr">
        <is>
          <t>Branco e Azul</t>
        </is>
      </c>
      <c r="G3727" s="8" t="n">
        <v>0.25</v>
      </c>
      <c r="H3727" s="11" t="inlineStr">
        <is>
          <t>The Lord of the Rings: Tales of Middle-earth (LTR)</t>
        </is>
      </c>
      <c r="I3727" s="11" t="inlineStr">
        <is>
          <t>Não</t>
        </is>
      </c>
      <c r="J3727" s="11" t="n">
        <v>2023</v>
      </c>
      <c r="K3727" s="10" t="n">
        <v>46055</v>
      </c>
      <c r="L3727" s="11" t="n">
        <v>1</v>
      </c>
      <c r="M3727" s="8">
        <f>L3727*G3727</f>
        <v/>
      </c>
      <c r="P3727" s="9" t="n"/>
    </row>
    <row r="3728">
      <c r="A3728" s="11" t="inlineStr">
        <is>
          <t>Prishe's Wanderings</t>
        </is>
      </c>
      <c r="B3728" s="11" t="inlineStr">
        <is>
          <t>Instant</t>
        </is>
      </c>
      <c r="C3728" s="11" t="inlineStr">
        <is>
          <t>Comum</t>
        </is>
      </c>
      <c r="D3728" s="11" t="inlineStr">
        <is>
          <t>Search your library for a basic land card or Town card, put it onto the battlefield tapped, then shuffle. When you search your library this way, put a +1/+1 counter on target creature you control.</t>
        </is>
      </c>
      <c r="E3728" s="11" t="inlineStr">
        <is>
          <t>2G</t>
        </is>
      </c>
      <c r="F3728" s="11" t="inlineStr">
        <is>
          <t>Verde</t>
        </is>
      </c>
      <c r="G3728" s="8" t="n">
        <v>0.1</v>
      </c>
      <c r="H3728" s="11" t="inlineStr">
        <is>
          <t>Final Fantasy (FFXI)</t>
        </is>
      </c>
      <c r="I3728" s="11" t="inlineStr">
        <is>
          <t>Não</t>
        </is>
      </c>
      <c r="J3728" s="11" t="n">
        <v>2025</v>
      </c>
      <c r="L3728" s="11" t="n">
        <v>11</v>
      </c>
      <c r="M3728" s="8">
        <f>L3728*G3728</f>
        <v/>
      </c>
      <c r="P3728" s="9" t="n"/>
    </row>
    <row r="3729">
      <c r="A3729" s="11" t="inlineStr">
        <is>
          <t>Prishe's Wanderings</t>
        </is>
      </c>
      <c r="B3729" s="11" t="inlineStr">
        <is>
          <t>Instant</t>
        </is>
      </c>
      <c r="C3729" s="11" t="inlineStr">
        <is>
          <t>Comum</t>
        </is>
      </c>
      <c r="D3729" s="11" t="inlineStr">
        <is>
          <t>Search your library for a basic land card or Town card, put it onto the battlefield tapped, then shuffle. When you search your library this way, put a +1/+1 counter on target creature you control.</t>
        </is>
      </c>
      <c r="E3729" s="11" t="inlineStr">
        <is>
          <t>2G</t>
        </is>
      </c>
      <c r="F3729" s="11" t="inlineStr">
        <is>
          <t>Verde</t>
        </is>
      </c>
      <c r="G3729" s="8" t="n">
        <v>0.1</v>
      </c>
      <c r="H3729" s="11" t="inlineStr">
        <is>
          <t>Final Fantasy (FFXI)</t>
        </is>
      </c>
      <c r="I3729" s="11" t="inlineStr">
        <is>
          <t>Sim</t>
        </is>
      </c>
      <c r="J3729" s="11" t="n">
        <v>2025</v>
      </c>
      <c r="L3729" s="11" t="n">
        <v>1</v>
      </c>
      <c r="M3729" s="8">
        <f>L3729*G3729</f>
        <v/>
      </c>
      <c r="P3729" s="9" t="n"/>
    </row>
    <row r="3730">
      <c r="A3730" s="11" t="inlineStr">
        <is>
          <t>Prism Ring / Anel de Prisma</t>
        </is>
      </c>
      <c r="B3730" s="11" t="inlineStr">
        <is>
          <t>Artifact / Artefato</t>
        </is>
      </c>
      <c r="C3730" s="11" t="inlineStr">
        <is>
          <t>Uncommon / Incomum</t>
        </is>
      </c>
      <c r="D3730" s="11" t="inlineStr">
        <is>
          <t>As this artifact enters, choose a color. Whenever you cast a spell of the chosen color, you gain 1 life. / Conforme Anel de Prisma entra no campo de batalha, escolha uma cor.Toda vez que você conjura uma mágica da cor escolhida, você ganha 1 ponto de vida.</t>
        </is>
      </c>
      <c r="E3730" s="11" t="inlineStr">
        <is>
          <t>{1}</t>
        </is>
      </c>
      <c r="F3730" s="11" t="inlineStr">
        <is>
          <t>Incolor</t>
        </is>
      </c>
      <c r="G3730" s="8" t="n">
        <v>0.26</v>
      </c>
      <c r="H3730" s="11" t="inlineStr">
        <is>
          <t>Magic Origins (ORI)</t>
        </is>
      </c>
      <c r="I3730" s="11" t="inlineStr">
        <is>
          <t>Não</t>
        </is>
      </c>
      <c r="J3730" s="11" t="n">
        <v>2015</v>
      </c>
      <c r="L3730" s="11" t="n">
        <v>1</v>
      </c>
      <c r="M3730" s="8">
        <f>L3730*G3730</f>
        <v/>
      </c>
      <c r="P3730" s="9" t="n"/>
    </row>
    <row r="3731">
      <c r="A3731" s="11" t="inlineStr">
        <is>
          <t>Prisma Profético / Prophetic Prism</t>
        </is>
      </c>
      <c r="B3731" s="11" t="inlineStr">
        <is>
          <t>Artifact / Artefato</t>
        </is>
      </c>
      <c r="C3731" s="11" t="inlineStr">
        <is>
          <t>Common / Comum</t>
        </is>
      </c>
      <c r="D3731" s="11" t="inlineStr">
        <is>
          <t>When Prophetic Prism enters the battlefield, draw a card. {1}, {T}: Add one mana of any color. / Quando Prisma Profético entrar no campo de batalha, compre um card. {1}, {T}: Adicione um mana de qualquer cor.</t>
        </is>
      </c>
      <c r="E3731" s="11" t="inlineStr">
        <is>
          <t>{2}</t>
        </is>
      </c>
      <c r="F3731" s="11" t="inlineStr">
        <is>
          <t>Incolor</t>
        </is>
      </c>
      <c r="G3731" s="8" t="n">
        <v>0.2</v>
      </c>
      <c r="H3731" s="11" t="inlineStr">
        <is>
          <t>Commander Masters (CMM)</t>
        </is>
      </c>
      <c r="I3731" s="11" t="inlineStr">
        <is>
          <t>Não</t>
        </is>
      </c>
      <c r="J3731" s="11" t="n">
        <v>2023</v>
      </c>
      <c r="L3731" s="11" t="n">
        <v>1</v>
      </c>
      <c r="M3731" s="8">
        <f>L3731*G3731</f>
        <v/>
      </c>
      <c r="P3731" s="9" t="n"/>
    </row>
    <row r="3732">
      <c r="A3732" s="11" t="inlineStr">
        <is>
          <t>Prisma Profético / Prophetic Prism</t>
        </is>
      </c>
      <c r="B3732" s="11" t="inlineStr">
        <is>
          <t>Artefato</t>
        </is>
      </c>
      <c r="C3732" s="11" t="inlineStr">
        <is>
          <t>Comum</t>
        </is>
      </c>
      <c r="D3732" s="11" t="inlineStr">
        <is>
          <t>Quando Prisma Profético entrar no campo de batalha, compre um card. {1}, {T}: Adicione um mana de qualquer cor à sua reserva de mana.</t>
        </is>
      </c>
      <c r="E3732" s="11" t="inlineStr">
        <is>
          <t>{2}</t>
        </is>
      </c>
      <c r="F3732" s="11" t="inlineStr">
        <is>
          <t>Incolor</t>
        </is>
      </c>
      <c r="G3732" s="8" t="n">
        <v>0.09</v>
      </c>
      <c r="H3732" s="11" t="inlineStr">
        <is>
          <t>Kaladesh (KLD)</t>
        </is>
      </c>
      <c r="I3732" s="11" t="inlineStr">
        <is>
          <t>Não</t>
        </is>
      </c>
      <c r="J3732" s="11" t="n">
        <v>2016</v>
      </c>
      <c r="L3732" s="11" t="n">
        <v>4</v>
      </c>
      <c r="M3732" s="8">
        <f>L3732*G3732</f>
        <v/>
      </c>
      <c r="P3732" s="9" t="n"/>
    </row>
    <row r="3733">
      <c r="A3733" s="11" t="inlineStr">
        <is>
          <t>Prismatic Ward</t>
        </is>
      </c>
      <c r="B3733" s="11" t="inlineStr">
        <is>
          <t>Encantar Criatura / Enchant Creature</t>
        </is>
      </c>
      <c r="C3733" s="11" t="inlineStr">
        <is>
          <t>Comum / Common</t>
        </is>
      </c>
      <c r="D3733" s="11" t="inlineStr">
        <is>
          <t>When Prismatic Ward comes into play, choose a color; all damage dealt to target creature by sources of that color is reduced to 0.</t>
        </is>
      </c>
      <c r="E3733" s="11" t="inlineStr">
        <is>
          <t>{1}{W}</t>
        </is>
      </c>
      <c r="F3733" s="11" t="inlineStr">
        <is>
          <t>Branco</t>
        </is>
      </c>
      <c r="G3733" s="8" t="n">
        <v>0.1</v>
      </c>
      <c r="H3733" s="11" t="inlineStr">
        <is>
          <t>Ice Age (ICE)</t>
        </is>
      </c>
      <c r="I3733" s="11" t="inlineStr">
        <is>
          <t>Não</t>
        </is>
      </c>
      <c r="J3733" s="11" t="n">
        <v>1995</v>
      </c>
      <c r="L3733" s="11" t="n">
        <v>1</v>
      </c>
      <c r="M3733" s="8">
        <f>L3733*G3733</f>
        <v/>
      </c>
      <c r="P3733" s="9" t="n"/>
    </row>
    <row r="3734">
      <c r="A3734" s="11" t="inlineStr">
        <is>
          <t>Prismatic Wardrobe</t>
        </is>
      </c>
      <c r="B3734" s="11" t="inlineStr">
        <is>
          <t>Sorcery / Feitiço</t>
        </is>
      </c>
      <c r="C3734" s="11" t="inlineStr">
        <is>
          <t>Common / Comum</t>
        </is>
      </c>
      <c r="D3734" s="11"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3734" s="11" t="inlineStr">
        <is>
          <t>{W}</t>
        </is>
      </c>
      <c r="F3734" s="11" t="inlineStr">
        <is>
          <t>Branco</t>
        </is>
      </c>
      <c r="G3734" s="8" t="n">
        <v>0.45</v>
      </c>
      <c r="H3734" s="11" t="inlineStr">
        <is>
          <t>Unglued (UGL)</t>
        </is>
      </c>
      <c r="I3734" s="11" t="inlineStr">
        <is>
          <t>Não</t>
        </is>
      </c>
      <c r="J3734" s="11" t="n">
        <v>1998</v>
      </c>
      <c r="L3734" s="11" t="n">
        <v>1</v>
      </c>
      <c r="M3734" s="8">
        <f>L3734*G3734</f>
        <v/>
      </c>
      <c r="P3734" s="9" t="n"/>
    </row>
    <row r="3735">
      <c r="A3735" s="11" t="inlineStr">
        <is>
          <t>Prison Realm / Reino de Aprisionamento</t>
        </is>
      </c>
      <c r="B3735" s="11" t="inlineStr">
        <is>
          <t>Enchantment / Encantamento</t>
        </is>
      </c>
      <c r="C3735" s="11" t="inlineStr">
        <is>
          <t>Uncommon / Incomum</t>
        </is>
      </c>
      <c r="D3735" s="11" t="inlineStr">
        <is>
          <t>When this enchantment enters, exile target creature or planeswalker an opponent controls until this enchantment leaves the battlefield. When this enchantment enters, scry 1. / Quando Reino de Aprisionamento entrar no campo de batalha, exile a criatura ou planeswalker alvo que um oponente controla até que Reino de Aprisionamento deixe o campo de batalha. Quando Reino de Aprisionamento entrar no campo de batalha, use vidência 1.</t>
        </is>
      </c>
      <c r="E3735" s="11" t="inlineStr">
        <is>
          <t>{2}{W}</t>
        </is>
      </c>
      <c r="F3735" s="11" t="inlineStr">
        <is>
          <t>Branco</t>
        </is>
      </c>
      <c r="G3735" s="8" t="n">
        <v>0.04</v>
      </c>
      <c r="H3735" s="11" t="inlineStr">
        <is>
          <t>War of the Spark (WAR)</t>
        </is>
      </c>
      <c r="I3735" s="11" t="inlineStr">
        <is>
          <t>Não</t>
        </is>
      </c>
      <c r="J3735" s="11" t="n">
        <v>2019</v>
      </c>
      <c r="L3735" s="11" t="n">
        <v>1</v>
      </c>
      <c r="M3735" s="8">
        <f>L3735*G3735</f>
        <v/>
      </c>
      <c r="P3735" s="9" t="n"/>
    </row>
    <row r="3736">
      <c r="A3736" s="11" t="inlineStr">
        <is>
          <t>Pristine Talisman / Talismã Imaculado</t>
        </is>
      </c>
      <c r="B3736" s="11" t="inlineStr">
        <is>
          <t>Artifact</t>
        </is>
      </c>
      <c r="C3736" s="11" t="inlineStr">
        <is>
          <t>Uncommon / Incomum</t>
        </is>
      </c>
      <c r="D3736" s="11" t="inlineStr">
        <is>
          <t>{T}: Add {C}. You gain 1 life. / {T}: Adicione {1} à sua reserva de mana. Você ganha 1 ponto de vida.</t>
        </is>
      </c>
      <c r="E3736" s="11" t="inlineStr">
        <is>
          <t>{3}</t>
        </is>
      </c>
      <c r="F3736" s="11" t="inlineStr">
        <is>
          <t>Incolor</t>
        </is>
      </c>
      <c r="G3736" s="8" t="n">
        <v>0.48</v>
      </c>
      <c r="H3736" s="11" t="inlineStr">
        <is>
          <t>The Brothers' War Retro Artifacts (BRR)</t>
        </is>
      </c>
      <c r="I3736" s="11" t="inlineStr">
        <is>
          <t>Não</t>
        </is>
      </c>
      <c r="J3736" s="11" t="n">
        <v>2022</v>
      </c>
      <c r="L3736" s="11" t="n">
        <v>4</v>
      </c>
      <c r="M3736" s="8">
        <f>L3736*G3736</f>
        <v/>
      </c>
      <c r="P3736" s="9" t="n"/>
    </row>
    <row r="3737">
      <c r="A3737" s="11" t="inlineStr">
        <is>
          <t>Private Eye / Olheiro Particular</t>
        </is>
      </c>
      <c r="B3737" s="11" t="inlineStr">
        <is>
          <t>Creature — Homunculus Detective / Criatura — Homúnculo Detetive</t>
        </is>
      </c>
      <c r="C3737" s="11" t="inlineStr">
        <is>
          <t>Uncommon / Incomum</t>
        </is>
      </c>
      <c r="D3737" s="11" t="inlineStr">
        <is>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is>
      </c>
      <c r="E3737" s="11" t="inlineStr">
        <is>
          <t>{1}{W}{U}</t>
        </is>
      </c>
      <c r="F3737" s="11" t="inlineStr">
        <is>
          <t>Azul, Branco</t>
        </is>
      </c>
      <c r="G3737" s="8" t="n">
        <v>0.09</v>
      </c>
      <c r="H3737" s="11" t="inlineStr">
        <is>
          <t>Murders at Karlov Manor (MKM)</t>
        </is>
      </c>
      <c r="I3737" s="11" t="inlineStr">
        <is>
          <t>Não</t>
        </is>
      </c>
      <c r="J3737" s="11" t="n">
        <v>2024</v>
      </c>
      <c r="K3737" s="10" t="n">
        <v>46084</v>
      </c>
      <c r="L3737" s="11" t="n">
        <v>1</v>
      </c>
      <c r="M3737" s="8">
        <f>L3737*G3737</f>
        <v/>
      </c>
      <c r="P3737" s="9" t="n"/>
    </row>
    <row r="3738">
      <c r="A3738" s="11" t="inlineStr">
        <is>
          <t>Prized Elephant / Elefante Valioso</t>
        </is>
      </c>
      <c r="B3738" s="11" t="inlineStr">
        <is>
          <t>Creature — Elephant / Criatura — Elefante</t>
        </is>
      </c>
      <c r="C3738" s="11" t="inlineStr">
        <is>
          <t>Uncommon / Incomum</t>
        </is>
      </c>
      <c r="D3738" s="11" t="inlineStr">
        <is>
          <t>This creature gets +1/+1 as long as you control a Forest. {G}: This creature gains trample until end of turn. (It can deal excess combat damage to the player or planeswalker it's attacking.) / Elefante Valioso recebe +1/+1 enquanto você controlar uma Floresta. {G}: Elefante Valioso ganha atropelar até o final do turno. (Se esta criatura fosse atribuir dano suficiente para destruir seus bloqueadores, você pode fazer com que ela atribua o resto de seu dano ao planeswalker ou jogador defensor.)</t>
        </is>
      </c>
      <c r="E3738" s="11" t="inlineStr">
        <is>
          <t>{3}{W}</t>
        </is>
      </c>
      <c r="F3738" s="11" t="inlineStr">
        <is>
          <t>Branco</t>
        </is>
      </c>
      <c r="G3738" s="8" t="n">
        <v>0.08</v>
      </c>
      <c r="H3738" s="11" t="inlineStr">
        <is>
          <t>Magic 2013 (M13)</t>
        </is>
      </c>
      <c r="I3738" s="11" t="inlineStr">
        <is>
          <t>Não</t>
        </is>
      </c>
      <c r="J3738" s="11" t="n">
        <v>2012</v>
      </c>
      <c r="K3738" s="10" t="n">
        <v>46084</v>
      </c>
      <c r="L3738" s="11" t="n">
        <v>1</v>
      </c>
      <c r="M3738" s="8">
        <f>L3738*G3738</f>
        <v/>
      </c>
      <c r="P3738" s="9" t="n"/>
    </row>
    <row r="3739">
      <c r="A3739" s="11" t="inlineStr">
        <is>
          <t>Prized Statue / Estátua Cobiçada</t>
        </is>
      </c>
      <c r="B3739" s="11" t="inlineStr">
        <is>
          <t>Artifact / Artefato</t>
        </is>
      </c>
      <c r="C3739" s="11" t="inlineStr">
        <is>
          <t>Common / Comum</t>
        </is>
      </c>
      <c r="D3739" s="11" t="inlineStr">
        <is>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is>
      </c>
      <c r="E3739" s="11" t="inlineStr">
        <is>
          <t>{2}</t>
        </is>
      </c>
      <c r="F3739" s="11" t="inlineStr">
        <is>
          <t>Incolor</t>
        </is>
      </c>
      <c r="G3739" s="8" t="n">
        <v>1.69</v>
      </c>
      <c r="H3739" s="11" t="inlineStr">
        <is>
          <t>Commander Legends: Battle for Baldur's Gate (CLB)</t>
        </is>
      </c>
      <c r="I3739" s="11" t="inlineStr">
        <is>
          <t>Não</t>
        </is>
      </c>
      <c r="J3739" s="11" t="n">
        <v>2022</v>
      </c>
      <c r="L3739" s="11" t="n">
        <v>1</v>
      </c>
      <c r="M3739" s="8">
        <f>L3739*G3739</f>
        <v/>
      </c>
      <c r="N3739" s="11" t="inlineStr">
        <is>
          <t>Pasta</t>
        </is>
      </c>
      <c r="P3739" s="9" t="n"/>
    </row>
    <row r="3740">
      <c r="A3740" s="11" t="inlineStr">
        <is>
          <t>Processor Assault / Assalto do Processador</t>
        </is>
      </c>
      <c r="B3740" s="11" t="inlineStr">
        <is>
          <t>Sorcery / Feitiço</t>
        </is>
      </c>
      <c r="C3740" s="11" t="inlineStr">
        <is>
          <t>Uncommon / Incomum</t>
        </is>
      </c>
      <c r="D3740" s="11" t="inlineStr">
        <is>
          <t>Devoid (This card has no color.) As an additional cost to cast this spell, put a card an opponent owns from exile into that player's graveyard. Processor Assault deals 5 damage to target creature. / Desprovido (Este card não tem cor.)Como custo adicional para conjurar Assalto do Processador, coloque um card exilado de um oponente no cemitério dele.Assalto do Processador causa 5 pontos de dano à criatura alvo.</t>
        </is>
      </c>
      <c r="E3740" s="11" t="inlineStr">
        <is>
          <t>{1}{R}</t>
        </is>
      </c>
      <c r="F3740" s="11" t="inlineStr">
        <is>
          <t>Vermelho</t>
        </is>
      </c>
      <c r="G3740" s="8" t="n">
        <v>0.06</v>
      </c>
      <c r="H3740" s="11" t="inlineStr">
        <is>
          <t>Battle for Zendikar (BFZ)</t>
        </is>
      </c>
      <c r="I3740" s="11" t="inlineStr">
        <is>
          <t>Não</t>
        </is>
      </c>
      <c r="J3740" s="11" t="n">
        <v>2015</v>
      </c>
      <c r="L3740" s="11" t="n">
        <v>1</v>
      </c>
      <c r="M3740" s="8">
        <f>L3740*G3740</f>
        <v/>
      </c>
      <c r="P3740" s="9" t="n"/>
    </row>
    <row r="3741">
      <c r="A3741" s="11" t="inlineStr">
        <is>
          <t>Prodigal Pyromancer / Piromante Pródigo</t>
        </is>
      </c>
      <c r="B3741" s="11" t="inlineStr">
        <is>
          <t>Creature — Human Wizard / Criatura — Humano Mago</t>
        </is>
      </c>
      <c r="C3741" s="11" t="inlineStr">
        <is>
          <t>Uncommon / Incomum</t>
        </is>
      </c>
      <c r="D3741" s="11" t="inlineStr">
        <is>
          <t>{T}: This creature deals 1 damage to any target. / {T}: Piromante Pródigo causa 1 ponto de dano a qualquer alvo.</t>
        </is>
      </c>
      <c r="E3741" s="11" t="inlineStr">
        <is>
          <t>{2}{R}</t>
        </is>
      </c>
      <c r="F3741" s="11" t="inlineStr">
        <is>
          <t>Vermelho</t>
        </is>
      </c>
      <c r="G3741" s="8" t="n">
        <v>0.05</v>
      </c>
      <c r="H3741" s="11" t="inlineStr">
        <is>
          <t>Magic 2010 (M10)</t>
        </is>
      </c>
      <c r="I3741" s="11" t="inlineStr">
        <is>
          <t>Não</t>
        </is>
      </c>
      <c r="J3741" s="11" t="n">
        <v>2009</v>
      </c>
      <c r="K3741" s="10" t="n">
        <v>46023</v>
      </c>
      <c r="L3741" s="11" t="n">
        <v>1</v>
      </c>
      <c r="M3741" s="8">
        <f>L3741*G3741</f>
        <v/>
      </c>
      <c r="P3741" s="9" t="n"/>
    </row>
    <row r="3742">
      <c r="A3742" s="11" t="inlineStr">
        <is>
          <t>Professor Zei, Anthropologist</t>
        </is>
      </c>
      <c r="B3742" s="11" t="inlineStr">
        <is>
          <t>Legendary Creature — Human Advisor Ally</t>
        </is>
      </c>
      <c r="C3742" s="11" t="inlineStr">
        <is>
          <t>Uncommon / Incomum</t>
        </is>
      </c>
      <c r="D3742" s="11" t="inlineStr">
        <is>
          <t>{T}, Discard a card: Draw a card. {1}, {T}, Sacrifice Professor Zei: Return target instant or sorcery card from your graveyard to your hand. Activate only during your turn.</t>
        </is>
      </c>
      <c r="E3742" s="11" t="inlineStr">
        <is>
          <t>{U/R}{U/R}</t>
        </is>
      </c>
      <c r="F3742" s="11" t="inlineStr">
        <is>
          <t>Vermelho, Azul</t>
        </is>
      </c>
      <c r="G3742" s="8" t="n">
        <v>0.17</v>
      </c>
      <c r="H3742" s="11" t="inlineStr">
        <is>
          <t>Avatar: The Last Airbender (TLA)</t>
        </is>
      </c>
      <c r="I3742" s="11" t="inlineStr">
        <is>
          <t>Não</t>
        </is>
      </c>
      <c r="J3742" s="11" t="n">
        <v>2025</v>
      </c>
      <c r="K3742" s="11" t="inlineStr">
        <is>
          <t>0/3</t>
        </is>
      </c>
      <c r="L3742" s="11" t="n">
        <v>1</v>
      </c>
      <c r="M3742" s="8">
        <f>L3742*G3742</f>
        <v/>
      </c>
      <c r="P3742" s="9" t="n"/>
    </row>
    <row r="3743">
      <c r="A3743" s="11" t="inlineStr">
        <is>
          <t>Profeta do Pico / Cragflame Prophet</t>
        </is>
      </c>
      <c r="B3743" s="11" t="inlineStr">
        <is>
          <t>Criatura Artefato — Felino</t>
        </is>
      </c>
      <c r="C3743" s="11" t="inlineStr">
        <is>
          <t>Comum</t>
        </is>
      </c>
      <c r="D3743" s="11" t="inlineStr">
        <is>
          <t>Quando Profeta do Pico entrar no campo de batalha, use vidência 2. (Olhe os dois cards do topo do seu grimório. Depois, coloque qualquer número deles no fundo do seu grimório e o restante no topo em qualquer ordem.)</t>
        </is>
      </c>
      <c r="E3743" s="11" t="inlineStr">
        <is>
          <t>{6}</t>
        </is>
      </c>
      <c r="F3743" s="11" t="inlineStr">
        <is>
          <t>Incolor</t>
        </is>
      </c>
      <c r="G3743" s="8" t="n">
        <v>0.04</v>
      </c>
      <c r="H3743" s="11" t="inlineStr">
        <is>
          <t>Throne of Eldraine (ELD)</t>
        </is>
      </c>
      <c r="I3743" s="11" t="inlineStr">
        <is>
          <t>Não</t>
        </is>
      </c>
      <c r="J3743" s="11" t="n">
        <v>2019</v>
      </c>
      <c r="K3743" s="10" t="n">
        <v>46147</v>
      </c>
      <c r="L3743" s="11" t="n">
        <v>3</v>
      </c>
      <c r="M3743" s="8">
        <f>L3743*G3743</f>
        <v/>
      </c>
      <c r="P3743" s="9" t="n"/>
    </row>
    <row r="3744">
      <c r="A3744" s="11" t="inlineStr">
        <is>
          <t>Promise of Bunrei / Promessa de Bunrei</t>
        </is>
      </c>
      <c r="B3744" s="11" t="inlineStr">
        <is>
          <t>Enchantment / Encantamento</t>
        </is>
      </c>
      <c r="C3744" s="11" t="inlineStr">
        <is>
          <t>Uncommon / Incomum</t>
        </is>
      </c>
      <c r="D3744" s="11"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3744" s="11" t="inlineStr">
        <is>
          <t>{2}{W}</t>
        </is>
      </c>
      <c r="F3744" s="11" t="inlineStr">
        <is>
          <t>Branco</t>
        </is>
      </c>
      <c r="G3744" s="8" t="n">
        <v>0.75</v>
      </c>
      <c r="H3744" s="11" t="inlineStr">
        <is>
          <t>Masters 25 (A25)</t>
        </is>
      </c>
      <c r="I3744" s="11" t="inlineStr">
        <is>
          <t>Sim</t>
        </is>
      </c>
      <c r="J3744" s="11" t="n">
        <v>2018</v>
      </c>
      <c r="L3744" s="11" t="n">
        <v>1</v>
      </c>
      <c r="M3744" s="8">
        <f>L3744*G3744</f>
        <v/>
      </c>
      <c r="P3744" s="9" t="n"/>
    </row>
    <row r="3745">
      <c r="A3745" s="11" t="inlineStr">
        <is>
          <t>Promised Kannushi / Kannushi Prometido</t>
        </is>
      </c>
      <c r="B3745" s="11" t="inlineStr">
        <is>
          <t>Creature — Human Druid / Criatura — Humano Druida</t>
        </is>
      </c>
      <c r="C3745" s="11" t="inlineStr">
        <is>
          <t>Common / Comum</t>
        </is>
      </c>
      <c r="D3745" s="11"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3745" s="11" t="inlineStr">
        <is>
          <t>{G}</t>
        </is>
      </c>
      <c r="F3745" s="11" t="inlineStr">
        <is>
          <t>Verde</t>
        </is>
      </c>
      <c r="G3745" s="8" t="n">
        <v>0.09</v>
      </c>
      <c r="H3745" s="11" t="inlineStr">
        <is>
          <t>Betrayers of Kamigawa (BOK)</t>
        </is>
      </c>
      <c r="I3745" s="11" t="inlineStr">
        <is>
          <t>Não</t>
        </is>
      </c>
      <c r="J3745" s="11" t="n">
        <v>2005</v>
      </c>
      <c r="K3745" s="10" t="n">
        <v>46023</v>
      </c>
      <c r="L3745" s="11" t="n">
        <v>1</v>
      </c>
      <c r="M3745" s="8">
        <f>L3745*G3745</f>
        <v/>
      </c>
      <c r="P3745" s="9" t="n"/>
    </row>
    <row r="3746">
      <c r="A3746" s="11" t="inlineStr">
        <is>
          <t>Prompto Argentum / Prompto Argentum</t>
        </is>
      </c>
      <c r="B3746" s="11" t="inlineStr">
        <is>
          <t>Criatura Lendária — Humano Batedor</t>
        </is>
      </c>
      <c r="C3746" s="11" t="inlineStr">
        <is>
          <t>Incomum</t>
        </is>
      </c>
      <c r="D3746" s="11" t="inlineStr">
        <is>
          <t>Ímpeto. Foto de Selfie — Sempre que você conjurar uma mágica que não seja de criatura, se pelo menos quatro manas tiverem sido gastos para conjurá-la, crie uma ficha de Tesouro.</t>
        </is>
      </c>
      <c r="E3746" s="11" t="inlineStr">
        <is>
          <t>1R</t>
        </is>
      </c>
      <c r="F3746" s="11" t="inlineStr">
        <is>
          <t>Vermelho</t>
        </is>
      </c>
      <c r="G3746" s="8" t="n">
        <v>0.25</v>
      </c>
      <c r="H3746" s="11" t="inlineStr">
        <is>
          <t>Final Fantasy</t>
        </is>
      </c>
      <c r="I3746" s="11" t="inlineStr">
        <is>
          <t>Não</t>
        </is>
      </c>
      <c r="J3746" s="11" t="n">
        <v>2025</v>
      </c>
      <c r="K3746" s="10" t="n">
        <v>46055</v>
      </c>
      <c r="L3746" s="11" t="n">
        <v>3</v>
      </c>
      <c r="M3746" s="8">
        <f>L3746*G3746</f>
        <v/>
      </c>
      <c r="P3746" s="9" t="n"/>
    </row>
    <row r="3747">
      <c r="A3747" s="11" t="inlineStr">
        <is>
          <t>Prophecy</t>
        </is>
      </c>
      <c r="B3747" s="11" t="inlineStr">
        <is>
          <t>Feitiço / Sorcery</t>
        </is>
      </c>
      <c r="C3747" s="11" t="inlineStr">
        <is>
          <t>Comum / Common</t>
        </is>
      </c>
      <c r="D3747" s="11" t="inlineStr">
        <is>
          <t>Reveal the top card of target opponent's library to all players. If it is a land, gain 1 life. That opponent then shuffles his or her library. Draw a card at the beginning of the next turn's upkeep.</t>
        </is>
      </c>
      <c r="E3747" s="11" t="inlineStr">
        <is>
          <t>{W}</t>
        </is>
      </c>
      <c r="F3747" s="11" t="inlineStr">
        <is>
          <t>Branco</t>
        </is>
      </c>
      <c r="G3747" s="8" t="n">
        <v>0.19</v>
      </c>
      <c r="H3747" s="11" t="inlineStr">
        <is>
          <t>Homelands (HML)</t>
        </is>
      </c>
      <c r="I3747" s="11" t="inlineStr">
        <is>
          <t>Não</t>
        </is>
      </c>
      <c r="J3747" s="11" t="n">
        <v>1995</v>
      </c>
      <c r="L3747" s="11" t="n">
        <v>1</v>
      </c>
      <c r="M3747" s="8">
        <f>L3747*G3747</f>
        <v/>
      </c>
      <c r="P3747" s="9" t="n"/>
    </row>
    <row r="3748">
      <c r="A3748" s="11" t="inlineStr">
        <is>
          <t>Prophetic Bolt / Raio Profético</t>
        </is>
      </c>
      <c r="B3748" s="11" t="inlineStr">
        <is>
          <t>Instant / Mágica Instantânea</t>
        </is>
      </c>
      <c r="C3748" s="11" t="inlineStr">
        <is>
          <t>Uncommon / Incomum</t>
        </is>
      </c>
      <c r="D3748" s="11" t="inlineStr">
        <is>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is>
      </c>
      <c r="E3748" s="11" t="inlineStr">
        <is>
          <t>{3}{U}{R}</t>
        </is>
      </c>
      <c r="F3748" s="11" t="inlineStr">
        <is>
          <t>Vermelho, Azul</t>
        </is>
      </c>
      <c r="G3748" s="8" t="n">
        <v>0.17</v>
      </c>
      <c r="H3748" s="11" t="inlineStr">
        <is>
          <t>Double Masters 2022 (2X2)</t>
        </is>
      </c>
      <c r="I3748" s="11" t="inlineStr">
        <is>
          <t>Não</t>
        </is>
      </c>
      <c r="J3748" s="11" t="n">
        <v>2022</v>
      </c>
      <c r="L3748" s="11" t="n">
        <v>1</v>
      </c>
      <c r="M3748" s="8">
        <f>L3748*G3748</f>
        <v/>
      </c>
      <c r="P3748" s="9" t="n"/>
    </row>
    <row r="3749">
      <c r="A3749" s="11" t="inlineStr">
        <is>
          <t>Protean Hydra / Hidra Proteica</t>
        </is>
      </c>
      <c r="B3749" s="11" t="inlineStr">
        <is>
          <t>Creature — Hydra / Criatura — Hidra</t>
        </is>
      </c>
      <c r="C3749" s="11" t="inlineStr">
        <is>
          <t>Mythic / Mítica</t>
        </is>
      </c>
      <c r="D3749" s="11" t="inlineStr">
        <is>
          <t>This creature enters with X +1/+1 counters on it. If damage would be dealt to this creature, prevent that damage and remove that many +1/+1 counters from it. Whenever a +1/+1 counter is removed from this creature, put two +1/+1 counters on it at the beginning of the next end step. / Hidra Proteica entra no campo de batalha com X marcadores +1/+1 sobre ela. Se algum dano seria causado a Hidra Proteica, previna aquele dano e remova dela uma quantidade igual de marcadores +1/+1. Toda vez que um marcador +1/+1 for removido de Hidra Proteica, coloque dois marcadores +1/+1 sobre ela no início da próxima etapa final.</t>
        </is>
      </c>
      <c r="E3749" s="11" t="inlineStr">
        <is>
          <t>{X}{G}</t>
        </is>
      </c>
      <c r="F3749" s="11" t="inlineStr">
        <is>
          <t>Verde</t>
        </is>
      </c>
      <c r="G3749" s="8" t="n">
        <v>3.99</v>
      </c>
      <c r="H3749" s="11" t="inlineStr">
        <is>
          <t>Magic 2010 (M10)</t>
        </is>
      </c>
      <c r="I3749" s="11" t="inlineStr">
        <is>
          <t>Não</t>
        </is>
      </c>
      <c r="J3749" s="11" t="n">
        <v>2009</v>
      </c>
      <c r="K3749" s="11" t="inlineStr">
        <is>
          <t>0/0</t>
        </is>
      </c>
      <c r="L3749" s="11" t="n">
        <v>1</v>
      </c>
      <c r="M3749" s="8">
        <f>L3749*G3749</f>
        <v/>
      </c>
      <c r="N3749" s="11" t="inlineStr">
        <is>
          <t>Pasta</t>
        </is>
      </c>
      <c r="P3749" s="9" t="n"/>
    </row>
    <row r="3750">
      <c r="A3750" s="11" t="inlineStr">
        <is>
          <t>Protective Response</t>
        </is>
      </c>
      <c r="B3750" s="11" t="inlineStr">
        <is>
          <t>Instant</t>
        </is>
      </c>
      <c r="C3750" s="11" t="inlineStr">
        <is>
          <t>Uncommon / Incomum</t>
        </is>
      </c>
      <c r="D3750" s="11" t="inlineStr">
        <is>
          <t>Convoke (Your creatures can help cast this spell. Each creature you tap while casting this spell pays for {1} or one mana of that creature's color.) Destroy target attacking or blocking creature.</t>
        </is>
      </c>
      <c r="E3750" s="11" t="inlineStr">
        <is>
          <t>{2}{W}</t>
        </is>
      </c>
      <c r="F3750" s="11" t="inlineStr">
        <is>
          <t>Branco</t>
        </is>
      </c>
      <c r="G3750" s="8" t="n">
        <v>0.06</v>
      </c>
      <c r="H3750" s="11" t="inlineStr">
        <is>
          <t>Lorwyn Eclipsed (ECL)</t>
        </is>
      </c>
      <c r="I3750" s="11" t="inlineStr">
        <is>
          <t>Não</t>
        </is>
      </c>
      <c r="J3750" s="11" t="n">
        <v>2026</v>
      </c>
      <c r="L3750" s="11" t="n">
        <v>1</v>
      </c>
      <c r="M3750" s="8">
        <f>L3750*G3750</f>
        <v/>
      </c>
      <c r="P3750" s="9" t="n"/>
    </row>
    <row r="3751">
      <c r="A3751" s="11" t="inlineStr">
        <is>
          <t>Protector of Gondor / Protetor de Gondor</t>
        </is>
      </c>
      <c r="B3751" s="11" t="inlineStr">
        <is>
          <t>Creature — Human Soldier / Criatura — Humano Soldado</t>
        </is>
      </c>
      <c r="C3751" s="11" t="inlineStr">
        <is>
          <t>Common / Comum</t>
        </is>
      </c>
      <c r="D3751" s="11" t="inlineStr">
        <is>
          <t>When Protector of Gondor enters the battlefield, create a 1/1 white Human Soldier creature token. / Quando Protetor de Gondor entrar no campo de batalha, crie uma ficha de criatura Humano Soldado branca 1/1.</t>
        </is>
      </c>
      <c r="E3751" s="11" t="inlineStr">
        <is>
          <t>{3}{W}</t>
        </is>
      </c>
      <c r="F3751" s="11" t="inlineStr">
        <is>
          <t>Branco</t>
        </is>
      </c>
      <c r="G3751" s="8" t="n">
        <v>0.08</v>
      </c>
      <c r="H3751" s="11" t="inlineStr">
        <is>
          <t>The Lord of the Rings: Tales of Middle-earth (LTR)</t>
        </is>
      </c>
      <c r="I3751" s="11" t="inlineStr">
        <is>
          <t>Não</t>
        </is>
      </c>
      <c r="J3751" s="11" t="n">
        <v>2023</v>
      </c>
      <c r="K3751" s="10" t="n">
        <v>46084</v>
      </c>
      <c r="L3751" s="11" t="n">
        <v>1</v>
      </c>
      <c r="M3751" s="8">
        <f>L3751*G3751</f>
        <v/>
      </c>
      <c r="P3751" s="9" t="n"/>
    </row>
    <row r="3752">
      <c r="A3752" s="11" t="inlineStr">
        <is>
          <t>Proven Combatant / Combatente Incontestável</t>
        </is>
      </c>
      <c r="B3752" s="11" t="inlineStr">
        <is>
          <t>Creature — Human Warrior / Criatura — Humano Guerreiro</t>
        </is>
      </c>
      <c r="C3752" s="11" t="inlineStr">
        <is>
          <t>Common / Comum</t>
        </is>
      </c>
      <c r="D3752" s="11" t="inlineStr">
        <is>
          <t>Eternalize {4}{U}{U} ({4}{U}{U}, Exile this card from your graveyard: Create a token that's a copy of it, except it's a 4/4 black Zombie Human Warrior with no mana cost. Eternalize only as a sorcery.) / Eternizar {4}{U}{U} ({4}{U}{U}, exile este card de seu cemitério: Crie uma ficha que seja uma cópia dele, com a exceção de ser um Zumbi Humano Guerreiro preto 4/4 sem custo de mana. Eternize somente como um feitiço.)</t>
        </is>
      </c>
      <c r="E3752" s="11" t="inlineStr">
        <is>
          <t>{U}</t>
        </is>
      </c>
      <c r="F3752" s="11" t="inlineStr">
        <is>
          <t>Azul</t>
        </is>
      </c>
      <c r="G3752" s="8" t="n">
        <v>0.03</v>
      </c>
      <c r="H3752" s="11" t="inlineStr">
        <is>
          <t>Hour of Devastation (HOU)</t>
        </is>
      </c>
      <c r="I3752" s="11" t="inlineStr">
        <is>
          <t>Não</t>
        </is>
      </c>
      <c r="J3752" s="11" t="n">
        <v>2017</v>
      </c>
      <c r="K3752" s="10" t="n">
        <v>46023</v>
      </c>
      <c r="L3752" s="11" t="n">
        <v>3</v>
      </c>
      <c r="M3752" s="8">
        <f>L3752*G3752</f>
        <v/>
      </c>
      <c r="P3752" s="9" t="n"/>
    </row>
    <row r="3753">
      <c r="A3753" s="11" t="inlineStr">
        <is>
          <t>Prowcatcher Specialist</t>
        </is>
      </c>
      <c r="B3753" s="11" t="inlineStr">
        <is>
          <t>Creature — Goblin Warrior</t>
        </is>
      </c>
      <c r="C3753" s="11" t="inlineStr">
        <is>
          <t>Common / Comum</t>
        </is>
      </c>
      <c r="D3753" s="11" t="inlineStr">
        <is>
          <t>Haste Exhaust — {3}{R}: Put two +1/+1 counters on this creature. (Activate each exhaust ability only once.)</t>
        </is>
      </c>
      <c r="E3753" s="11" t="inlineStr">
        <is>
          <t>{1}{R}</t>
        </is>
      </c>
      <c r="F3753" s="11" t="inlineStr">
        <is>
          <t>Vermelho</t>
        </is>
      </c>
      <c r="G3753" s="8" t="n">
        <v>0.1</v>
      </c>
      <c r="H3753" s="11" t="inlineStr">
        <is>
          <t>Aetherdrift (DFT)</t>
        </is>
      </c>
      <c r="I3753" s="11" t="inlineStr">
        <is>
          <t>Não</t>
        </is>
      </c>
      <c r="J3753" s="11" t="n">
        <v>2025</v>
      </c>
      <c r="K3753" s="10" t="n">
        <v>46024</v>
      </c>
      <c r="L3753" s="11" t="n">
        <v>1</v>
      </c>
      <c r="M3753" s="8">
        <f>L3753*G3753</f>
        <v/>
      </c>
      <c r="P3753" s="9" t="n"/>
    </row>
    <row r="3754">
      <c r="A3754" s="11" t="inlineStr">
        <is>
          <t>Prowling Caracal / Caracal Espreitador</t>
        </is>
      </c>
      <c r="B3754" s="11" t="inlineStr">
        <is>
          <t>Creature — Cat / Criatura — Felino</t>
        </is>
      </c>
      <c r="C3754" s="11" t="inlineStr">
        <is>
          <t>Common / Comum</t>
        </is>
      </c>
      <c r="E3754" s="11" t="inlineStr">
        <is>
          <t>{1}{W}</t>
        </is>
      </c>
      <c r="F3754" s="11" t="inlineStr">
        <is>
          <t>Branco</t>
        </is>
      </c>
      <c r="G3754" s="8" t="n">
        <v>0.03</v>
      </c>
      <c r="H3754" s="11" t="inlineStr">
        <is>
          <t>Ravnica Allegiance (RNA)</t>
        </is>
      </c>
      <c r="I3754" s="11" t="inlineStr">
        <is>
          <t>Não</t>
        </is>
      </c>
      <c r="J3754" s="11" t="n">
        <v>2019</v>
      </c>
      <c r="K3754" s="10" t="n">
        <v>46025</v>
      </c>
      <c r="L3754" s="11" t="n">
        <v>3</v>
      </c>
      <c r="M3754" s="8">
        <f>L3754*G3754</f>
        <v/>
      </c>
      <c r="P3754" s="9" t="n"/>
    </row>
    <row r="3755">
      <c r="A3755" s="11" t="inlineStr">
        <is>
          <t>Prying Eyes / Olhos Perscrutadores</t>
        </is>
      </c>
      <c r="B3755" s="11" t="inlineStr">
        <is>
          <t>Instant / Mágica Instantânea</t>
        </is>
      </c>
      <c r="C3755" s="11" t="inlineStr">
        <is>
          <t>Common / Comum</t>
        </is>
      </c>
      <c r="D3755" s="11" t="inlineStr">
        <is>
          <t>Draw four cards, then discard two cards. / Compre quatro cards e, depois, descarte dois cards.</t>
        </is>
      </c>
      <c r="E3755" s="11" t="inlineStr">
        <is>
          <t>{4}{U}{U}</t>
        </is>
      </c>
      <c r="F3755" s="11" t="inlineStr">
        <is>
          <t>Azul</t>
        </is>
      </c>
      <c r="G3755" s="8" t="n">
        <v>0.03</v>
      </c>
      <c r="H3755" s="11" t="inlineStr">
        <is>
          <t>Ravnica Allegiance (RNA)</t>
        </is>
      </c>
      <c r="I3755" s="11" t="inlineStr">
        <is>
          <t>Não</t>
        </is>
      </c>
      <c r="J3755" s="11" t="n">
        <v>2019</v>
      </c>
      <c r="L3755" s="11" t="n">
        <v>1</v>
      </c>
      <c r="M3755" s="8">
        <f>L3755*G3755</f>
        <v/>
      </c>
      <c r="P3755" s="9" t="n"/>
    </row>
    <row r="3756">
      <c r="A3756" s="11" t="inlineStr">
        <is>
          <t>Psionic Snoop / Bisbilhoteira Psiônica</t>
        </is>
      </c>
      <c r="B3756" s="11" t="inlineStr">
        <is>
          <t>Creature — Human Rogue / Criatura — Humano Ladino</t>
        </is>
      </c>
      <c r="C3756" s="11" t="inlineStr">
        <is>
          <t>Common / Comum</t>
        </is>
      </c>
      <c r="D3756" s="11" t="inlineStr">
        <is>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is>
      </c>
      <c r="E3756" s="11" t="inlineStr">
        <is>
          <t>{2}{U}</t>
        </is>
      </c>
      <c r="F3756" s="11" t="inlineStr">
        <is>
          <t>Azul</t>
        </is>
      </c>
      <c r="G3756" s="8" t="n">
        <v>0.04</v>
      </c>
      <c r="H3756" s="11" t="inlineStr">
        <is>
          <t>Streets of New Capenna (SNC)</t>
        </is>
      </c>
      <c r="I3756" s="11" t="inlineStr">
        <is>
          <t>Não</t>
        </is>
      </c>
      <c r="J3756" s="11" t="n">
        <v>2022</v>
      </c>
      <c r="K3756" s="11" t="inlineStr">
        <is>
          <t>0/3</t>
        </is>
      </c>
      <c r="L3756" s="11" t="n">
        <v>1</v>
      </c>
      <c r="M3756" s="8">
        <f>L3756*G3756</f>
        <v/>
      </c>
      <c r="P3756" s="9" t="n"/>
    </row>
    <row r="3757">
      <c r="A3757" s="11" t="inlineStr">
        <is>
          <t>Psychic Surgery / Cirurgia Psíquica</t>
        </is>
      </c>
      <c r="B3757" s="11" t="inlineStr">
        <is>
          <t>Enchantment / Encantamento</t>
        </is>
      </c>
      <c r="C3757" s="11" t="inlineStr">
        <is>
          <t>Rare / Rara</t>
        </is>
      </c>
      <c r="D3757" s="11" t="inlineStr">
        <is>
          <t>Whenever an opponent shuffles their library, you may look at the top two cards of that library. You may exile one of those cards. Then put the rest on top of that library in any order. / Toda vez que um oponente embaralha o próprio grimório, você pode olhar os dois cards do topo daquele grimório. Você pode exilar um daqueles cards. Depois, coloque o restante no topo daquele grimório em qualquer ordem.</t>
        </is>
      </c>
      <c r="E3757" s="11" t="inlineStr">
        <is>
          <t>{1}{U}</t>
        </is>
      </c>
      <c r="F3757" s="11" t="inlineStr">
        <is>
          <t>Azul</t>
        </is>
      </c>
      <c r="G3757" s="8" t="n">
        <v>0.35</v>
      </c>
      <c r="H3757" s="11" t="inlineStr">
        <is>
          <t>New Phyrexia (NPH)</t>
        </is>
      </c>
      <c r="I3757" s="11" t="inlineStr">
        <is>
          <t>Não</t>
        </is>
      </c>
      <c r="J3757" s="11" t="n">
        <v>2011</v>
      </c>
      <c r="L3757" s="11" t="n">
        <v>1</v>
      </c>
      <c r="M3757" s="8">
        <f>L3757*G3757</f>
        <v/>
      </c>
      <c r="P3757" s="9" t="n"/>
    </row>
    <row r="3758">
      <c r="A3758" s="11" t="inlineStr">
        <is>
          <t>Psychic Whorl</t>
        </is>
      </c>
      <c r="B3758" s="11" t="inlineStr">
        <is>
          <t>Sorcery</t>
        </is>
      </c>
      <c r="C3758" s="11" t="inlineStr">
        <is>
          <t>Common / Comum</t>
        </is>
      </c>
      <c r="D3758" s="11" t="inlineStr">
        <is>
          <t>Target opponent discards two cards. Then if you control a Rat, surveil 2. (Look at the top two cards of your library, then put any number of them into your graveyard and the rest on top of your library in any order.)</t>
        </is>
      </c>
      <c r="E3758" s="11" t="inlineStr">
        <is>
          <t>{2}{B}</t>
        </is>
      </c>
      <c r="F3758" s="11" t="inlineStr">
        <is>
          <t>Preto</t>
        </is>
      </c>
      <c r="G3758" s="8" t="n">
        <v>0.1</v>
      </c>
      <c r="H3758" s="11" t="inlineStr">
        <is>
          <t>Bloomburrow (BLB)</t>
        </is>
      </c>
      <c r="I3758" s="11" t="inlineStr">
        <is>
          <t>Não</t>
        </is>
      </c>
      <c r="J3758" s="11" t="n">
        <v>2024</v>
      </c>
      <c r="L3758" s="11" t="n">
        <v>1</v>
      </c>
      <c r="M3758" s="8">
        <f>L3758*G3758</f>
        <v/>
      </c>
      <c r="P3758" s="9" t="n"/>
    </row>
    <row r="3759">
      <c r="A3759" s="11" t="inlineStr">
        <is>
          <t>Psychotrope Thallid / Talídia Psicotrópica</t>
        </is>
      </c>
      <c r="B3759" s="11" t="inlineStr">
        <is>
          <t>Creature — Fungus / Criatura — Fungo</t>
        </is>
      </c>
      <c r="C3759" s="11" t="inlineStr">
        <is>
          <t>Uncommon / Incomum</t>
        </is>
      </c>
      <c r="D3759" s="11" t="inlineStr">
        <is>
          <t>At the beginning of your upkeep, put a spore counter on this creature. Remove three spore counters from this creature: Create a 1/1 green Saproling creature token. {1}, Sacrifice a Saproling: Draw a card. / No início de sua manutenção, coloque um marcador de esporo sobre Talídia Psicotrópica. Remova três marcadores de esporo de Talídia Psicotrópica: Coloque em jogo uma ficha de criatura verde 1/1 do tipo Saprófita. {1}, Sacrifique um Saprófita: Compre um card.</t>
        </is>
      </c>
      <c r="E3759" s="11" t="inlineStr">
        <is>
          <t>{2}{G}</t>
        </is>
      </c>
      <c r="F3759" s="11" t="inlineStr">
        <is>
          <t>Verde</t>
        </is>
      </c>
      <c r="G3759" s="8" t="n">
        <v>7.47</v>
      </c>
      <c r="H3759" s="11" t="inlineStr">
        <is>
          <t>Planar Chaos (PLC)</t>
        </is>
      </c>
      <c r="I3759" s="11" t="inlineStr">
        <is>
          <t>Não</t>
        </is>
      </c>
      <c r="J3759" s="11" t="n">
        <v>2007</v>
      </c>
      <c r="K3759" s="10" t="n">
        <v>46023</v>
      </c>
      <c r="L3759" s="11" t="n">
        <v>3</v>
      </c>
      <c r="M3759" s="8">
        <f>L3759*G3759</f>
        <v/>
      </c>
      <c r="N3759" s="11" t="inlineStr">
        <is>
          <t>Caixa</t>
        </is>
      </c>
      <c r="P3759" s="9" t="n"/>
    </row>
    <row r="3760">
      <c r="A3760" s="11" t="inlineStr">
        <is>
          <t>Pterafractyl</t>
        </is>
      </c>
      <c r="B3760" s="11" t="inlineStr">
        <is>
          <t>Creature — Dinosaur Fractal</t>
        </is>
      </c>
      <c r="C3760" s="11" t="inlineStr">
        <is>
          <t>Common / Comum</t>
        </is>
      </c>
      <c r="D3760" s="11" t="inlineStr">
        <is>
          <t>Flying This creature enters with X +1/+1 counters on it. When this creature enters, you gain 2 life.</t>
        </is>
      </c>
      <c r="E3760" s="11" t="inlineStr">
        <is>
          <t>{X}{G}{U}</t>
        </is>
      </c>
      <c r="F3760" s="11" t="inlineStr">
        <is>
          <t>Verde, Azul</t>
        </is>
      </c>
      <c r="G3760" s="8" t="n">
        <v>0.08</v>
      </c>
      <c r="H3760" s="11" t="inlineStr">
        <is>
          <t>Secrets of Strixhaven (SOS)</t>
        </is>
      </c>
      <c r="I3760" s="11" t="inlineStr">
        <is>
          <t>Não</t>
        </is>
      </c>
      <c r="J3760" s="11" t="n">
        <v>2026</v>
      </c>
      <c r="K3760" s="11" t="inlineStr">
        <is>
          <t>1/0</t>
        </is>
      </c>
      <c r="L3760" s="11" t="n">
        <v>3</v>
      </c>
      <c r="M3760" s="8">
        <f>L3760*G3760</f>
        <v/>
      </c>
      <c r="P3760" s="9" t="n"/>
    </row>
    <row r="3761">
      <c r="A3761" s="11" t="inlineStr">
        <is>
          <t>Pteramander / Pteromandra</t>
        </is>
      </c>
      <c r="B3761" s="11" t="inlineStr">
        <is>
          <t>Creature — Salamander Drake / Criatura — Salamandra Dragonete</t>
        </is>
      </c>
      <c r="C3761" s="11" t="inlineStr">
        <is>
          <t>Uncommon / Incomum</t>
        </is>
      </c>
      <c r="D3761" s="11"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3761" s="11" t="inlineStr">
        <is>
          <t>{U}</t>
        </is>
      </c>
      <c r="F3761" s="11" t="inlineStr">
        <is>
          <t>Azul</t>
        </is>
      </c>
      <c r="G3761" s="8" t="n">
        <v>0.15</v>
      </c>
      <c r="H3761" s="11" t="inlineStr">
        <is>
          <t>Ravnica Allegiance (RNA)</t>
        </is>
      </c>
      <c r="I3761" s="11" t="inlineStr">
        <is>
          <t>Não</t>
        </is>
      </c>
      <c r="J3761" s="11" t="n">
        <v>2019</v>
      </c>
      <c r="K3761" s="10" t="n">
        <v>46023</v>
      </c>
      <c r="L3761" s="11" t="n">
        <v>4</v>
      </c>
      <c r="M3761" s="8">
        <f>L3761*G3761</f>
        <v/>
      </c>
      <c r="P3761" s="9" t="n"/>
    </row>
    <row r="3762">
      <c r="A3762" s="11" t="inlineStr">
        <is>
          <t>Pterodon Knight / Cavaleira de Pterodontes</t>
        </is>
      </c>
      <c r="B3762" s="11" t="inlineStr">
        <is>
          <t>Creature — Human Knight / Criatura — Humano Cavaleiro</t>
        </is>
      </c>
      <c r="C3762" s="11" t="inlineStr">
        <is>
          <t>Common / Comum</t>
        </is>
      </c>
      <c r="D3762" s="11" t="inlineStr">
        <is>
          <t>This creature has flying as long as you control a Dinosaur. / Cavaleira de Pterodontes terá voar enquanto você controlar um Dinossauro.</t>
        </is>
      </c>
      <c r="E3762" s="11" t="inlineStr">
        <is>
          <t>{3}{W}</t>
        </is>
      </c>
      <c r="F3762" s="11" t="inlineStr">
        <is>
          <t>Branco</t>
        </is>
      </c>
      <c r="G3762" s="8" t="n">
        <v>0.03</v>
      </c>
      <c r="H3762" s="11" t="inlineStr">
        <is>
          <t>Ixalan (XLN)</t>
        </is>
      </c>
      <c r="I3762" s="11" t="inlineStr">
        <is>
          <t>Não</t>
        </is>
      </c>
      <c r="J3762" s="11" t="n">
        <v>2017</v>
      </c>
      <c r="K3762" s="10" t="n">
        <v>46084</v>
      </c>
      <c r="L3762" s="11" t="n">
        <v>3</v>
      </c>
      <c r="M3762" s="8">
        <f>L3762*G3762</f>
        <v/>
      </c>
      <c r="P3762" s="9" t="n"/>
    </row>
    <row r="3763">
      <c r="A3763" s="11" t="inlineStr">
        <is>
          <t>Puca's Eye</t>
        </is>
      </c>
      <c r="B3763" s="11" t="inlineStr">
        <is>
          <t>Artifact</t>
        </is>
      </c>
      <c r="C3763" s="11" t="inlineStr">
        <is>
          <t>Uncommon / Incomum</t>
        </is>
      </c>
      <c r="D3763" s="11" t="inlineStr">
        <is>
          <t>When this artifact enters, draw a card, then choose a color. This artifact becomes the chosen color. {3}, {T}: Draw a card. Activate only if there are five colors among permanents you control.</t>
        </is>
      </c>
      <c r="E3763" s="11" t="inlineStr">
        <is>
          <t>{2}</t>
        </is>
      </c>
      <c r="F3763" s="11" t="inlineStr">
        <is>
          <t>Incolor</t>
        </is>
      </c>
      <c r="G3763" s="8" t="n">
        <v>0.3</v>
      </c>
      <c r="H3763" s="11" t="inlineStr">
        <is>
          <t>Lorwyn Eclipsed (ECL)</t>
        </is>
      </c>
      <c r="I3763" s="11" t="inlineStr">
        <is>
          <t>Sim</t>
        </is>
      </c>
      <c r="J3763" s="11" t="n">
        <v>2026</v>
      </c>
      <c r="L3763" s="11" t="n">
        <v>1</v>
      </c>
      <c r="M3763" s="8">
        <f>L3763*G3763</f>
        <v/>
      </c>
      <c r="P3763" s="9" t="n"/>
    </row>
    <row r="3764">
      <c r="A3764" s="11" t="inlineStr">
        <is>
          <t>Puca's Eye</t>
        </is>
      </c>
      <c r="B3764" s="11" t="inlineStr">
        <is>
          <t>Artifact</t>
        </is>
      </c>
      <c r="C3764" s="11" t="inlineStr">
        <is>
          <t>Uncommon / Incomum</t>
        </is>
      </c>
      <c r="D3764" s="11" t="inlineStr">
        <is>
          <t>When this artifact enters, draw a card, then choose a color. This artifact becomes the chosen color. {3}, {T}: Draw a card. Activate only if there are five colors among permanents you control.</t>
        </is>
      </c>
      <c r="E3764" s="11" t="inlineStr">
        <is>
          <t>{2}</t>
        </is>
      </c>
      <c r="F3764" s="11" t="inlineStr">
        <is>
          <t>Incolor</t>
        </is>
      </c>
      <c r="G3764" s="8" t="n">
        <v>0.2</v>
      </c>
      <c r="H3764" s="11" t="inlineStr">
        <is>
          <t>Lorwyn Eclipsed (ECL)</t>
        </is>
      </c>
      <c r="I3764" s="11" t="inlineStr">
        <is>
          <t>Não</t>
        </is>
      </c>
      <c r="J3764" s="11" t="n">
        <v>2026</v>
      </c>
      <c r="L3764" s="11" t="n">
        <v>1</v>
      </c>
      <c r="M3764" s="8">
        <f>L3764*G3764</f>
        <v/>
      </c>
      <c r="P3764" s="9" t="n"/>
    </row>
    <row r="3765">
      <c r="A3765" s="11" t="inlineStr">
        <is>
          <t>Pull Through the Weft / Atravessar a Trama</t>
        </is>
      </c>
      <c r="B3765" s="11" t="inlineStr">
        <is>
          <t>Feitiço</t>
        </is>
      </c>
      <c r="C3765" s="11" t="inlineStr">
        <is>
          <t>Raro</t>
        </is>
      </c>
      <c r="D3765" s="11" t="inlineStr">
        <is>
          <t>Devolva até dois cards de permanente não de terreno alvos de seu cemitério para sua mão, depois devolva até dois cards de terreno alvos de seu cemitério para o campo de batalha virados.</t>
        </is>
      </c>
      <c r="E3765" s="11" t="inlineStr">
        <is>
          <t>3{G}{G}</t>
        </is>
      </c>
      <c r="F3765" s="11" t="inlineStr">
        <is>
          <t>Verde</t>
        </is>
      </c>
      <c r="G3765" s="8" t="n">
        <v>0.41</v>
      </c>
      <c r="H3765" s="11" t="inlineStr">
        <is>
          <t>Edge of Eternity</t>
        </is>
      </c>
      <c r="I3765" s="11" t="inlineStr">
        <is>
          <t>Não</t>
        </is>
      </c>
      <c r="J3765" s="11" t="n">
        <v>2025</v>
      </c>
      <c r="L3765" s="11" t="n">
        <v>1</v>
      </c>
      <c r="M3765" s="8">
        <f>L3765*G3765</f>
        <v/>
      </c>
      <c r="P3765" s="9" t="n"/>
    </row>
    <row r="3766">
      <c r="A3766" s="11" t="inlineStr">
        <is>
          <t>Pummeler for Hire</t>
        </is>
      </c>
      <c r="B3766" s="11" t="inlineStr">
        <is>
          <t>Creature — Giant Mercenary</t>
        </is>
      </c>
      <c r="C3766" s="11" t="inlineStr">
        <is>
          <t>Uncommon</t>
        </is>
      </c>
      <c r="D3766" s="11" t="inlineStr">
        <is>
          <t>Vigilance, reach. Ward {2} (Whenever this creature becomes the target of a spell or ability an opponent controls, counter it unless that player pays {2}.) When this creature enters, you gain X life, where X is the greatest power among Giants you control.</t>
        </is>
      </c>
      <c r="E3766" s="11" t="inlineStr">
        <is>
          <t>{4}{G}</t>
        </is>
      </c>
      <c r="F3766" s="11" t="inlineStr">
        <is>
          <t>Verde</t>
        </is>
      </c>
      <c r="G3766" s="8" t="n">
        <v>0.2</v>
      </c>
      <c r="H3766" s="11" t="inlineStr">
        <is>
          <t>Lorwyn Eclipsed (ECL)</t>
        </is>
      </c>
      <c r="I3766" s="11" t="inlineStr">
        <is>
          <t>Não</t>
        </is>
      </c>
      <c r="J3766" s="11" t="n">
        <v>2026</v>
      </c>
      <c r="K3766" s="10" t="n">
        <v>46116</v>
      </c>
      <c r="L3766" s="11" t="n">
        <v>1</v>
      </c>
      <c r="M3766" s="8">
        <f>L3766*G3766</f>
        <v/>
      </c>
      <c r="P3766" s="9" t="n"/>
    </row>
    <row r="3767">
      <c r="A3767" s="11" t="inlineStr">
        <is>
          <t>Puncture Bolt / Raio Perfurante</t>
        </is>
      </c>
      <c r="B3767" s="11" t="inlineStr">
        <is>
          <t>Instant / Mágica Instantânea</t>
        </is>
      </c>
      <c r="C3767" s="11" t="inlineStr">
        <is>
          <t>Common / Comum</t>
        </is>
      </c>
      <c r="D3767" s="11" t="inlineStr">
        <is>
          <t>Puncture Bolt deals 1 damage to target creature. Put a -1/-1 counter on that creature. / Raio Perfurante causa 1 ponto de dano à criatura alvo. Coloque um marcador -1/-1 naquela criatura.</t>
        </is>
      </c>
      <c r="E3767" s="11" t="inlineStr">
        <is>
          <t>{1}{R}</t>
        </is>
      </c>
      <c r="F3767" s="11" t="inlineStr">
        <is>
          <t>Vermelho</t>
        </is>
      </c>
      <c r="G3767" s="8" t="n">
        <v>0.06</v>
      </c>
      <c r="H3767" s="11" t="inlineStr">
        <is>
          <t>Shadowmoor (SHM)</t>
        </is>
      </c>
      <c r="I3767" s="11" t="inlineStr">
        <is>
          <t>Não</t>
        </is>
      </c>
      <c r="J3767" s="11" t="n">
        <v>2008</v>
      </c>
      <c r="L3767" s="11" t="n">
        <v>2</v>
      </c>
      <c r="M3767" s="8">
        <f>L3767*G3767</f>
        <v/>
      </c>
      <c r="P3767" s="9" t="n"/>
    </row>
    <row r="3768">
      <c r="A3768" s="11" t="inlineStr">
        <is>
          <t>Puncturing Blow / Golpe Perfurante</t>
        </is>
      </c>
      <c r="B3768" s="11" t="inlineStr">
        <is>
          <t>Sorcery / Feitiço</t>
        </is>
      </c>
      <c r="C3768" s="11" t="inlineStr">
        <is>
          <t>Common / Comum</t>
        </is>
      </c>
      <c r="D3768" s="11" t="inlineStr">
        <is>
          <t>Puncturing Blow deals 5 damage to target creature. If that creature would die this turn, exile it instead. / Golpe Perfurante causa 5 pontos de dano à criatura alvo. Se aquela criatura for morrer neste turno, em vez disso, exile-a.</t>
        </is>
      </c>
      <c r="E3768" s="11" t="inlineStr">
        <is>
          <t>{2}{R}{R}</t>
        </is>
      </c>
      <c r="F3768" s="11" t="inlineStr">
        <is>
          <t>Vermelho</t>
        </is>
      </c>
      <c r="G3768" s="8" t="n">
        <v>0.03</v>
      </c>
      <c r="H3768" s="11" t="inlineStr">
        <is>
          <t>Hour of Devastation (HOU)</t>
        </is>
      </c>
      <c r="I3768" s="11" t="inlineStr">
        <is>
          <t>Não</t>
        </is>
      </c>
      <c r="J3768" s="11" t="n">
        <v>2017</v>
      </c>
      <c r="L3768" s="11" t="n">
        <v>1</v>
      </c>
      <c r="M3768" s="8">
        <f>L3768*G3768</f>
        <v/>
      </c>
      <c r="P3768" s="9" t="n"/>
    </row>
    <row r="3769">
      <c r="A3769" s="11" t="inlineStr">
        <is>
          <t>Punk Frogs</t>
        </is>
      </c>
      <c r="B3769" s="11" t="inlineStr">
        <is>
          <t>Creature — Frog Mutant Rebel</t>
        </is>
      </c>
      <c r="C3769" s="11" t="inlineStr">
        <is>
          <t>Common / Comum</t>
        </is>
      </c>
      <c r="D3769" s="11" t="inlineStr">
        <is>
          <t>Ward {3} (Whenever this creature becomes the target of a spell or ability an opponent controls, counter it unless that player pays {3}.)</t>
        </is>
      </c>
      <c r="E3769" s="11" t="inlineStr">
        <is>
          <t>{3}{G/U}{G/U}</t>
        </is>
      </c>
      <c r="F3769" s="11" t="inlineStr">
        <is>
          <t>Verde, Azul</t>
        </is>
      </c>
      <c r="G3769" s="8" t="n">
        <v>0.1</v>
      </c>
      <c r="H3769" s="11" t="inlineStr">
        <is>
          <t>Teenage Mutant Ninja Turtles (TMT)</t>
        </is>
      </c>
      <c r="I3769" s="11" t="inlineStr">
        <is>
          <t>Não</t>
        </is>
      </c>
      <c r="J3769" s="11" t="n">
        <v>2026</v>
      </c>
      <c r="K3769" s="10" t="n">
        <v>46146</v>
      </c>
      <c r="L3769" s="11" t="n">
        <v>2</v>
      </c>
      <c r="M3769" s="8">
        <f>L3769*G3769</f>
        <v/>
      </c>
      <c r="P3769" s="9" t="n"/>
    </row>
    <row r="3770">
      <c r="A3770" s="11" t="inlineStr">
        <is>
          <t>PuPu UFO / OVNI de PuPu</t>
        </is>
      </c>
      <c r="B3770" s="11" t="inlineStr">
        <is>
          <t>Criatura Artefato — Construto Alienígena</t>
        </is>
      </c>
      <c r="C3770" s="11" t="inlineStr">
        <is>
          <t>Incomum</t>
        </is>
      </c>
      <c r="D3770" s="11" t="inlineStr">
        <is>
          <t>Voar. {T}: Você pode colocar um card de terreno de sua mão no campo de batalha. {3}: Até o final do turno, o poder de base desta criatura torna-se igual ao número de Vilas que você controla.</t>
        </is>
      </c>
      <c r="E3770" s="11" t="n">
        <v>2</v>
      </c>
      <c r="F3770" s="11" t="inlineStr">
        <is>
          <t>Incolor</t>
        </is>
      </c>
      <c r="G3770" s="8" t="n">
        <v>0.23</v>
      </c>
      <c r="H3770" s="11" t="inlineStr">
        <is>
          <t>Final Fantasy</t>
        </is>
      </c>
      <c r="I3770" s="11" t="inlineStr">
        <is>
          <t>Não</t>
        </is>
      </c>
      <c r="J3770" s="11" t="n">
        <v>2025</v>
      </c>
      <c r="K3770" s="11" t="inlineStr">
        <is>
          <t>0/4</t>
        </is>
      </c>
      <c r="L3770" s="11" t="n">
        <v>1</v>
      </c>
      <c r="M3770" s="8">
        <f>L3770*G3770</f>
        <v/>
      </c>
      <c r="P3770" s="9" t="n"/>
    </row>
    <row r="3771">
      <c r="A3771" s="11" t="inlineStr">
        <is>
          <t>Purelace</t>
        </is>
      </c>
      <c r="B3771" s="11" t="inlineStr">
        <is>
          <t>Mágica de Interrupção / Interrupt</t>
        </is>
      </c>
      <c r="C3771" s="11" t="inlineStr">
        <is>
          <t>Incomum / Uncommon</t>
        </is>
      </c>
      <c r="D3771" s="11" t="inlineStr">
        <is>
          <t>Changes the color of one card either being played or already in play to white. Cost to cast, tap, maintain, or use a special ability of target card remains entirely unchanged.</t>
        </is>
      </c>
      <c r="E3771" s="11" t="inlineStr">
        <is>
          <t>{W}</t>
        </is>
      </c>
      <c r="F3771" s="11" t="inlineStr">
        <is>
          <t>Branco</t>
        </is>
      </c>
      <c r="G3771" s="8" t="n">
        <v>0.99</v>
      </c>
      <c r="H3771" s="11" t="inlineStr">
        <is>
          <t>Fourth Edition</t>
        </is>
      </c>
      <c r="I3771" s="11" t="inlineStr">
        <is>
          <t>Não</t>
        </is>
      </c>
      <c r="J3771" s="11" t="n">
        <v>1995</v>
      </c>
      <c r="L3771" s="11" t="n">
        <v>2</v>
      </c>
      <c r="M3771" s="8">
        <f>L3771*G3771</f>
        <v/>
      </c>
      <c r="P3771" s="9" t="n"/>
    </row>
    <row r="3772">
      <c r="A3772" s="11" t="inlineStr">
        <is>
          <t>Purge the Profane / Purgar o Profano</t>
        </is>
      </c>
      <c r="B3772" s="11" t="inlineStr">
        <is>
          <t>Sorcery / Feitiço</t>
        </is>
      </c>
      <c r="C3772" s="11" t="inlineStr">
        <is>
          <t>Common / Comum</t>
        </is>
      </c>
      <c r="D3772" s="11" t="inlineStr">
        <is>
          <t>Target opponent discards two cards and you gain 2 life. / O oponente alvo descarta dois cards e você ganha 2 pontos de vida.</t>
        </is>
      </c>
      <c r="E3772" s="11" t="inlineStr">
        <is>
          <t>{2}{W}{B}</t>
        </is>
      </c>
      <c r="F3772" s="11" t="inlineStr">
        <is>
          <t>Preto, Branco</t>
        </is>
      </c>
      <c r="G3772" s="8" t="n">
        <v>0.05</v>
      </c>
      <c r="H3772" s="11" t="inlineStr">
        <is>
          <t>Gatecrash (GTC)</t>
        </is>
      </c>
      <c r="I3772" s="11" t="inlineStr">
        <is>
          <t>Não</t>
        </is>
      </c>
      <c r="J3772" s="11" t="n">
        <v>2013</v>
      </c>
      <c r="L3772" s="11" t="n">
        <v>5</v>
      </c>
      <c r="M3772" s="8">
        <f>L3772*G3772</f>
        <v/>
      </c>
      <c r="P3772" s="9" t="n"/>
    </row>
    <row r="3773">
      <c r="A3773" s="11" t="inlineStr">
        <is>
          <t>Purphoros's Emissary / Emissário de Púrforo</t>
        </is>
      </c>
      <c r="B3773" s="11" t="inlineStr">
        <is>
          <t>Enchantment Creature — Ox / Criatura Encantamento — Boi</t>
        </is>
      </c>
      <c r="C3773" s="11" t="inlineStr">
        <is>
          <t>Uncommon / Incomum</t>
        </is>
      </c>
      <c r="D3773" s="11" t="inlineStr">
        <is>
          <t>Bestow {6}{R} (If you cast this card for its bestow cost, it's an Aura spell with enchant creature. It becomes a creature again if it's not attached.) Menace (This creature can't be blocked except by two or more creatures.) Enchanted creature gets +3/+3 and has menace. / Agraciar {6}{R} (Se você conjurar este card pagando seu custo de agraciar, ele será uma mágica de Aura com encantar criatura. Ele se tornará novamente uma criatura se não estiver anexado a uma criatura.) Emissário de Púrforo só pode ser bloqueado por duas ou mais criaturas. A criatura encantada ganha +3/+3 e só pode ser bloqueada por duas ou mais criaturas.</t>
        </is>
      </c>
      <c r="E3773" s="11" t="inlineStr">
        <is>
          <t>{3}{R}</t>
        </is>
      </c>
      <c r="F3773" s="11" t="inlineStr">
        <is>
          <t>Vermelho</t>
        </is>
      </c>
      <c r="G3773" s="8" t="n">
        <v>0.09</v>
      </c>
      <c r="H3773" s="11" t="inlineStr">
        <is>
          <t>Theros (THS)</t>
        </is>
      </c>
      <c r="I3773" s="11" t="inlineStr">
        <is>
          <t>Não</t>
        </is>
      </c>
      <c r="J3773" s="11" t="n">
        <v>2013</v>
      </c>
      <c r="K3773" s="10" t="n">
        <v>46084</v>
      </c>
      <c r="L3773" s="11" t="n">
        <v>1</v>
      </c>
      <c r="M3773" s="8">
        <f>L3773*G3773</f>
        <v/>
      </c>
      <c r="P3773" s="9" t="n"/>
    </row>
    <row r="3774">
      <c r="A3774" s="11" t="inlineStr">
        <is>
          <t>Purple Dragon Punks</t>
        </is>
      </c>
      <c r="B3774" s="11" t="inlineStr">
        <is>
          <t>Creature — Human Rogue</t>
        </is>
      </c>
      <c r="C3774" s="11" t="inlineStr">
        <is>
          <t>Common / Comum</t>
        </is>
      </c>
      <c r="D3774" s="11" t="inlineStr">
        <is>
          <t>{T}: Add {R}. Spend this mana only to cast an artifact spell or to activate an ability.</t>
        </is>
      </c>
      <c r="E3774" s="11" t="inlineStr">
        <is>
          <t>{1}{R}</t>
        </is>
      </c>
      <c r="F3774" s="11" t="inlineStr">
        <is>
          <t>Vermelho</t>
        </is>
      </c>
      <c r="G3774" s="8" t="n">
        <v>0.1</v>
      </c>
      <c r="H3774" s="11" t="inlineStr">
        <is>
          <t>Teenage Mutant Ninja Turtles (TMT)</t>
        </is>
      </c>
      <c r="I3774" s="11" t="inlineStr">
        <is>
          <t>Não</t>
        </is>
      </c>
      <c r="J3774" s="11" t="n">
        <v>2026</v>
      </c>
      <c r="K3774" s="10" t="n">
        <v>46055</v>
      </c>
      <c r="L3774" s="11" t="n">
        <v>2</v>
      </c>
      <c r="M3774" s="8">
        <f>L3774*G3774</f>
        <v/>
      </c>
      <c r="P3774" s="9" t="n"/>
    </row>
    <row r="3775">
      <c r="A3775" s="11" t="inlineStr">
        <is>
          <t>Pursue the Past</t>
        </is>
      </c>
      <c r="B3775" s="11" t="inlineStr">
        <is>
          <t>Sorcery</t>
        </is>
      </c>
      <c r="C3775" s="11" t="inlineStr">
        <is>
          <t>Common / Comum</t>
        </is>
      </c>
      <c r="D3775" s="11" t="inlineStr">
        <is>
          <t>You gain 2 life. You may discard a card. If you do, draw two cards. Flashback {2}{R}{W} (You may cast this card from your graveyard for its flashback cost. Then exile it.)</t>
        </is>
      </c>
      <c r="E3775" s="11" t="inlineStr">
        <is>
          <t>{R}{W}</t>
        </is>
      </c>
      <c r="F3775" s="11" t="inlineStr">
        <is>
          <t>Vermelho, Branco</t>
        </is>
      </c>
      <c r="G3775" s="8" t="n">
        <v>0.4</v>
      </c>
      <c r="H3775" s="11" t="inlineStr">
        <is>
          <t>Secrets of Strixhaven (SOS)</t>
        </is>
      </c>
      <c r="I3775" s="11" t="inlineStr">
        <is>
          <t>Não</t>
        </is>
      </c>
      <c r="J3775" s="11" t="n">
        <v>2026</v>
      </c>
      <c r="L3775" s="11" t="n">
        <v>3</v>
      </c>
      <c r="M3775" s="8">
        <f>L3775*G3775</f>
        <v/>
      </c>
      <c r="P3775" s="9" t="n"/>
    </row>
    <row r="3776">
      <c r="A3776" s="11" t="inlineStr">
        <is>
          <t>Putrefy</t>
        </is>
      </c>
      <c r="B3776" s="11" t="inlineStr">
        <is>
          <t>Instant</t>
        </is>
      </c>
      <c r="C3776" s="11" t="inlineStr">
        <is>
          <t>Uncommon</t>
        </is>
      </c>
      <c r="D3776" s="11" t="inlineStr">
        <is>
          <t>Destroy target artifact or creature. It can't be regenerated.</t>
        </is>
      </c>
      <c r="E3776" s="11" t="inlineStr">
        <is>
          <t>1{B}{G}</t>
        </is>
      </c>
      <c r="F3776" s="11" t="inlineStr">
        <is>
          <t>Preto, Green</t>
        </is>
      </c>
      <c r="G3776" s="8" t="n">
        <v>0.1</v>
      </c>
      <c r="H3776" s="11" t="inlineStr">
        <is>
          <t>Ravnica: City of Guilds (RAV)</t>
        </is>
      </c>
      <c r="I3776" s="11" t="inlineStr">
        <is>
          <t>Não</t>
        </is>
      </c>
      <c r="J3776" s="11" t="n">
        <v>2005</v>
      </c>
      <c r="L3776" s="11" t="n">
        <v>1</v>
      </c>
      <c r="M3776" s="8">
        <f>L3776*G3776</f>
        <v/>
      </c>
      <c r="P3776" s="9" t="n"/>
    </row>
    <row r="3777">
      <c r="A3777" s="11" t="inlineStr">
        <is>
          <t>Putrefy / Putrificar</t>
        </is>
      </c>
      <c r="B3777" s="11" t="inlineStr">
        <is>
          <t>Instant / Mágica Instantânea</t>
        </is>
      </c>
      <c r="C3777" s="11" t="inlineStr">
        <is>
          <t>Uncommon / Incomum</t>
        </is>
      </c>
      <c r="D3777" s="11" t="inlineStr">
        <is>
          <t>Destroy target artifact or creature. It can't be regenerated. / Destrua a criatura ou o artefato alvo. Ele não pode ser regenerado.</t>
        </is>
      </c>
      <c r="E3777" s="11" t="inlineStr">
        <is>
          <t>{1}{B}{G}</t>
        </is>
      </c>
      <c r="F3777" s="11" t="inlineStr">
        <is>
          <t>Preto, Verde</t>
        </is>
      </c>
      <c r="G3777" s="8" t="n">
        <v>0.45</v>
      </c>
      <c r="H3777" s="11" t="inlineStr">
        <is>
          <t>Commander Anthology Volume II (CM2)</t>
        </is>
      </c>
      <c r="I3777" s="11" t="inlineStr">
        <is>
          <t>Não</t>
        </is>
      </c>
      <c r="J3777" s="11" t="n">
        <v>2018</v>
      </c>
      <c r="L3777" s="11" t="n">
        <v>1</v>
      </c>
      <c r="M3777" s="8">
        <f>L3777*G3777</f>
        <v/>
      </c>
      <c r="P3777" s="9" t="n"/>
    </row>
    <row r="3778">
      <c r="A3778" s="11" t="inlineStr">
        <is>
          <t>Putrid Pals</t>
        </is>
      </c>
      <c r="B3778" s="11" t="inlineStr">
        <is>
          <t>Creature — Human Ooze Mutant</t>
        </is>
      </c>
      <c r="C3778" s="11" t="inlineStr">
        <is>
          <t>Common / Comum</t>
        </is>
      </c>
      <c r="D3778" s="11" t="inlineStr">
        <is>
          <t>Deathtouch Disappear — This creature enters with two +1/+1 counters on it if a permanent left the battlefield under your control this turn.</t>
        </is>
      </c>
      <c r="E3778" s="11" t="inlineStr">
        <is>
          <t>{2}{B/G}{B/G}</t>
        </is>
      </c>
      <c r="F3778" s="11" t="inlineStr">
        <is>
          <t>Preto, Verde</t>
        </is>
      </c>
      <c r="G3778" s="8" t="n">
        <v>0.1</v>
      </c>
      <c r="H3778" s="11" t="inlineStr">
        <is>
          <t>Teenage Mutant Ninja Turtles (TMT)</t>
        </is>
      </c>
      <c r="I3778" s="11" t="inlineStr">
        <is>
          <t>Não</t>
        </is>
      </c>
      <c r="J3778" s="11" t="n">
        <v>2026</v>
      </c>
      <c r="K3778" s="10" t="n">
        <v>46084</v>
      </c>
      <c r="L3778" s="11" t="n">
        <v>1</v>
      </c>
      <c r="M3778" s="8">
        <f>L3778*G3778</f>
        <v/>
      </c>
      <c r="P3778" s="9" t="n"/>
    </row>
    <row r="3779">
      <c r="A3779" s="11" t="inlineStr">
        <is>
          <t>Pyroclasm / Piroclasma</t>
        </is>
      </c>
      <c r="B3779" s="11" t="inlineStr">
        <is>
          <t>Sorcery / Feitiço</t>
        </is>
      </c>
      <c r="C3779" s="11" t="inlineStr">
        <is>
          <t>Uncommon / Incomum</t>
        </is>
      </c>
      <c r="D3779" s="11" t="inlineStr">
        <is>
          <t>Pyroclasm deals 2 damage to each creature. / Piroclasma causa 2 de dano a cada criatura.</t>
        </is>
      </c>
      <c r="E3779" s="11" t="inlineStr">
        <is>
          <t>{1}{R}</t>
        </is>
      </c>
      <c r="F3779" s="11" t="inlineStr">
        <is>
          <t>Vermelho</t>
        </is>
      </c>
      <c r="G3779" s="8" t="n">
        <v>0.71</v>
      </c>
      <c r="H3779" s="11" t="inlineStr">
        <is>
          <t>Masters 25 (A25)</t>
        </is>
      </c>
      <c r="I3779" s="11" t="inlineStr">
        <is>
          <t>Não</t>
        </is>
      </c>
      <c r="J3779" s="11" t="n">
        <v>2018</v>
      </c>
      <c r="L3779" s="11" t="n">
        <v>1</v>
      </c>
      <c r="M3779" s="8">
        <f>L3779*G3779</f>
        <v/>
      </c>
      <c r="P3779" s="9" t="n"/>
    </row>
    <row r="3780">
      <c r="A3780" s="11" t="inlineStr">
        <is>
          <t>Pyrotechnics / Pirotécnica</t>
        </is>
      </c>
      <c r="B3780" s="11" t="inlineStr">
        <is>
          <t>Sorcery / Feitiço</t>
        </is>
      </c>
      <c r="C3780" s="11" t="inlineStr">
        <is>
          <t>Common / Comum</t>
        </is>
      </c>
      <c r="D3780" s="11" t="inlineStr">
        <is>
          <t>Pyrotechnics deals 4 damage divided as you choose among any number of targets. / Pirotécnica causa 4 pontos de dano, distribuídos a sua escolha entre um número qualquer de criaturas e/ou jogadores alvo.</t>
        </is>
      </c>
      <c r="E3780" s="11" t="inlineStr">
        <is>
          <t>{4}{R}</t>
        </is>
      </c>
      <c r="F3780" s="11" t="inlineStr">
        <is>
          <t>Vermelho</t>
        </is>
      </c>
      <c r="G3780" s="8" t="n">
        <v>0.1</v>
      </c>
      <c r="H3780" s="11" t="inlineStr">
        <is>
          <t>Quarta Edição</t>
        </is>
      </c>
      <c r="I3780" s="11" t="inlineStr">
        <is>
          <t>Não</t>
        </is>
      </c>
      <c r="J3780" s="11" t="n">
        <v>1995</v>
      </c>
      <c r="K3780" s="11" t="n">
        <v>0.1</v>
      </c>
      <c r="L3780" s="11" t="n">
        <v>1</v>
      </c>
      <c r="M3780" s="8">
        <f>L3780*G3780</f>
        <v/>
      </c>
      <c r="P3780" s="9" t="n"/>
    </row>
    <row r="3781">
      <c r="A3781" s="11" t="inlineStr">
        <is>
          <t>Pyrrhic Strike</t>
        </is>
      </c>
      <c r="B3781" s="11" t="inlineStr">
        <is>
          <t>Instant</t>
        </is>
      </c>
      <c r="C3781" s="11" t="inlineStr">
        <is>
          <t>Uncommon / Incomum</t>
        </is>
      </c>
      <c r="D3781" s="11"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3781" s="11" t="inlineStr">
        <is>
          <t>{2}{W}</t>
        </is>
      </c>
      <c r="F3781" s="11" t="inlineStr">
        <is>
          <t>Branco</t>
        </is>
      </c>
      <c r="G3781" s="8" t="n">
        <v>0.19</v>
      </c>
      <c r="H3781" s="11" t="inlineStr">
        <is>
          <t>Lorwyn Eclipsed (ECL)</t>
        </is>
      </c>
      <c r="I3781" s="11" t="inlineStr">
        <is>
          <t>Não</t>
        </is>
      </c>
      <c r="J3781" s="11" t="n">
        <v>2026</v>
      </c>
      <c r="L3781" s="11" t="n">
        <v>1</v>
      </c>
      <c r="M3781" s="8">
        <f>L3781*G3781</f>
        <v/>
      </c>
      <c r="P3781" s="9" t="n"/>
    </row>
    <row r="3782">
      <c r="A3782" s="11" t="inlineStr">
        <is>
          <t>Qiqirn Merchant / Mercador Qiqirn</t>
        </is>
      </c>
      <c r="B3782" s="11" t="inlineStr">
        <is>
          <t>Criatura — Besta Cidadão</t>
        </is>
      </c>
      <c r="C3782" s="11" t="inlineStr">
        <is>
          <t>Comum</t>
        </is>
      </c>
      <c r="D3782" s="11" t="inlineStr">
        <is>
          <t>{1}, {T}: Compre um card e depois descarte um card. {7}, {T}, Sacrifique esta criatura: Compre três cards. Esta habilidade custa {1} a menos para ser ativada para cada Cidade que você controla.</t>
        </is>
      </c>
      <c r="E3782" s="11" t="inlineStr">
        <is>
          <t>2{U}</t>
        </is>
      </c>
      <c r="F3782" s="11" t="inlineStr">
        <is>
          <t>Azul</t>
        </is>
      </c>
      <c r="G3782" s="8" t="n">
        <v>0.05</v>
      </c>
      <c r="H3782" s="11" t="inlineStr">
        <is>
          <t>Final Fantasy</t>
        </is>
      </c>
      <c r="I3782" s="11" t="inlineStr">
        <is>
          <t>Não</t>
        </is>
      </c>
      <c r="J3782" s="11" t="n">
        <v>2025</v>
      </c>
      <c r="K3782" s="10" t="n">
        <v>46113</v>
      </c>
      <c r="L3782" s="11" t="n">
        <v>7</v>
      </c>
      <c r="M3782" s="8">
        <f>L3782*G3782</f>
        <v/>
      </c>
      <c r="P3782" s="9" t="n"/>
    </row>
    <row r="3783">
      <c r="A3783" s="11" t="inlineStr">
        <is>
          <t>Quaketusk Boar</t>
        </is>
      </c>
      <c r="B3783" s="11" t="inlineStr">
        <is>
          <t>Creature — Elemental Boar</t>
        </is>
      </c>
      <c r="C3783" s="11" t="inlineStr">
        <is>
          <t>Uncommon / Incomum</t>
        </is>
      </c>
      <c r="D3783" s="11" t="inlineStr">
        <is>
          <t>Reach, trample, haste</t>
        </is>
      </c>
      <c r="E3783" s="11" t="inlineStr">
        <is>
          <t>{3}{R}{R}</t>
        </is>
      </c>
      <c r="F3783" s="11" t="inlineStr">
        <is>
          <t>Vermelho</t>
        </is>
      </c>
      <c r="G3783" s="8" t="n">
        <v>0.11</v>
      </c>
      <c r="H3783" s="11" t="inlineStr">
        <is>
          <t>Bloomburrow (BLB)</t>
        </is>
      </c>
      <c r="I3783" s="11" t="inlineStr">
        <is>
          <t>Não</t>
        </is>
      </c>
      <c r="J3783" s="11" t="n">
        <v>2024</v>
      </c>
      <c r="K3783" s="10" t="n">
        <v>46147</v>
      </c>
      <c r="L3783" s="11" t="n">
        <v>1</v>
      </c>
      <c r="M3783" s="8">
        <f>L3783*G3783</f>
        <v/>
      </c>
      <c r="P3783" s="9" t="n"/>
    </row>
    <row r="3784">
      <c r="A3784" s="11" t="inlineStr">
        <is>
          <t>Quandrix Charm / Amuleto de Quandrix</t>
        </is>
      </c>
      <c r="B3784" s="11" t="inlineStr">
        <is>
          <t>Mágica Instantânea</t>
        </is>
      </c>
      <c r="C3784" s="11" t="inlineStr">
        <is>
          <t>Incomum</t>
        </is>
      </c>
      <c r="D3784" s="11" t="inlineStr">
        <is>
          <t>Escolha um — • Anule a mágica alvo, a menos que seu controlador pague {2}. • Destrua o encantamento alvo. • A criatura alvo tem poder e resistência básicos 5/5 até o final do turno.</t>
        </is>
      </c>
      <c r="E3784" s="11" t="inlineStr">
        <is>
          <t>{G}{U}</t>
        </is>
      </c>
      <c r="F3784" s="11" t="inlineStr">
        <is>
          <t>Multicolorido</t>
        </is>
      </c>
      <c r="G3784" s="8" t="n">
        <v>0.37</v>
      </c>
      <c r="H3784" s="11" t="inlineStr">
        <is>
          <t>Strixhaven: School of Mages (SOS)</t>
        </is>
      </c>
      <c r="I3784" s="11" t="inlineStr">
        <is>
          <t>Não</t>
        </is>
      </c>
      <c r="J3784" s="11" t="n">
        <v>2026</v>
      </c>
      <c r="L3784" s="11" t="n">
        <v>1</v>
      </c>
      <c r="M3784" s="8">
        <f>L3784*G3784</f>
        <v/>
      </c>
      <c r="P3784" s="9" t="n"/>
    </row>
    <row r="3785">
      <c r="A3785" s="11" t="inlineStr">
        <is>
          <t>Quarry Colossus / Colosso da Pedreira</t>
        </is>
      </c>
      <c r="B3785" s="11" t="inlineStr">
        <is>
          <t>Creature — Giant / Criatura — Gigante</t>
        </is>
      </c>
      <c r="C3785" s="11" t="inlineStr">
        <is>
          <t>Uncommon / Incomum</t>
        </is>
      </c>
      <c r="D3785" s="11"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3785" s="11" t="inlineStr">
        <is>
          <t>{5}{W}{W}</t>
        </is>
      </c>
      <c r="F3785" s="11" t="inlineStr">
        <is>
          <t>Branco</t>
        </is>
      </c>
      <c r="G3785" s="8" t="n">
        <v>0.05</v>
      </c>
      <c r="H3785" s="11" t="inlineStr">
        <is>
          <t>Journey into Nyx (JOU)</t>
        </is>
      </c>
      <c r="I3785" s="11" t="inlineStr">
        <is>
          <t>Não</t>
        </is>
      </c>
      <c r="J3785" s="11" t="n">
        <v>2014</v>
      </c>
      <c r="K3785" s="10" t="n">
        <v>46178</v>
      </c>
      <c r="L3785" s="11" t="n">
        <v>1</v>
      </c>
      <c r="M3785" s="8">
        <f>L3785*G3785</f>
        <v/>
      </c>
      <c r="P3785" s="9" t="n"/>
    </row>
    <row r="3786">
      <c r="A3786" s="11" t="inlineStr">
        <is>
          <t>Quarry Hauler / Carregador da Pedreira</t>
        </is>
      </c>
      <c r="B3786" s="11" t="inlineStr">
        <is>
          <t>Creature — Camel / Criatura — Camelo</t>
        </is>
      </c>
      <c r="C3786" s="11" t="inlineStr">
        <is>
          <t>Common / Comum</t>
        </is>
      </c>
      <c r="D3786" s="11" t="inlineStr">
        <is>
          <t>When this creature enters, for each kind of counter on target permanent, put another counter of that kind on it or remove one from it. / Quando Carregador da Pedreira entrar no campo de batalha, para cada tipo de marcador na permanente alvo, coloque nela outro marcador daquele tipo ou remova um.</t>
        </is>
      </c>
      <c r="E3786" s="11" t="inlineStr">
        <is>
          <t>{3}{G}</t>
        </is>
      </c>
      <c r="F3786" s="11" t="inlineStr">
        <is>
          <t>Verde</t>
        </is>
      </c>
      <c r="G3786" s="8" t="n">
        <v>0.03</v>
      </c>
      <c r="H3786" s="11" t="inlineStr">
        <is>
          <t>Amonkhet (AKH)</t>
        </is>
      </c>
      <c r="I3786" s="11" t="inlineStr">
        <is>
          <t>Não</t>
        </is>
      </c>
      <c r="J3786" s="11" t="n">
        <v>2017</v>
      </c>
      <c r="K3786" s="10" t="n">
        <v>46085</v>
      </c>
      <c r="L3786" s="11" t="n">
        <v>3</v>
      </c>
      <c r="M3786" s="8">
        <f>L3786*G3786</f>
        <v/>
      </c>
      <c r="P3786" s="9" t="n"/>
    </row>
    <row r="3787">
      <c r="A3787" s="11" t="inlineStr">
        <is>
          <t>Queen Brahne / Rainha Brahne</t>
        </is>
      </c>
      <c r="B3787" s="11" t="inlineStr">
        <is>
          <t>Criatura Lendária — Humano Nobre</t>
        </is>
      </c>
      <c r="C3787" s="11" t="inlineStr">
        <is>
          <t>Incomum</t>
        </is>
      </c>
      <c r="D3787" s="11"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3787" s="11" t="inlineStr">
        <is>
          <t>2R</t>
        </is>
      </c>
      <c r="F3787" s="11" t="inlineStr">
        <is>
          <t>Vermelho</t>
        </is>
      </c>
      <c r="G3787" s="8" t="n">
        <v>0.25</v>
      </c>
      <c r="H3787" s="11" t="inlineStr">
        <is>
          <t>Final Fantasy</t>
        </is>
      </c>
      <c r="I3787" s="11" t="inlineStr">
        <is>
          <t>Não</t>
        </is>
      </c>
      <c r="J3787" s="11" t="n">
        <v>2025</v>
      </c>
      <c r="K3787" s="10" t="n">
        <v>46024</v>
      </c>
      <c r="L3787" s="11" t="n">
        <v>3</v>
      </c>
      <c r="M3787" s="8">
        <f>L3787*G3787</f>
        <v/>
      </c>
      <c r="P3787" s="9" t="n"/>
    </row>
    <row r="3788">
      <c r="A3788" s="11" t="inlineStr">
        <is>
          <t>Queen's Agent / Agente da Rainha</t>
        </is>
      </c>
      <c r="B3788" s="11" t="inlineStr">
        <is>
          <t>Creature — Vampire Scout / Criatura — Vampiro Batedor</t>
        </is>
      </c>
      <c r="C3788" s="11" t="inlineStr">
        <is>
          <t>Common / Comum</t>
        </is>
      </c>
      <c r="D3788" s="11"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3788" s="11" t="inlineStr">
        <is>
          <t>{5}{B}</t>
        </is>
      </c>
      <c r="F3788" s="11" t="inlineStr">
        <is>
          <t>Preto</t>
        </is>
      </c>
      <c r="G3788" s="8" t="n">
        <v>0.03</v>
      </c>
      <c r="H3788" s="11" t="inlineStr">
        <is>
          <t>Ixalan (XLN)</t>
        </is>
      </c>
      <c r="I3788" s="11" t="inlineStr">
        <is>
          <t>Não</t>
        </is>
      </c>
      <c r="J3788" s="11" t="n">
        <v>2017</v>
      </c>
      <c r="K3788" s="10" t="n">
        <v>46084</v>
      </c>
      <c r="L3788" s="11" t="n">
        <v>1</v>
      </c>
      <c r="M3788" s="8">
        <f>L3788*G3788</f>
        <v/>
      </c>
      <c r="P3788" s="9" t="n"/>
    </row>
    <row r="3789">
      <c r="A3789" s="11" t="inlineStr">
        <is>
          <t>Quench / Arrefecer</t>
        </is>
      </c>
      <c r="B3789" s="11" t="inlineStr">
        <is>
          <t>Instant / Mágica Instantânea</t>
        </is>
      </c>
      <c r="C3789" s="11" t="inlineStr">
        <is>
          <t>Common / Comum</t>
        </is>
      </c>
      <c r="D3789" s="11" t="inlineStr">
        <is>
          <t>Counter target spell unless its controller pays {2}. / Anule a mágica alvo, a menos que seu controlador pague {2}.</t>
        </is>
      </c>
      <c r="E3789" s="11" t="inlineStr">
        <is>
          <t>{1}{U}</t>
        </is>
      </c>
      <c r="F3789" s="11" t="inlineStr">
        <is>
          <t>Azul</t>
        </is>
      </c>
      <c r="G3789" s="8" t="n">
        <v>0.04</v>
      </c>
      <c r="H3789" s="11" t="inlineStr">
        <is>
          <t>Ravnica Allegiance (RNA)</t>
        </is>
      </c>
      <c r="I3789" s="11" t="inlineStr">
        <is>
          <t>Não</t>
        </is>
      </c>
      <c r="J3789" s="11" t="n">
        <v>2019</v>
      </c>
      <c r="L3789" s="11" t="n">
        <v>2</v>
      </c>
      <c r="M3789" s="8">
        <f>L3789*G3789</f>
        <v/>
      </c>
      <c r="P3789" s="9" t="n"/>
    </row>
    <row r="3790">
      <c r="A3790" s="11" t="inlineStr">
        <is>
          <t>Quench / Arrefecer</t>
        </is>
      </c>
      <c r="B3790" s="11" t="inlineStr">
        <is>
          <t>Instant / Mágica Instantânea</t>
        </is>
      </c>
      <c r="C3790" s="11" t="inlineStr">
        <is>
          <t>Common / Comum</t>
        </is>
      </c>
      <c r="D3790" s="11" t="inlineStr">
        <is>
          <t>Counter target spell unless its controller pays {2}. / Anule a mágica alvo, a menos que seu controlador pague {2}.</t>
        </is>
      </c>
      <c r="E3790" s="11" t="inlineStr">
        <is>
          <t>{1}{U}</t>
        </is>
      </c>
      <c r="F3790" s="11" t="inlineStr">
        <is>
          <t>Azul</t>
        </is>
      </c>
      <c r="G3790" s="8" t="n">
        <v>0.04</v>
      </c>
      <c r="H3790" s="11" t="inlineStr">
        <is>
          <t>Ravnica Allegiance (RNA)</t>
        </is>
      </c>
      <c r="I3790" s="11" t="inlineStr">
        <is>
          <t>Não</t>
        </is>
      </c>
      <c r="J3790" s="11" t="n">
        <v>2019</v>
      </c>
      <c r="L3790" s="11" t="n">
        <v>1</v>
      </c>
      <c r="M3790" s="8">
        <f>L3790*G3790</f>
        <v/>
      </c>
      <c r="N3790" s="11" t="inlineStr">
        <is>
          <t>Bulk Shopee</t>
        </is>
      </c>
      <c r="P3790" s="9" t="n"/>
    </row>
    <row r="3791">
      <c r="A3791" s="11" t="inlineStr">
        <is>
          <t>Quick Study / Estudo Rápido</t>
        </is>
      </c>
      <c r="B3791" s="11" t="inlineStr">
        <is>
          <t>Instant / Instantânea</t>
        </is>
      </c>
      <c r="C3791" s="11" t="inlineStr">
        <is>
          <t>Common / Comum</t>
        </is>
      </c>
      <c r="D3791" s="11" t="inlineStr">
        <is>
          <t>Draw two cards. / Compre dois cards.</t>
        </is>
      </c>
      <c r="E3791" s="11" t="inlineStr">
        <is>
          <t>{2}{U}</t>
        </is>
      </c>
      <c r="F3791" s="11" t="inlineStr">
        <is>
          <t>Azul</t>
        </is>
      </c>
      <c r="G3791" s="8" t="n">
        <v>0.06</v>
      </c>
      <c r="H3791" s="11" t="inlineStr">
        <is>
          <t>Shadows of Sothia (SOS)</t>
        </is>
      </c>
      <c r="I3791" s="11" t="inlineStr">
        <is>
          <t>Não</t>
        </is>
      </c>
      <c r="J3791" s="11" t="n">
        <v>2026</v>
      </c>
      <c r="L3791" s="11" t="n">
        <v>1</v>
      </c>
      <c r="M3791" s="8">
        <f>L3791*G3791</f>
        <v/>
      </c>
      <c r="P3791" s="9" t="n"/>
    </row>
    <row r="3792">
      <c r="A3792" s="11" t="inlineStr">
        <is>
          <t>Quick-Draw Katana</t>
        </is>
      </c>
      <c r="B3792" s="11" t="inlineStr">
        <is>
          <t>Artifact — Equipment</t>
        </is>
      </c>
      <c r="C3792" s="11" t="inlineStr">
        <is>
          <t>Common / Comum</t>
        </is>
      </c>
      <c r="D3792" s="11" t="inlineStr">
        <is>
          <t>During your turn, equipped creature gets +2/+0 and has first strike. (It deals combat damage before creatures without first strike.) Equip {2} ({2}: Attach to target creature you control. Equip only as a sorcery.)</t>
        </is>
      </c>
      <c r="E3792" s="11" t="inlineStr">
        <is>
          <t>{2}</t>
        </is>
      </c>
      <c r="F3792" s="11" t="inlineStr">
        <is>
          <t>Incolor</t>
        </is>
      </c>
      <c r="G3792" s="8" t="n">
        <v>0.03</v>
      </c>
      <c r="H3792" s="11" t="inlineStr">
        <is>
          <t>Foundations (FDN)</t>
        </is>
      </c>
      <c r="I3792" s="11" t="inlineStr">
        <is>
          <t>Não</t>
        </is>
      </c>
      <c r="J3792" s="11" t="n">
        <v>2024</v>
      </c>
      <c r="L3792" s="11" t="n">
        <v>3</v>
      </c>
      <c r="M3792" s="8">
        <f>L3792*G3792</f>
        <v/>
      </c>
      <c r="P3792" s="9" t="n"/>
    </row>
    <row r="3793">
      <c r="A3793" s="11" t="inlineStr">
        <is>
          <t>Quick-Draw Katana / Katana de Saque Rápido</t>
        </is>
      </c>
      <c r="B3793" s="11" t="inlineStr">
        <is>
          <t>Artifact — Equipment / Artefato — Equipamento</t>
        </is>
      </c>
      <c r="C3793" s="11" t="inlineStr">
        <is>
          <t>Common / Comum</t>
        </is>
      </c>
      <c r="D3793" s="11"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3793" s="11" t="inlineStr">
        <is>
          <t>{2}</t>
        </is>
      </c>
      <c r="F3793" s="11" t="inlineStr">
        <is>
          <t>Incolor</t>
        </is>
      </c>
      <c r="G3793" s="8" t="n">
        <v>0.03</v>
      </c>
      <c r="H3793" s="11" t="inlineStr">
        <is>
          <t>Foundations (FDN)</t>
        </is>
      </c>
      <c r="I3793" s="11" t="inlineStr">
        <is>
          <t>Não</t>
        </is>
      </c>
      <c r="J3793" s="11" t="n">
        <v>2024</v>
      </c>
      <c r="L3793" s="11" t="n">
        <v>1</v>
      </c>
      <c r="M3793" s="8">
        <f>L3793*G3793</f>
        <v/>
      </c>
      <c r="P3793" s="9" t="n"/>
    </row>
    <row r="3794">
      <c r="A3794" s="11" t="inlineStr">
        <is>
          <t>Quicksilver Geyser / Gêiser de Mercúrio</t>
        </is>
      </c>
      <c r="B3794" s="11" t="inlineStr">
        <is>
          <t>Instant / Mágica Instantânea</t>
        </is>
      </c>
      <c r="C3794" s="11" t="inlineStr">
        <is>
          <t>Common / Comum</t>
        </is>
      </c>
      <c r="D3794" s="11" t="inlineStr">
        <is>
          <t>Return up to two target nonland permanents to their owners' hands. / Devolva até duas permanentes alvo que não sejam terrenos para as mãos de seus donos.</t>
        </is>
      </c>
      <c r="E3794" s="11" t="inlineStr">
        <is>
          <t>{4}{U}</t>
        </is>
      </c>
      <c r="F3794" s="11" t="inlineStr">
        <is>
          <t>Azul</t>
        </is>
      </c>
      <c r="G3794" s="8" t="n">
        <v>0.06</v>
      </c>
      <c r="H3794" s="11" t="inlineStr">
        <is>
          <t>Mirrodin Besieged (MBS)</t>
        </is>
      </c>
      <c r="I3794" s="11" t="inlineStr">
        <is>
          <t>Não</t>
        </is>
      </c>
      <c r="J3794" s="11" t="n">
        <v>2011</v>
      </c>
      <c r="L3794" s="11" t="n">
        <v>1</v>
      </c>
      <c r="M3794" s="8">
        <f>L3794*G3794</f>
        <v/>
      </c>
      <c r="P3794" s="9" t="n"/>
    </row>
    <row r="3795">
      <c r="A3795" s="11" t="inlineStr">
        <is>
          <t>Quill-Slinger Boggart / Papão Atira-Espinho</t>
        </is>
      </c>
      <c r="B3795" s="11" t="inlineStr">
        <is>
          <t>Creature — Goblin Warrior / Criatura — Goblin Guerreiro</t>
        </is>
      </c>
      <c r="C3795" s="11" t="inlineStr">
        <is>
          <t>Common / Comum</t>
        </is>
      </c>
      <c r="D3795" s="11" t="inlineStr">
        <is>
          <t>Whenever a player casts a Kithkin spell, you may have target player lose 1 life. / Toda vez que um jogador jogar uma mágica de Kithkin, você pode fazer com que o jogador alvo perca 1 ponto de vida.</t>
        </is>
      </c>
      <c r="E3795" s="11" t="inlineStr">
        <is>
          <t>{3}{B}</t>
        </is>
      </c>
      <c r="F3795" s="11" t="inlineStr">
        <is>
          <t>Preto</t>
        </is>
      </c>
      <c r="G3795" s="8" t="n">
        <v>0.08</v>
      </c>
      <c r="H3795" s="11" t="inlineStr">
        <is>
          <t>Lorwyn (LRW)</t>
        </is>
      </c>
      <c r="I3795" s="11" t="inlineStr">
        <is>
          <t>Não</t>
        </is>
      </c>
      <c r="J3795" s="11" t="n">
        <v>2007</v>
      </c>
      <c r="K3795" s="10" t="n">
        <v>46056</v>
      </c>
      <c r="L3795" s="11" t="n">
        <v>1</v>
      </c>
      <c r="M3795" s="8">
        <f>L3795*G3795</f>
        <v/>
      </c>
      <c r="P3795" s="9" t="n"/>
    </row>
    <row r="3796">
      <c r="A3796" s="11" t="inlineStr">
        <is>
          <t>Quina, Qu Gourmet / Quina, Gourmet Qu</t>
        </is>
      </c>
      <c r="B3796" s="11" t="inlineStr">
        <is>
          <t>Criatura Lendária — Qu</t>
        </is>
      </c>
      <c r="C3796" s="11" t="inlineStr">
        <is>
          <t>Incomum</t>
        </is>
      </c>
      <c r="D3796" s="11" t="inlineStr">
        <is>
          <t>Se uma ou mais fichas seriam criadas sob o seu controle, em vez disso, aquelas fichas mais uma ficha de criatura Sapo verde 1/1 serão criadas. {2}, Sacrifique um Sapo: Coloque um marcador +1/+1 em Quina.</t>
        </is>
      </c>
      <c r="E3796" s="11" t="inlineStr">
        <is>
          <t>2{G}</t>
        </is>
      </c>
      <c r="F3796" s="11" t="inlineStr">
        <is>
          <t>Verde</t>
        </is>
      </c>
      <c r="G3796" s="8" t="n">
        <v>0.19</v>
      </c>
      <c r="H3796" s="11" t="inlineStr">
        <is>
          <t>Final Fantasy</t>
        </is>
      </c>
      <c r="I3796" s="11" t="inlineStr">
        <is>
          <t>Não</t>
        </is>
      </c>
      <c r="J3796" s="11" t="n">
        <v>2025</v>
      </c>
      <c r="K3796" s="10" t="n">
        <v>46083</v>
      </c>
      <c r="L3796" s="11" t="n">
        <v>1</v>
      </c>
      <c r="M3796" s="8">
        <f>L3796*G3796</f>
        <v/>
      </c>
      <c r="P3796" s="9" t="n"/>
    </row>
    <row r="3797">
      <c r="A3797" s="11" t="inlineStr">
        <is>
          <t>Quintessential Katana</t>
        </is>
      </c>
      <c r="B3797" s="11" t="inlineStr">
        <is>
          <t>Artifact — Equipment</t>
        </is>
      </c>
      <c r="C3797" s="11" t="inlineStr">
        <is>
          <t>Uncommon / Incomum</t>
        </is>
      </c>
      <c r="D3797" s="11" t="inlineStr">
        <is>
          <t>Equipped creature gets +1/+1 and has "Whenever this creature deals combat damage, untap it and you gain 2 life." Whenever a Ninja you control enters, you may attach this Equipment to it. Equip {2} ({2}: Attach to target creature you control. Equip only as a sorcery.)</t>
        </is>
      </c>
      <c r="E3797" s="11" t="inlineStr">
        <is>
          <t>{W}</t>
        </is>
      </c>
      <c r="F3797" s="11" t="inlineStr">
        <is>
          <t>Branco</t>
        </is>
      </c>
      <c r="G3797" s="8" t="n">
        <v>0.17</v>
      </c>
      <c r="H3797" s="11" t="inlineStr">
        <is>
          <t>Teenage Mutant Ninja Turtles (TMT)</t>
        </is>
      </c>
      <c r="I3797" s="11" t="inlineStr">
        <is>
          <t>Não</t>
        </is>
      </c>
      <c r="J3797" s="11" t="n">
        <v>2026</v>
      </c>
      <c r="L3797" s="11" t="n">
        <v>1</v>
      </c>
      <c r="M3797" s="8">
        <f>L3797*G3797</f>
        <v/>
      </c>
      <c r="P3797" s="9" t="n"/>
    </row>
    <row r="3798">
      <c r="A3798" s="11" t="inlineStr">
        <is>
          <t>Quirion Elves / Elfos Quirion</t>
        </is>
      </c>
      <c r="B3798" s="11" t="inlineStr">
        <is>
          <t>Creature — Elf Druid</t>
        </is>
      </c>
      <c r="C3798" s="11" t="inlineStr">
        <is>
          <t>Common / Comum</t>
        </is>
      </c>
      <c r="D3798" s="11" t="inlineStr">
        <is>
          <t>As this creature enters, choose a color. {T}: Add {G}. {T}: Add one mana of the chosen color.</t>
        </is>
      </c>
      <c r="E3798" s="11" t="inlineStr">
        <is>
          <t>{1}{G}</t>
        </is>
      </c>
      <c r="F3798" s="11" t="inlineStr">
        <is>
          <t>Verde</t>
        </is>
      </c>
      <c r="G3798" s="8" t="n">
        <v>0.24</v>
      </c>
      <c r="H3798" s="11" t="inlineStr">
        <is>
          <t>Mirage (MIR)</t>
        </is>
      </c>
      <c r="I3798" s="11" t="inlineStr">
        <is>
          <t>Não</t>
        </is>
      </c>
      <c r="J3798" s="11" t="n">
        <v>1996</v>
      </c>
      <c r="K3798" s="10" t="n">
        <v>46023</v>
      </c>
      <c r="L3798" s="11" t="n">
        <v>1</v>
      </c>
      <c r="M3798" s="8">
        <f>L3798*G3798</f>
        <v/>
      </c>
      <c r="P3798" s="9" t="n"/>
    </row>
    <row r="3799">
      <c r="A3799" s="11" t="inlineStr">
        <is>
          <t>Quistis Trepe / Quistis Trepe</t>
        </is>
      </c>
      <c r="B3799" s="11" t="inlineStr">
        <is>
          <t>Criatura Lendária — Humano Mago</t>
        </is>
      </c>
      <c r="C3799" s="11" t="inlineStr">
        <is>
          <t>Incomum</t>
        </is>
      </c>
      <c r="D3799"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799" s="11" t="inlineStr">
        <is>
          <t>2{U}</t>
        </is>
      </c>
      <c r="F3799" s="11" t="inlineStr">
        <is>
          <t>Azul</t>
        </is>
      </c>
      <c r="G3799" s="8" t="n">
        <v>1.13</v>
      </c>
      <c r="H3799" s="11" t="inlineStr">
        <is>
          <t>Final Fantasy</t>
        </is>
      </c>
      <c r="I3799" s="11" t="inlineStr">
        <is>
          <t>Sim</t>
        </is>
      </c>
      <c r="J3799" s="11" t="n">
        <v>2025</v>
      </c>
      <c r="K3799" s="10" t="n">
        <v>46055</v>
      </c>
      <c r="L3799" s="11" t="n">
        <v>1</v>
      </c>
      <c r="M3799" s="8">
        <f>L3799*G3799</f>
        <v/>
      </c>
      <c r="P3799" s="9" t="n"/>
    </row>
    <row r="3800">
      <c r="A3800" s="11" t="inlineStr">
        <is>
          <t>Quistis Trepe / Quistis Trepe</t>
        </is>
      </c>
      <c r="B3800" s="11" t="inlineStr">
        <is>
          <t>Criatura Lendária — Humano Mago</t>
        </is>
      </c>
      <c r="C3800" s="11" t="inlineStr">
        <is>
          <t>Incomum</t>
        </is>
      </c>
      <c r="D3800"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800" s="11" t="inlineStr">
        <is>
          <t>2{U}</t>
        </is>
      </c>
      <c r="F3800" s="11" t="inlineStr">
        <is>
          <t>Azul</t>
        </is>
      </c>
      <c r="G3800" s="8" t="n">
        <v>0.19</v>
      </c>
      <c r="H3800" s="11" t="inlineStr">
        <is>
          <t>Final Fantasy</t>
        </is>
      </c>
      <c r="I3800" s="11" t="inlineStr">
        <is>
          <t>Não</t>
        </is>
      </c>
      <c r="J3800" s="11" t="n">
        <v>2025</v>
      </c>
      <c r="K3800" s="10" t="n">
        <v>46055</v>
      </c>
      <c r="L3800" s="11" t="n">
        <v>1</v>
      </c>
      <c r="M3800" s="8">
        <f>L3800*G3800</f>
        <v/>
      </c>
      <c r="P3800" s="9" t="n"/>
    </row>
    <row r="3801">
      <c r="A3801" s="11" t="inlineStr">
        <is>
          <t>Qutrub Forayer</t>
        </is>
      </c>
      <c r="B3801" s="11" t="inlineStr">
        <is>
          <t>Creature — Zombie Horror</t>
        </is>
      </c>
      <c r="C3801" s="11" t="inlineStr">
        <is>
          <t>Comum</t>
        </is>
      </c>
      <c r="D3801" s="11" t="inlineStr">
        <is>
          <t>When this creature enters, choose one — • Destroy target creature that was dealt damage this turn. • Exile up to two target cards from a single graveyard.</t>
        </is>
      </c>
      <c r="E3801" s="11" t="inlineStr">
        <is>
          <t>2B</t>
        </is>
      </c>
      <c r="F3801" s="11" t="inlineStr">
        <is>
          <t>Preta</t>
        </is>
      </c>
      <c r="G3801" s="8" t="n">
        <v>0.05</v>
      </c>
      <c r="H3801" s="11" t="inlineStr">
        <is>
          <t>Final Fantasy (FFXI)</t>
        </is>
      </c>
      <c r="I3801" s="11" t="inlineStr">
        <is>
          <t>Não</t>
        </is>
      </c>
      <c r="J3801" s="11" t="n">
        <v>2025</v>
      </c>
      <c r="K3801" s="10" t="n">
        <v>46056</v>
      </c>
      <c r="L3801" s="11" t="n">
        <v>13</v>
      </c>
      <c r="M3801" s="8">
        <f>L3801*G3801</f>
        <v/>
      </c>
      <c r="P3801" s="9" t="n"/>
    </row>
    <row r="3802">
      <c r="A3802" s="11" t="inlineStr">
        <is>
          <t>Rabanastre, Royal City / Rabanastre, Cidade Real</t>
        </is>
      </c>
      <c r="B3802" s="11" t="inlineStr">
        <is>
          <t>Terreno — Vila</t>
        </is>
      </c>
      <c r="C3802" s="11" t="inlineStr">
        <is>
          <t>Rara</t>
        </is>
      </c>
      <c r="D3802" s="11" t="inlineStr">
        <is>
          <t>Este terreno entra virado. {T}: Adicione {R} ou {W}.</t>
        </is>
      </c>
      <c r="E3802" s="11" t="inlineStr">
        <is>
          <t>Não encontrado</t>
        </is>
      </c>
      <c r="F3802" s="11" t="inlineStr">
        <is>
          <t>Incolor</t>
        </is>
      </c>
      <c r="G3802" s="8" t="n">
        <v>0.15</v>
      </c>
      <c r="H3802" s="11" t="inlineStr">
        <is>
          <t>Final Fantasy</t>
        </is>
      </c>
      <c r="I3802" s="11" t="inlineStr">
        <is>
          <t>Não</t>
        </is>
      </c>
      <c r="J3802" s="11" t="n">
        <v>2025</v>
      </c>
      <c r="L3802" s="11" t="n">
        <v>3</v>
      </c>
      <c r="M3802" s="8">
        <f>L3802*G3802</f>
        <v/>
      </c>
      <c r="P3802" s="9" t="n"/>
    </row>
    <row r="3803">
      <c r="A3803" s="11" t="inlineStr">
        <is>
          <t>Rabaroo Troop</t>
        </is>
      </c>
      <c r="B3803" s="11" t="inlineStr">
        <is>
          <t>Creature — Rabbit Kangaroo</t>
        </is>
      </c>
      <c r="C3803" s="11" t="inlineStr">
        <is>
          <t>Common / Comum</t>
        </is>
      </c>
      <c r="D3803" s="11" t="inlineStr">
        <is>
          <t>Landfall — Whenever a land you control enters, this creature gains flying until end of turn and you gain 1 life. Plainscycling {2} ({2}, Discard this card: Search your library for a Plains card, reveal it, put it into your hand, then shuffle.)</t>
        </is>
      </c>
      <c r="E3803" s="11" t="inlineStr">
        <is>
          <t>{3}{W}{W}</t>
        </is>
      </c>
      <c r="F3803" s="11" t="inlineStr">
        <is>
          <t>Branco</t>
        </is>
      </c>
      <c r="G3803" s="8" t="n">
        <v>0.03</v>
      </c>
      <c r="H3803" s="11" t="inlineStr">
        <is>
          <t>Avatar: The Last Airbender (TLA)</t>
        </is>
      </c>
      <c r="I3803" s="11" t="inlineStr">
        <is>
          <t>Não</t>
        </is>
      </c>
      <c r="J3803" s="11" t="n">
        <v>2025</v>
      </c>
      <c r="K3803" s="10" t="n">
        <v>46145</v>
      </c>
      <c r="L3803" s="11" t="n">
        <v>3</v>
      </c>
      <c r="M3803" s="8">
        <f>L3803*G3803</f>
        <v/>
      </c>
      <c r="P3803" s="9" t="n"/>
    </row>
    <row r="3804">
      <c r="A3804" s="11" t="inlineStr">
        <is>
          <t>Rabaroo Troop</t>
        </is>
      </c>
      <c r="B3804" s="11" t="inlineStr">
        <is>
          <t>Creature — Rabbit Kangaroo</t>
        </is>
      </c>
      <c r="C3804" s="11" t="inlineStr">
        <is>
          <t>Common / Comum</t>
        </is>
      </c>
      <c r="D3804" s="11" t="inlineStr">
        <is>
          <t>Landfall — Whenever a land you control enters, this creature gains flying until end of turn and you gain 1 life. Plainscycling {2} ({2}, Discard this card: Search your library for a Plains card, reveal it, put it into your hand, then shuffle.)</t>
        </is>
      </c>
      <c r="E3804" s="11" t="inlineStr">
        <is>
          <t>{3}{W}{W}</t>
        </is>
      </c>
      <c r="F3804" s="11" t="inlineStr">
        <is>
          <t>Branco</t>
        </is>
      </c>
      <c r="G3804" s="8" t="n">
        <v>0.04</v>
      </c>
      <c r="H3804" s="11" t="inlineStr">
        <is>
          <t>Avatar: The Last Airbender (TLA)</t>
        </is>
      </c>
      <c r="I3804" s="11" t="inlineStr">
        <is>
          <t>Não</t>
        </is>
      </c>
      <c r="J3804" s="11" t="n">
        <v>2025</v>
      </c>
      <c r="K3804" s="10" t="n">
        <v>46145</v>
      </c>
      <c r="L3804" s="11" t="n">
        <v>4</v>
      </c>
      <c r="M3804" s="8">
        <f>L3804*G3804</f>
        <v/>
      </c>
      <c r="P3804" s="9" t="n"/>
    </row>
    <row r="3805">
      <c r="A3805" s="11" t="inlineStr">
        <is>
          <t>Rabid Bite / Mordida Rábica</t>
        </is>
      </c>
      <c r="B3805" s="11" t="inlineStr">
        <is>
          <t>Sorcery / Feitiço</t>
        </is>
      </c>
      <c r="C3805" s="11" t="inlineStr">
        <is>
          <t>Common / Comum</t>
        </is>
      </c>
      <c r="D3805" s="11" t="inlineStr">
        <is>
          <t>Target creature you control deals damage equal to its power to target creature you don't control. / A criatura alvo que você controla causa dano igual ao seu poder à criatura alvo que você não controla.</t>
        </is>
      </c>
      <c r="E3805" s="11" t="inlineStr">
        <is>
          <t>{1}{G}</t>
        </is>
      </c>
      <c r="F3805" s="11" t="inlineStr">
        <is>
          <t>Verde</t>
        </is>
      </c>
      <c r="G3805" s="8" t="n">
        <v>0.07000000000000001</v>
      </c>
      <c r="H3805" s="11" t="inlineStr">
        <is>
          <t>Shadows over Innistrad (SOI)</t>
        </is>
      </c>
      <c r="I3805" s="11" t="inlineStr">
        <is>
          <t>Não</t>
        </is>
      </c>
      <c r="J3805" s="11" t="n">
        <v>2016</v>
      </c>
      <c r="L3805" s="11" t="n">
        <v>2</v>
      </c>
      <c r="M3805" s="8">
        <f>L3805*G3805</f>
        <v/>
      </c>
      <c r="P3805" s="9" t="n"/>
    </row>
    <row r="3806">
      <c r="A3806" s="11" t="inlineStr">
        <is>
          <t>Rabid Bloodsucker / Sugador de Sangue Raivoso</t>
        </is>
      </c>
      <c r="B3806" s="11" t="inlineStr">
        <is>
          <t>Creature — Vampire / Criatura — Vampiro</t>
        </is>
      </c>
      <c r="C3806" s="11" t="inlineStr">
        <is>
          <t>Common / Comum</t>
        </is>
      </c>
      <c r="D3806" s="11" t="inlineStr">
        <is>
          <t>Flying (This creature can't be blocked except by creatures with flying or reach.) When this creature enters, each player loses 2 life. / Voar (Esta criatura só pode ser bloqueada por criaturas com voar ou alcance.)Quando Sugador de Sangue Raivoso entra no campo de batalha, cada jogador perde 2 pontos de vida.</t>
        </is>
      </c>
      <c r="E3806" s="11" t="inlineStr">
        <is>
          <t>{4}{B}</t>
        </is>
      </c>
      <c r="F3806" s="11" t="inlineStr">
        <is>
          <t>Preto</t>
        </is>
      </c>
      <c r="G3806" s="8" t="n">
        <v>0.05</v>
      </c>
      <c r="H3806" s="11" t="inlineStr">
        <is>
          <t>Magic Origins (ORI)</t>
        </is>
      </c>
      <c r="I3806" s="11" t="inlineStr">
        <is>
          <t>Não</t>
        </is>
      </c>
      <c r="J3806" s="11" t="n">
        <v>2015</v>
      </c>
      <c r="K3806" s="10" t="n">
        <v>46056</v>
      </c>
      <c r="L3806" s="11" t="n">
        <v>5</v>
      </c>
      <c r="M3806" s="8">
        <f>L3806*G3806</f>
        <v/>
      </c>
      <c r="P3806" s="9" t="n"/>
    </row>
    <row r="3807">
      <c r="A3807" s="11" t="inlineStr">
        <is>
          <t>Rabid Bloodsucker / Sugador de Sangue Raivoso</t>
        </is>
      </c>
      <c r="B3807" s="11" t="inlineStr">
        <is>
          <t>Creature — Vampire / Criatura — Vampiro</t>
        </is>
      </c>
      <c r="C3807" s="11" t="inlineStr">
        <is>
          <t>Common / Comum</t>
        </is>
      </c>
      <c r="D3807" s="11" t="inlineStr">
        <is>
          <t>Flying (This creature can't be blocked except by creatures with flying or reach.) When this creature enters, each player loses 2 life. / Voar (Esta criatura só pode ser bloqueada por criaturas com voar ou alcance.)Quando Sugador de Sangue Raivoso entra no campo de batalha, cada jogador perde 2 pontos de vida.</t>
        </is>
      </c>
      <c r="E3807" s="11" t="inlineStr">
        <is>
          <t>{4}{B}</t>
        </is>
      </c>
      <c r="F3807" s="11" t="inlineStr">
        <is>
          <t>Preto</t>
        </is>
      </c>
      <c r="G3807" s="8" t="n">
        <v>0.05</v>
      </c>
      <c r="H3807" s="11" t="inlineStr">
        <is>
          <t>Magic Origins (ORI)</t>
        </is>
      </c>
      <c r="I3807" s="11" t="inlineStr">
        <is>
          <t>Não</t>
        </is>
      </c>
      <c r="J3807" s="11" t="n">
        <v>2015</v>
      </c>
      <c r="K3807" s="10" t="n">
        <v>46056</v>
      </c>
      <c r="L3807" s="11" t="n">
        <v>2</v>
      </c>
      <c r="M3807" s="8">
        <f>L3807*G3807</f>
        <v/>
      </c>
      <c r="P3807" s="9" t="n"/>
    </row>
    <row r="3808">
      <c r="A3808" s="11" t="inlineStr">
        <is>
          <t>Radha, Coalition Warlord / Radha, Senhora da Guerra da Coalizão</t>
        </is>
      </c>
      <c r="B3808" s="11" t="inlineStr">
        <is>
          <t>Legendary Creature — Elf Warrior / Criatura Lendária — Elfo Guerreiro</t>
        </is>
      </c>
      <c r="C3808" s="11" t="inlineStr">
        <is>
          <t>Uncommon / Incomum</t>
        </is>
      </c>
      <c r="D3808" s="11" t="inlineStr">
        <is>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is>
      </c>
      <c r="E3808" s="11" t="inlineStr">
        <is>
          <t>{2}{R}{G}</t>
        </is>
      </c>
      <c r="F3808" s="11" t="inlineStr">
        <is>
          <t>Verde, Vermelho</t>
        </is>
      </c>
      <c r="G3808" s="8" t="n">
        <v>0.1</v>
      </c>
      <c r="H3808" s="11" t="inlineStr">
        <is>
          <t>Multiverse Legends (MUL)</t>
        </is>
      </c>
      <c r="I3808" s="11" t="inlineStr">
        <is>
          <t>Não</t>
        </is>
      </c>
      <c r="J3808" s="11" t="n">
        <v>2023</v>
      </c>
      <c r="K3808" s="10" t="n">
        <v>46084</v>
      </c>
      <c r="L3808" s="11" t="n">
        <v>1</v>
      </c>
      <c r="M3808" s="8">
        <f>L3808*G3808</f>
        <v/>
      </c>
      <c r="P3808" s="9" t="n"/>
    </row>
    <row r="3809">
      <c r="A3809" s="11" t="inlineStr">
        <is>
          <t>Radiant Fountain / Fonte Radiante</t>
        </is>
      </c>
      <c r="B3809" s="11" t="inlineStr">
        <is>
          <t>Land / Terreno</t>
        </is>
      </c>
      <c r="C3809" s="11" t="inlineStr">
        <is>
          <t>Common / Comum</t>
        </is>
      </c>
      <c r="D3809" s="11" t="inlineStr">
        <is>
          <t>When this land enters, you gain 2 life. {T}: Add {C}. / Quando Fonte Radiante entra no campo de batalha, você ganha 2 pontos de vida. {T}: Adicione {C}.</t>
        </is>
      </c>
      <c r="F3809" s="11" t="inlineStr">
        <is>
          <t>Incolor</t>
        </is>
      </c>
      <c r="G3809" s="8" t="n">
        <v>0.3</v>
      </c>
      <c r="H3809" s="11" t="inlineStr">
        <is>
          <t>Iconic Masters (IMA)</t>
        </is>
      </c>
      <c r="I3809" s="11" t="inlineStr">
        <is>
          <t>Não</t>
        </is>
      </c>
      <c r="J3809" s="11" t="n">
        <v>2017</v>
      </c>
      <c r="L3809" s="11" t="n">
        <v>2</v>
      </c>
      <c r="M3809" s="8">
        <f>L3809*G3809</f>
        <v/>
      </c>
      <c r="P3809" s="9" t="n"/>
    </row>
    <row r="3810">
      <c r="A3810" s="11" t="inlineStr">
        <is>
          <t>Radiant Fountain / Fonte Radiante</t>
        </is>
      </c>
      <c r="B3810" s="11" t="inlineStr">
        <is>
          <t>Land / Terreno</t>
        </is>
      </c>
      <c r="C3810" s="11" t="inlineStr">
        <is>
          <t>Common / Comum</t>
        </is>
      </c>
      <c r="D3810" s="11" t="inlineStr">
        <is>
          <t>When this land enters, you gain 2 life. {T}: Add {C}. / Quando Fonte Radiante entra no campo de batalha, você ganha 2 pontos de vida. {T}: Adicione {C}.</t>
        </is>
      </c>
      <c r="F3810" s="11" t="inlineStr">
        <is>
          <t>Incolor</t>
        </is>
      </c>
      <c r="G3810" s="8" t="n">
        <v>0.3</v>
      </c>
      <c r="H3810" s="11" t="inlineStr">
        <is>
          <t>Magic 2015 (M15)</t>
        </is>
      </c>
      <c r="I3810" s="11" t="inlineStr">
        <is>
          <t>Não</t>
        </is>
      </c>
      <c r="J3810" s="11" t="n">
        <v>2014</v>
      </c>
      <c r="L3810" s="11" t="n">
        <v>1</v>
      </c>
      <c r="M3810" s="8">
        <f>L3810*G3810</f>
        <v/>
      </c>
      <c r="P3810" s="9" t="n"/>
    </row>
    <row r="3811">
      <c r="A3811" s="11" t="inlineStr">
        <is>
          <t>Radiant Strike / Golpe Radiante</t>
        </is>
      </c>
      <c r="B3811" s="11" t="inlineStr">
        <is>
          <t>Mágica Instantânea</t>
        </is>
      </c>
      <c r="C3811" s="11" t="inlineStr">
        <is>
          <t>Comum</t>
        </is>
      </c>
      <c r="D3811" s="11" t="inlineStr">
        <is>
          <t>Destrua o artefato ou criatura virada alvo. Você ganha 3 pontos de vida.</t>
        </is>
      </c>
      <c r="E3811" s="11" t="inlineStr">
        <is>
          <t>3{W}</t>
        </is>
      </c>
      <c r="F3811" s="11" t="inlineStr">
        <is>
          <t>Branco</t>
        </is>
      </c>
      <c r="G3811" s="8" t="n">
        <v>0.05</v>
      </c>
      <c r="H3811" s="11" t="inlineStr">
        <is>
          <t>Edge of Eternity</t>
        </is>
      </c>
      <c r="I3811" s="11" t="inlineStr">
        <is>
          <t>Não</t>
        </is>
      </c>
      <c r="J3811" s="11" t="n">
        <v>2025</v>
      </c>
      <c r="L3811" s="11" t="n">
        <v>1</v>
      </c>
      <c r="M3811" s="8">
        <f>L3811*G3811</f>
        <v/>
      </c>
      <c r="P3811" s="9" t="n"/>
    </row>
    <row r="3812">
      <c r="A3812" s="11" t="inlineStr">
        <is>
          <t>Radical Idea / Ideia Radical</t>
        </is>
      </c>
      <c r="B3812" s="11" t="inlineStr">
        <is>
          <t>Instant / Mágica Instantânea</t>
        </is>
      </c>
      <c r="C3812" s="11" t="inlineStr">
        <is>
          <t>Common / Comum</t>
        </is>
      </c>
      <c r="D3812" s="11"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3812" s="11" t="inlineStr">
        <is>
          <t>{1}{U}</t>
        </is>
      </c>
      <c r="F3812" s="11" t="inlineStr">
        <is>
          <t>Azul</t>
        </is>
      </c>
      <c r="G3812" s="8" t="n">
        <v>0.04</v>
      </c>
      <c r="H3812" s="11" t="inlineStr">
        <is>
          <t>Guilds of Ravnica (GRN)</t>
        </is>
      </c>
      <c r="I3812" s="11" t="inlineStr">
        <is>
          <t>Não</t>
        </is>
      </c>
      <c r="J3812" s="11" t="n">
        <v>2018</v>
      </c>
      <c r="L3812" s="11" t="n">
        <v>4</v>
      </c>
      <c r="M3812" s="8">
        <f>L3812*G3812</f>
        <v/>
      </c>
      <c r="P3812" s="9" t="n"/>
    </row>
    <row r="3813">
      <c r="A3813" s="11" t="inlineStr">
        <is>
          <t>Raft Security Officer / Oficial de Segurança da Balsa</t>
        </is>
      </c>
      <c r="B3813" s="11" t="inlineStr">
        <is>
          <t>Criatura — Humano Soldado</t>
        </is>
      </c>
      <c r="C3813" s="11" t="inlineStr">
        <is>
          <t>Comum</t>
        </is>
      </c>
      <c r="D3813" s="11" t="inlineStr">
        <is>
          <t>{2}, {T}: Vire a criatura alvo. Esta habilidade custa {1} a menos para ser ativada se tiver como alvo uma criatura com poder igual ou inferior a 3.</t>
        </is>
      </c>
      <c r="E3813" s="11" t="inlineStr">
        <is>
          <t>1{W}</t>
        </is>
      </c>
      <c r="F3813" s="11" t="inlineStr">
        <is>
          <t>Branco</t>
        </is>
      </c>
      <c r="G3813" s="8" t="n">
        <v>0.13</v>
      </c>
      <c r="H3813" s="11" t="inlineStr">
        <is>
          <t>Marvel</t>
        </is>
      </c>
      <c r="I3813" s="11" t="inlineStr">
        <is>
          <t>Não</t>
        </is>
      </c>
      <c r="J3813" s="11" t="n">
        <v>2026</v>
      </c>
      <c r="K3813" s="10" t="n">
        <v>46082</v>
      </c>
      <c r="L3813" s="11" t="n">
        <v>1</v>
      </c>
      <c r="M3813" s="8">
        <f>L3813*G3813</f>
        <v/>
      </c>
      <c r="P3813" s="9" t="n"/>
    </row>
    <row r="3814">
      <c r="A3814" s="11" t="inlineStr">
        <is>
          <t>Raft Security Officer / Oficial de Segurança da Balsa</t>
        </is>
      </c>
      <c r="B3814" s="11" t="inlineStr">
        <is>
          <t>Criatura — Humano Soldado</t>
        </is>
      </c>
      <c r="C3814" s="11" t="inlineStr">
        <is>
          <t>Comum</t>
        </is>
      </c>
      <c r="D3814" s="11" t="inlineStr">
        <is>
          <t>{2}, {T}: Vire a criatura alvo. Esta habilidade custa {1} a menos para ser ativada se tiver como alvo uma criatura com poder igual ou inferior a 3.</t>
        </is>
      </c>
      <c r="E3814" s="11" t="inlineStr">
        <is>
          <t>1{W}</t>
        </is>
      </c>
      <c r="F3814" s="11" t="inlineStr">
        <is>
          <t>Branco</t>
        </is>
      </c>
      <c r="G3814" s="8" t="n">
        <v>0.11</v>
      </c>
      <c r="H3814" s="11" t="inlineStr">
        <is>
          <t>Marvel</t>
        </is>
      </c>
      <c r="I3814" s="11" t="inlineStr">
        <is>
          <t>Não</t>
        </is>
      </c>
      <c r="J3814" s="11" t="n">
        <v>2026</v>
      </c>
      <c r="K3814" s="10" t="n">
        <v>46082</v>
      </c>
      <c r="L3814" s="11" t="n">
        <v>2</v>
      </c>
      <c r="M3814" s="8">
        <f>L3814*G3814</f>
        <v/>
      </c>
      <c r="P3814" s="9" t="n"/>
    </row>
    <row r="3815">
      <c r="A3815" s="11" t="inlineStr">
        <is>
          <t>Rag Man / Trapeiro</t>
        </is>
      </c>
      <c r="B3815" s="11" t="inlineStr">
        <is>
          <t>Creature — Human Minion</t>
        </is>
      </c>
      <c r="C3815" s="11" t="inlineStr">
        <is>
          <t>Rare / Rara</t>
        </is>
      </c>
      <c r="D3815" s="11" t="inlineStr">
        <is>
          <t>{B}{B}{B}, {T}: Target opponent reveals their hand and discards a creature card at random. Activate only during your turn.</t>
        </is>
      </c>
      <c r="E3815" s="11" t="inlineStr">
        <is>
          <t>{2}{B}{B}</t>
        </is>
      </c>
      <c r="F3815" s="11" t="inlineStr">
        <is>
          <t>Preto</t>
        </is>
      </c>
      <c r="G3815" s="8" t="n">
        <v>0.8</v>
      </c>
      <c r="H3815" s="11" t="inlineStr">
        <is>
          <t>Fourth Edition (4ED)</t>
        </is>
      </c>
      <c r="I3815" s="11" t="inlineStr">
        <is>
          <t>Não</t>
        </is>
      </c>
      <c r="J3815" s="11" t="n">
        <v>1995</v>
      </c>
      <c r="K3815" s="10" t="n">
        <v>46024</v>
      </c>
      <c r="L3815" s="11" t="n">
        <v>1</v>
      </c>
      <c r="M3815" s="8">
        <f>L3815*G3815</f>
        <v/>
      </c>
      <c r="P3815" s="9" t="n"/>
    </row>
    <row r="3816">
      <c r="A3816" s="11" t="inlineStr">
        <is>
          <t>Ragamuffin Raptor</t>
        </is>
      </c>
      <c r="B3816" s="11" t="inlineStr">
        <is>
          <t>Creature — Dinosaur</t>
        </is>
      </c>
      <c r="C3816" s="11" t="inlineStr">
        <is>
          <t>Common / Comum</t>
        </is>
      </c>
      <c r="D3816" s="11" t="inlineStr">
        <is>
          <t>When this creature enters, return up to one target creature or Food card from your graveyard to your hand.</t>
        </is>
      </c>
      <c r="E3816" s="11" t="inlineStr">
        <is>
          <t>{4}{G}</t>
        </is>
      </c>
      <c r="F3816" s="11" t="inlineStr">
        <is>
          <t>Verde</t>
        </is>
      </c>
      <c r="G3816" s="8" t="n">
        <v>0.05</v>
      </c>
      <c r="H3816" s="11" t="inlineStr">
        <is>
          <t>Teenage Mutant Ninja Turtles (TMT)</t>
        </is>
      </c>
      <c r="I3816" s="11" t="inlineStr">
        <is>
          <t>Não</t>
        </is>
      </c>
      <c r="J3816" s="11" t="n">
        <v>2026</v>
      </c>
      <c r="K3816" s="10" t="n">
        <v>46085</v>
      </c>
      <c r="L3816" s="11" t="n">
        <v>5</v>
      </c>
      <c r="M3816" s="8">
        <f>L3816*G3816</f>
        <v/>
      </c>
      <c r="P3816" s="9" t="n"/>
    </row>
    <row r="3817">
      <c r="A3817" s="11" t="inlineStr">
        <is>
          <t>Rage of Purphoros / Ira de Púrforo</t>
        </is>
      </c>
      <c r="B3817" s="11" t="inlineStr">
        <is>
          <t>Sorcery / Feitiço</t>
        </is>
      </c>
      <c r="C3817" s="11" t="inlineStr">
        <is>
          <t>Common / Comum</t>
        </is>
      </c>
      <c r="D3817" s="11" t="inlineStr">
        <is>
          <t>Rage of Purphoros deals 4 damage to target creature. It can't be regenerated this turn. Scry 1. (Look at the top card of your library. You may put that card on the bottom.) / Ira de Púrforo causa 4 pontos de dano à criatura alvo. Ela não pode ser regenerada neste turno. Vidência 1. (Olhe o card do topo de seu grimório. Você pode colocar aquele card no fundo de seu grimório.)</t>
        </is>
      </c>
      <c r="E3817" s="11" t="inlineStr">
        <is>
          <t>{4}{R}</t>
        </is>
      </c>
      <c r="F3817" s="11" t="inlineStr">
        <is>
          <t>Vermelho</t>
        </is>
      </c>
      <c r="G3817" s="8" t="n">
        <v>0.06</v>
      </c>
      <c r="H3817" s="11" t="inlineStr">
        <is>
          <t>Theros (THS)</t>
        </is>
      </c>
      <c r="I3817" s="11" t="inlineStr">
        <is>
          <t>Não</t>
        </is>
      </c>
      <c r="J3817" s="11" t="n">
        <v>2013</v>
      </c>
      <c r="L3817" s="11" t="n">
        <v>1</v>
      </c>
      <c r="M3817" s="8">
        <f>L3817*G3817</f>
        <v/>
      </c>
      <c r="P3817" s="9" t="n"/>
    </row>
    <row r="3818">
      <c r="A3818" s="11" t="inlineStr">
        <is>
          <t>Rage Reflection / Reflexo de Cólera</t>
        </is>
      </c>
      <c r="B3818" s="11" t="inlineStr">
        <is>
          <t>Enchantment / Encantamento</t>
        </is>
      </c>
      <c r="C3818" s="11" t="inlineStr">
        <is>
          <t>Rare / Rara</t>
        </is>
      </c>
      <c r="D3818" s="11" t="inlineStr">
        <is>
          <t>Creatures you control have double strike. / As criaturas que você controla têm golpe duplo.</t>
        </is>
      </c>
      <c r="E3818" s="11" t="inlineStr">
        <is>
          <t>{4}{R}{R}</t>
        </is>
      </c>
      <c r="F3818" s="11" t="inlineStr">
        <is>
          <t>Vermelho</t>
        </is>
      </c>
      <c r="G3818" s="8" t="n">
        <v>5.5</v>
      </c>
      <c r="H3818" s="11" t="inlineStr">
        <is>
          <t>Duels of the Planeswalkers (DPA)</t>
        </is>
      </c>
      <c r="I3818" s="11" t="inlineStr">
        <is>
          <t>Não</t>
        </is>
      </c>
      <c r="J3818" s="11" t="n">
        <v>2010</v>
      </c>
      <c r="L3818" s="11" t="n">
        <v>1</v>
      </c>
      <c r="M3818" s="8">
        <f>L3818*G3818</f>
        <v/>
      </c>
      <c r="N3818" s="11" t="inlineStr">
        <is>
          <t>Caixa</t>
        </is>
      </c>
      <c r="P3818" s="9" t="n"/>
    </row>
    <row r="3819">
      <c r="A3819" s="11" t="inlineStr">
        <is>
          <t>Rage-Scarred Berserker / Amoque Escarificado pela Fúria</t>
        </is>
      </c>
      <c r="B3819" s="11" t="inlineStr">
        <is>
          <t>Creature — Minotaur Berserker / Criatura — Minotauro Amoque</t>
        </is>
      </c>
      <c r="C3819" s="11" t="inlineStr">
        <is>
          <t>Common / Comum</t>
        </is>
      </c>
      <c r="D3819" s="11" t="inlineStr">
        <is>
          <t>When this creature enters, target creature you control gets +1/+0 and gains indestructible until end of turn. (Damage and effects that say "destroy" don't destroy it.) / Quando Amoque Escarificado pela Fúria entra no campo de batalha, a criatura alvo que você controla recebe +1/+0 e ganha indestrutível até o final do turno. (O dano e os efeitos que dizem "destrua" não a destroem.)</t>
        </is>
      </c>
      <c r="E3819" s="11" t="inlineStr">
        <is>
          <t>{4}{B}</t>
        </is>
      </c>
      <c r="F3819" s="11" t="inlineStr">
        <is>
          <t>Preto</t>
        </is>
      </c>
      <c r="G3819" s="8" t="n">
        <v>0.03</v>
      </c>
      <c r="H3819" s="11" t="inlineStr">
        <is>
          <t>Theros Beyond Death (THB)</t>
        </is>
      </c>
      <c r="I3819" s="11" t="inlineStr">
        <is>
          <t>Não</t>
        </is>
      </c>
      <c r="J3819" s="11" t="n">
        <v>2020</v>
      </c>
      <c r="K3819" s="10" t="n">
        <v>46117</v>
      </c>
      <c r="L3819" s="11" t="n">
        <v>2</v>
      </c>
      <c r="M3819" s="8">
        <f>L3819*G3819</f>
        <v/>
      </c>
      <c r="P3819" s="9" t="n"/>
    </row>
    <row r="3820">
      <c r="A3820" s="11" t="inlineStr">
        <is>
          <t>Ragemonger / Instigador de Ódio</t>
        </is>
      </c>
      <c r="B3820" s="11" t="inlineStr">
        <is>
          <t>Creature — Minotaur Shaman / Criatura — Minotauro Xamã</t>
        </is>
      </c>
      <c r="C3820" s="11" t="inlineStr">
        <is>
          <t>Uncommon / Incomum</t>
        </is>
      </c>
      <c r="D3820" s="11" t="inlineStr">
        <is>
          <t>Minotaur spells you cast cost {B}{R} less to cast. This effect reduces only the amount of colored mana you pay. (For example, if you cast a Minotaur spell with mana cost {2}{R}, it costs {2} to cast.) / As mágicas de Minotauro que você conjura custam {B}{R} a menos para serem conjuradas. Este efeito diminui apenas a quantidade de mana colorido que você paga. (Por exemplo, se você conjurar uma mágica de Minotauro com custo de {2}{R}, ela passa a custar {2} para ser conjurada.)</t>
        </is>
      </c>
      <c r="E3820" s="11" t="inlineStr">
        <is>
          <t>{1}{B}{R}</t>
        </is>
      </c>
      <c r="F3820" s="11" t="inlineStr">
        <is>
          <t>Preto, Vermelho</t>
        </is>
      </c>
      <c r="G3820" s="8" t="n">
        <v>0.15</v>
      </c>
      <c r="H3820" s="11" t="inlineStr">
        <is>
          <t>Born of the Gods (BNG)</t>
        </is>
      </c>
      <c r="I3820" s="11" t="inlineStr">
        <is>
          <t>Não</t>
        </is>
      </c>
      <c r="J3820" s="11" t="n">
        <v>2014</v>
      </c>
      <c r="K3820" s="10" t="n">
        <v>46083</v>
      </c>
      <c r="L3820" s="11" t="n">
        <v>1</v>
      </c>
      <c r="M3820" s="8">
        <f>L3820*G3820</f>
        <v/>
      </c>
      <c r="P3820" s="9" t="n"/>
    </row>
    <row r="3821">
      <c r="A3821" s="11" t="inlineStr">
        <is>
          <t>Raging Goblin / Goblin Enfurecido</t>
        </is>
      </c>
      <c r="B3821" s="11" t="inlineStr">
        <is>
          <t>Creature — Goblin Berserker / Criatura — Goblin Amoque</t>
        </is>
      </c>
      <c r="C3821" s="11" t="inlineStr">
        <is>
          <t>Common / Comum</t>
        </is>
      </c>
      <c r="D3821" s="11" t="inlineStr">
        <is>
          <t>Haste (This creature can attack and {T} as soon as it comes under your control.) / Ímpeto (Esta criatura pode atacar e {T} assim que entra sob seu controle.)</t>
        </is>
      </c>
      <c r="E3821" s="11" t="inlineStr">
        <is>
          <t>{R}</t>
        </is>
      </c>
      <c r="F3821" s="11" t="inlineStr">
        <is>
          <t>Vermelho</t>
        </is>
      </c>
      <c r="G3821" s="8" t="n">
        <v>0.08</v>
      </c>
      <c r="H3821" s="11" t="inlineStr">
        <is>
          <t>Oitava Edição</t>
        </is>
      </c>
      <c r="I3821" s="11" t="inlineStr">
        <is>
          <t>Não</t>
        </is>
      </c>
      <c r="J3821" s="11" t="n">
        <v>2003</v>
      </c>
      <c r="K3821" s="10" t="n">
        <v>46023</v>
      </c>
      <c r="L3821" s="11" t="n">
        <v>1</v>
      </c>
      <c r="M3821" s="8">
        <f>L3821*G3821</f>
        <v/>
      </c>
      <c r="P3821" s="9" t="n"/>
    </row>
    <row r="3822">
      <c r="A3822" s="11" t="inlineStr">
        <is>
          <t>Raging Kronch / Kronch Enfurecido</t>
        </is>
      </c>
      <c r="B3822" s="11" t="inlineStr">
        <is>
          <t>Creature — Beast / Criatura — Besta</t>
        </is>
      </c>
      <c r="C3822" s="11" t="inlineStr">
        <is>
          <t>Common / Comum</t>
        </is>
      </c>
      <c r="D3822" s="11" t="inlineStr">
        <is>
          <t>This creature can't attack alone. / Kronch Enfurecido não pode atacar sozinho.</t>
        </is>
      </c>
      <c r="E3822" s="11" t="inlineStr">
        <is>
          <t>{2}{R}</t>
        </is>
      </c>
      <c r="F3822" s="11" t="inlineStr">
        <is>
          <t>Vermelho</t>
        </is>
      </c>
      <c r="G3822" s="8" t="n">
        <v>0.03</v>
      </c>
      <c r="H3822" s="11" t="inlineStr">
        <is>
          <t>War of the Spark (WAR)</t>
        </is>
      </c>
      <c r="I3822" s="11" t="inlineStr">
        <is>
          <t>Não</t>
        </is>
      </c>
      <c r="J3822" s="11" t="n">
        <v>2019</v>
      </c>
      <c r="K3822" s="10" t="n">
        <v>46085</v>
      </c>
      <c r="L3822" s="11" t="n">
        <v>3</v>
      </c>
      <c r="M3822" s="8">
        <f>L3822*G3822</f>
        <v/>
      </c>
      <c r="P3822" s="9" t="n"/>
    </row>
    <row r="3823">
      <c r="A3823" s="11" t="inlineStr">
        <is>
          <t>Raiders' Spoils / Espólio dos Salteadores</t>
        </is>
      </c>
      <c r="B3823" s="11" t="inlineStr">
        <is>
          <t>Enchantment / Encantamento</t>
        </is>
      </c>
      <c r="C3823" s="11" t="inlineStr">
        <is>
          <t>Uncommon / Incomum</t>
        </is>
      </c>
      <c r="D3823" s="11" t="inlineStr">
        <is>
          <t>Creatures you control get +1/+0. Whenever a Warrior you control deals combat damage to a player, you may pay 1 life. If you do, draw a card. / As criaturas que você controla recebem +1/+0. Toda vez que um Guerreiro que você controla causa dano de combate a um jogador, você pode pagar 1 ponto de vida. Se fizer isso, compre um card.</t>
        </is>
      </c>
      <c r="E3823" s="11" t="inlineStr">
        <is>
          <t>{3}{B}</t>
        </is>
      </c>
      <c r="F3823" s="11" t="inlineStr">
        <is>
          <t>Preto</t>
        </is>
      </c>
      <c r="G3823" s="8" t="n">
        <v>0.06</v>
      </c>
      <c r="H3823" s="11" t="inlineStr">
        <is>
          <t>Khans of Tarkir (KTK)</t>
        </is>
      </c>
      <c r="I3823" s="11" t="inlineStr">
        <is>
          <t>Não</t>
        </is>
      </c>
      <c r="J3823" s="11" t="n">
        <v>2014</v>
      </c>
      <c r="L3823" s="11" t="n">
        <v>1</v>
      </c>
      <c r="M3823" s="8">
        <f>L3823*G3823</f>
        <v/>
      </c>
      <c r="P3823" s="9" t="n"/>
    </row>
    <row r="3824">
      <c r="A3824" s="11" t="inlineStr">
        <is>
          <t>Rain of Rust / Chuva de Ferrugem</t>
        </is>
      </c>
      <c r="B3824" s="11" t="inlineStr">
        <is>
          <t>Instant / Mágica Instantânea</t>
        </is>
      </c>
      <c r="C3824" s="11" t="inlineStr">
        <is>
          <t>Common / Comum</t>
        </is>
      </c>
      <c r="D3824" s="11" t="inlineStr">
        <is>
          <t>Choose one — • Destroy target artifact. • Destroy target land. Entwine {3}{R} (Choose both if you pay the entwine cost.) / Escolha um Destrói o artefato alvo; ou destrói o terreno alvo. Entrelaçar {3}{R} (Escolha ambos se pagar o custo de entrelaçar.)</t>
        </is>
      </c>
      <c r="E3824" s="11" t="inlineStr">
        <is>
          <t>{3}{R}{R}</t>
        </is>
      </c>
      <c r="F3824" s="11" t="inlineStr">
        <is>
          <t>Vermelho</t>
        </is>
      </c>
      <c r="G3824" s="8" t="n">
        <v>0.04</v>
      </c>
      <c r="H3824" s="11" t="inlineStr">
        <is>
          <t>Fifth Dawn (5DN)</t>
        </is>
      </c>
      <c r="I3824" s="11" t="inlineStr">
        <is>
          <t>Não</t>
        </is>
      </c>
      <c r="J3824" s="11" t="n">
        <v>2004</v>
      </c>
      <c r="L3824" s="11" t="n">
        <v>1</v>
      </c>
      <c r="M3824" s="8">
        <f>L3824*G3824</f>
        <v/>
      </c>
      <c r="N3824" s="11" t="inlineStr">
        <is>
          <t>Bulk Shopee</t>
        </is>
      </c>
      <c r="P3824" s="9" t="n"/>
    </row>
    <row r="3825">
      <c r="A3825" s="11" t="inlineStr">
        <is>
          <t>Raise Dead / Ressuscitar Morto</t>
        </is>
      </c>
      <c r="B3825" s="11" t="inlineStr">
        <is>
          <t>Sorcery / Feitiço</t>
        </is>
      </c>
      <c r="C3825" s="11" t="inlineStr">
        <is>
          <t>Common / Comum</t>
        </is>
      </c>
      <c r="D3825" s="11" t="inlineStr">
        <is>
          <t>Return target creature card from your graveyard to your hand. / Devolva o card de criatura alvo de seu cemitério para sua mão.</t>
        </is>
      </c>
      <c r="E3825" s="11" t="inlineStr">
        <is>
          <t>{B}</t>
        </is>
      </c>
      <c r="F3825" s="11" t="inlineStr">
        <is>
          <t>Preto</t>
        </is>
      </c>
      <c r="G3825" s="8" t="n">
        <v>0.09</v>
      </c>
      <c r="H3825" s="11" t="inlineStr">
        <is>
          <t>Fourth Edition</t>
        </is>
      </c>
      <c r="I3825" s="11" t="inlineStr">
        <is>
          <t>Sim</t>
        </is>
      </c>
      <c r="J3825" s="11" t="n">
        <v>1995</v>
      </c>
      <c r="L3825" s="11" t="n">
        <v>1</v>
      </c>
      <c r="M3825" s="8">
        <f>L3825*G3825</f>
        <v/>
      </c>
      <c r="P3825" s="9" t="n"/>
    </row>
    <row r="3826">
      <c r="A3826" s="11" t="inlineStr">
        <is>
          <t>Raise Dead / Ressuscitar Morto</t>
        </is>
      </c>
      <c r="B3826" s="11" t="inlineStr">
        <is>
          <t>Sorcery / Feitiço</t>
        </is>
      </c>
      <c r="C3826" s="11" t="inlineStr">
        <is>
          <t>Common / Comum</t>
        </is>
      </c>
      <c r="D3826" s="11" t="inlineStr">
        <is>
          <t>Return target creature card from your graveyard to your hand. / Devolva o card de criatura alvo de seu cemitério para sua mão.</t>
        </is>
      </c>
      <c r="E3826" s="11" t="inlineStr">
        <is>
          <t>{B}</t>
        </is>
      </c>
      <c r="F3826" s="11" t="inlineStr">
        <is>
          <t>Preto</t>
        </is>
      </c>
      <c r="G3826" s="8" t="n">
        <v>0.09</v>
      </c>
      <c r="H3826" s="11" t="inlineStr">
        <is>
          <t>Quarta Edição</t>
        </is>
      </c>
      <c r="I3826" s="11" t="inlineStr">
        <is>
          <t>Não</t>
        </is>
      </c>
      <c r="J3826" s="11" t="n">
        <v>1994</v>
      </c>
      <c r="L3826" s="11" t="n">
        <v>5</v>
      </c>
      <c r="M3826" s="8">
        <f>L3826*G3826</f>
        <v/>
      </c>
      <c r="P3826" s="9" t="n"/>
    </row>
    <row r="3827">
      <c r="A3827" s="11" t="inlineStr">
        <is>
          <t>Raise Dead / Ressuscitar Morto</t>
        </is>
      </c>
      <c r="B3827" s="11" t="inlineStr">
        <is>
          <t>Sorcery / Feitiço</t>
        </is>
      </c>
      <c r="C3827" s="11" t="inlineStr">
        <is>
          <t>Common / Comum</t>
        </is>
      </c>
      <c r="D3827" s="11" t="inlineStr">
        <is>
          <t>Return target creature card from your graveyard to your hand. / Devolva o card de criatura alvo de seu cemitério para sua mão.</t>
        </is>
      </c>
      <c r="E3827" s="11" t="inlineStr">
        <is>
          <t>{B}</t>
        </is>
      </c>
      <c r="F3827" s="11" t="inlineStr">
        <is>
          <t>Preto</t>
        </is>
      </c>
      <c r="G3827" s="8" t="n">
        <v>0.35</v>
      </c>
      <c r="H3827" s="11" t="inlineStr">
        <is>
          <t>Quarta Edição (BB)</t>
        </is>
      </c>
      <c r="I3827" s="11" t="inlineStr">
        <is>
          <t>Não</t>
        </is>
      </c>
      <c r="J3827" s="11" t="n">
        <v>1994</v>
      </c>
      <c r="L3827" s="11" t="n">
        <v>4</v>
      </c>
      <c r="M3827" s="8">
        <f>L3827*G3827</f>
        <v/>
      </c>
      <c r="P3827" s="9" t="n"/>
    </row>
    <row r="3828">
      <c r="A3828" s="11" t="inlineStr">
        <is>
          <t>Raise Dead / Ressuscitar Morto</t>
        </is>
      </c>
      <c r="B3828" s="11" t="inlineStr">
        <is>
          <t>Sorcery / Feitiço</t>
        </is>
      </c>
      <c r="C3828" s="11" t="inlineStr">
        <is>
          <t>Common / Comum</t>
        </is>
      </c>
      <c r="D3828" s="11" t="inlineStr">
        <is>
          <t>Return target creature card from your graveyard to your hand. / Devolva o card de criatura alvo de seu cemitério para sua mão.</t>
        </is>
      </c>
      <c r="E3828" s="11" t="inlineStr">
        <is>
          <t>{B}</t>
        </is>
      </c>
      <c r="F3828" s="11" t="inlineStr">
        <is>
          <t>Preto</t>
        </is>
      </c>
      <c r="G3828" s="8" t="n">
        <v>0.14</v>
      </c>
      <c r="H3828" s="11" t="inlineStr">
        <is>
          <t>Revised Edition</t>
        </is>
      </c>
      <c r="I3828" s="11" t="inlineStr">
        <is>
          <t>Não</t>
        </is>
      </c>
      <c r="J3828" s="11" t="n">
        <v>1994</v>
      </c>
      <c r="L3828" s="11" t="n">
        <v>2</v>
      </c>
      <c r="M3828" s="8">
        <f>L3828*G3828</f>
        <v/>
      </c>
      <c r="P3828" s="9" t="n"/>
    </row>
    <row r="3829">
      <c r="A3829" s="11" t="inlineStr">
        <is>
          <t>Raise Dead / Ressuscitar Morto</t>
        </is>
      </c>
      <c r="B3829" s="11" t="inlineStr">
        <is>
          <t>Sorcery / Feitiço</t>
        </is>
      </c>
      <c r="C3829" s="11" t="inlineStr">
        <is>
          <t>Common / Comum</t>
        </is>
      </c>
      <c r="D3829" s="11" t="inlineStr">
        <is>
          <t>Return target creature card from your graveyard to your hand. / Devolva o card de criatura alvo de seu cemitério para sua mão.</t>
        </is>
      </c>
      <c r="E3829" s="11" t="inlineStr">
        <is>
          <t>{B}</t>
        </is>
      </c>
      <c r="F3829" s="11" t="inlineStr">
        <is>
          <t>Preto</t>
        </is>
      </c>
      <c r="G3829" s="8" t="n">
        <v>0.14</v>
      </c>
      <c r="H3829" s="11" t="inlineStr">
        <is>
          <t>Seventh Edition (7ED)</t>
        </is>
      </c>
      <c r="I3829" s="11" t="inlineStr">
        <is>
          <t>Sim</t>
        </is>
      </c>
      <c r="J3829" s="11" t="n">
        <v>2001</v>
      </c>
      <c r="L3829" s="11" t="n">
        <v>1</v>
      </c>
      <c r="M3829" s="8">
        <f>L3829*G3829</f>
        <v/>
      </c>
      <c r="P3829" s="9" t="n"/>
    </row>
    <row r="3830">
      <c r="A3830" s="11" t="inlineStr">
        <is>
          <t>Raise the Alarm / Soar o Alarme</t>
        </is>
      </c>
      <c r="B3830" s="11" t="inlineStr">
        <is>
          <t>Instant / Mágica Instantânea</t>
        </is>
      </c>
      <c r="C3830" s="11" t="inlineStr">
        <is>
          <t>Common / Comum</t>
        </is>
      </c>
      <c r="D3830" s="11" t="inlineStr">
        <is>
          <t>Create two 1/1 white Soldier creature tokens. / Coloque no campo de batalha duas fichas de criatura brancas 1/1 do tipo Soldado.</t>
        </is>
      </c>
      <c r="E3830" s="11" t="inlineStr">
        <is>
          <t>{1}{W}</t>
        </is>
      </c>
      <c r="F3830" s="11" t="inlineStr">
        <is>
          <t>Branco</t>
        </is>
      </c>
      <c r="G3830" s="8" t="n">
        <v>0.03</v>
      </c>
      <c r="H3830" s="11" t="inlineStr">
        <is>
          <t>Modern Masters 2015 (MM2)</t>
        </is>
      </c>
      <c r="I3830" s="11" t="inlineStr">
        <is>
          <t>Não</t>
        </is>
      </c>
      <c r="J3830" s="11" t="n">
        <v>2015</v>
      </c>
      <c r="L3830" s="11" t="n">
        <v>1</v>
      </c>
      <c r="M3830" s="8">
        <f>L3830*G3830</f>
        <v/>
      </c>
      <c r="P3830" s="9" t="n"/>
    </row>
    <row r="3831">
      <c r="A3831" s="11" t="inlineStr">
        <is>
          <t>Rakdos Guildgate / Portão da Guilda Rakdos</t>
        </is>
      </c>
      <c r="B3831" s="11" t="inlineStr">
        <is>
          <t>Land — Gate / Terreno — Portão</t>
        </is>
      </c>
      <c r="C3831" s="11" t="inlineStr">
        <is>
          <t>Common / Comum</t>
        </is>
      </c>
      <c r="D3831" s="11" t="inlineStr">
        <is>
          <t>This land enters tapped. {T}: Add {B} or {R}. / Portão da Guilda Rakdos entra no campo de batalha virado. {T}: Adicione {B} ou {R} à sua reserva de mana.</t>
        </is>
      </c>
      <c r="F3831" s="11" t="inlineStr">
        <is>
          <t>Preto, Vermelho</t>
        </is>
      </c>
      <c r="G3831" s="8" t="n">
        <v>0.09</v>
      </c>
      <c r="H3831" s="11" t="inlineStr">
        <is>
          <t>Ravnica Allegiance (RNA)</t>
        </is>
      </c>
      <c r="I3831" s="11" t="inlineStr">
        <is>
          <t>Não</t>
        </is>
      </c>
      <c r="J3831" s="11" t="n">
        <v>2019</v>
      </c>
      <c r="L3831" s="11" t="n">
        <v>4</v>
      </c>
      <c r="M3831" s="8">
        <f>L3831*G3831</f>
        <v/>
      </c>
      <c r="P3831" s="9" t="n"/>
    </row>
    <row r="3832">
      <c r="A3832" s="11" t="inlineStr">
        <is>
          <t>Rakdos Pit Dragon / Dragão do Antro de Rakdos</t>
        </is>
      </c>
      <c r="B3832" s="11" t="inlineStr">
        <is>
          <t>Creature — Dragon / Criatura — Dragão</t>
        </is>
      </c>
      <c r="C3832" s="11" t="inlineStr">
        <is>
          <t>Rare / Rara</t>
        </is>
      </c>
      <c r="D3832" s="11" t="inlineStr">
        <is>
          <t>{R}{R}: This creature gains flying until end of turn. {R}: This creature gets +1/+0 until end of turn. Hellbent — This creature has double strike as long as you have no cards in hand. / {R}{R}: Dragão do Antro de Rakdos ganha a habilidade de voar até o final do turno. {R}: Dragão do Antro de Rakdos recebe +1/+0 até o final do turno. Determinação Dragão do Antro de Rakdos terá golpe duplo enquanto você não tiver nenhum card em sua mão.</t>
        </is>
      </c>
      <c r="E3832" s="11" t="inlineStr">
        <is>
          <t>{2}{R}{R}</t>
        </is>
      </c>
      <c r="F3832" s="11" t="inlineStr">
        <is>
          <t>Vermelho</t>
        </is>
      </c>
      <c r="G3832" s="8" t="n">
        <v>0.29</v>
      </c>
      <c r="H3832" s="11" t="inlineStr">
        <is>
          <t>Dissension (DIS)</t>
        </is>
      </c>
      <c r="I3832" s="11" t="inlineStr">
        <is>
          <t>Não</t>
        </is>
      </c>
      <c r="J3832" s="11" t="n">
        <v>2006</v>
      </c>
      <c r="K3832" s="10" t="n">
        <v>46084</v>
      </c>
      <c r="L3832" s="11" t="n">
        <v>1</v>
      </c>
      <c r="M3832" s="8">
        <f>L3832*G3832</f>
        <v/>
      </c>
      <c r="P3832" s="9" t="n"/>
    </row>
    <row r="3833">
      <c r="A3833" s="11" t="inlineStr">
        <is>
          <t>Rakdos Ringleader / Líder Rakdos</t>
        </is>
      </c>
      <c r="B3833" s="11" t="inlineStr">
        <is>
          <t>Creature — Skeleton Warrior / Criatura — Esqueleto Guerreiro</t>
        </is>
      </c>
      <c r="C3833" s="11" t="inlineStr">
        <is>
          <t>Uncommon / Incomum</t>
        </is>
      </c>
      <c r="D3833" s="11" t="inlineStr">
        <is>
          <t>First strike Whenever this creature deals combat damage to a player, that player discards a card at random. {B}: Regenerate this creature. / Iniciativa Toda vez que Líder Rakdos causa dano de combate a um jogador, aquele jogador descarta um card aleatoriamente. {B}: Regenere Líder Rakdos.</t>
        </is>
      </c>
      <c r="E3833" s="11" t="inlineStr">
        <is>
          <t>{4}{B}{R}</t>
        </is>
      </c>
      <c r="F3833" s="11" t="inlineStr">
        <is>
          <t>Preto, Vermelho</t>
        </is>
      </c>
      <c r="G3833" s="8" t="n">
        <v>0.06</v>
      </c>
      <c r="H3833" s="11" t="inlineStr">
        <is>
          <t>Return to Ravnica (RTR)</t>
        </is>
      </c>
      <c r="I3833" s="11" t="inlineStr">
        <is>
          <t>Não</t>
        </is>
      </c>
      <c r="J3833" s="11" t="n">
        <v>2012</v>
      </c>
      <c r="K3833" s="10" t="n">
        <v>46025</v>
      </c>
      <c r="L3833" s="11" t="n">
        <v>1</v>
      </c>
      <c r="M3833" s="8">
        <f>L3833*G3833</f>
        <v/>
      </c>
      <c r="P3833" s="9" t="n"/>
    </row>
    <row r="3834">
      <c r="A3834" s="11" t="inlineStr">
        <is>
          <t>Rakdos Roustabout / Servente Rakdos</t>
        </is>
      </c>
      <c r="B3834" s="11" t="inlineStr">
        <is>
          <t>Creature — Ogre Warrior / Criatura — Ogro Guerreiro</t>
        </is>
      </c>
      <c r="C3834" s="11" t="inlineStr">
        <is>
          <t>Common / Comum</t>
        </is>
      </c>
      <c r="D3834" s="11" t="inlineStr">
        <is>
          <t>Whenever this creature becomes blocked, it deals 1 damage to the player or planeswalker it's attacking. / Toda vez que Servente Rakdos é bloqueado, ele causa 1 ponto de dano ao jogador ou planeswalker que ele está atacando.</t>
        </is>
      </c>
      <c r="E3834" s="11" t="inlineStr">
        <is>
          <t>{1}{B}{R}</t>
        </is>
      </c>
      <c r="F3834" s="11" t="inlineStr">
        <is>
          <t>Preto, Vermelho</t>
        </is>
      </c>
      <c r="G3834" s="8" t="n">
        <v>0.03</v>
      </c>
      <c r="H3834" s="11" t="inlineStr">
        <is>
          <t>Ravnica Allegiance (RNA)</t>
        </is>
      </c>
      <c r="I3834" s="11" t="inlineStr">
        <is>
          <t>Não</t>
        </is>
      </c>
      <c r="J3834" s="11" t="n">
        <v>2019</v>
      </c>
      <c r="K3834" s="10" t="n">
        <v>46056</v>
      </c>
      <c r="L3834" s="11" t="n">
        <v>2</v>
      </c>
      <c r="M3834" s="8">
        <f>L3834*G3834</f>
        <v/>
      </c>
      <c r="P3834" s="9" t="n"/>
    </row>
    <row r="3835">
      <c r="A3835" s="11" t="inlineStr">
        <is>
          <t>Rakshasa Gravecaller / Evocador de Túmulos Rakshasa</t>
        </is>
      </c>
      <c r="B3835" s="11" t="inlineStr">
        <is>
          <t>Creature — Demon / Criatura — Felino Demônio</t>
        </is>
      </c>
      <c r="C3835" s="11" t="inlineStr">
        <is>
          <t>Uncommon / Incomum</t>
        </is>
      </c>
      <c r="D3835"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3835" s="11" t="inlineStr">
        <is>
          <t>{4}{B}</t>
        </is>
      </c>
      <c r="F3835" s="11" t="inlineStr">
        <is>
          <t>Preto</t>
        </is>
      </c>
      <c r="G3835" s="8" t="n">
        <v>0.08</v>
      </c>
      <c r="H3835" s="11" t="inlineStr">
        <is>
          <t>Dragons of Tarkir (DTK)</t>
        </is>
      </c>
      <c r="I3835" s="11" t="inlineStr">
        <is>
          <t>Não</t>
        </is>
      </c>
      <c r="J3835" s="11" t="n">
        <v>2015</v>
      </c>
      <c r="K3835" s="10" t="n">
        <v>46176</v>
      </c>
      <c r="L3835" s="11" t="n">
        <v>1</v>
      </c>
      <c r="M3835" s="8">
        <f>L3835*G3835</f>
        <v/>
      </c>
      <c r="N3835" s="11" t="inlineStr">
        <is>
          <t>Bulk Shopee</t>
        </is>
      </c>
      <c r="P3835" s="9" t="n"/>
    </row>
    <row r="3836">
      <c r="A3836" s="11" t="inlineStr">
        <is>
          <t>Rally</t>
        </is>
      </c>
      <c r="B3836" s="11" t="inlineStr">
        <is>
          <t>Mágica Instantânea / Instant</t>
        </is>
      </c>
      <c r="C3836" s="11" t="inlineStr">
        <is>
          <t>Comum / Common</t>
        </is>
      </c>
      <c r="D3836" s="11" t="inlineStr">
        <is>
          <t>All blocking creatures get +1/+1 until end of turn.</t>
        </is>
      </c>
      <c r="E3836" s="11" t="inlineStr">
        <is>
          <t>{W}{W}</t>
        </is>
      </c>
      <c r="F3836" s="11" t="inlineStr">
        <is>
          <t>Branco</t>
        </is>
      </c>
      <c r="G3836" s="8" t="n">
        <v>0.01</v>
      </c>
      <c r="H3836" s="11" t="inlineStr">
        <is>
          <t>Ice Age (ICE)</t>
        </is>
      </c>
      <c r="I3836" s="11" t="inlineStr">
        <is>
          <t>Não</t>
        </is>
      </c>
      <c r="J3836" s="11" t="n">
        <v>1995</v>
      </c>
      <c r="L3836" s="11" t="n">
        <v>4</v>
      </c>
      <c r="M3836" s="8">
        <f>L3836*G3836</f>
        <v/>
      </c>
      <c r="P3836" s="9" t="n"/>
    </row>
    <row r="3837">
      <c r="A3837" s="11" t="inlineStr">
        <is>
          <t>Rally the Peasants / Reunir os Camponeses</t>
        </is>
      </c>
      <c r="B3837" s="11" t="inlineStr">
        <is>
          <t>Instant / Mágica Instantânea</t>
        </is>
      </c>
      <c r="C3837" s="11" t="inlineStr">
        <is>
          <t>Common / Comum</t>
        </is>
      </c>
      <c r="D3837" s="11"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3837" s="11" t="inlineStr">
        <is>
          <t>{2}{W}</t>
        </is>
      </c>
      <c r="F3837" s="11" t="inlineStr">
        <is>
          <t>Branco</t>
        </is>
      </c>
      <c r="G3837" s="8" t="n">
        <v>0.2</v>
      </c>
      <c r="H3837" s="11" t="inlineStr">
        <is>
          <t>Eternal Masters (EMA)</t>
        </is>
      </c>
      <c r="I3837" s="11" t="inlineStr">
        <is>
          <t>Não</t>
        </is>
      </c>
      <c r="J3837" s="11" t="n">
        <v>2016</v>
      </c>
      <c r="L3837" s="11" t="n">
        <v>2</v>
      </c>
      <c r="M3837" s="8">
        <f>L3837*G3837</f>
        <v/>
      </c>
      <c r="P3837" s="9" t="n"/>
    </row>
    <row r="3838">
      <c r="A3838" s="11" t="inlineStr">
        <is>
          <t>Rampage of the Clans / Fúria dos Clãs</t>
        </is>
      </c>
      <c r="B3838" s="11" t="inlineStr">
        <is>
          <t>Instant / Mágica Instantânea</t>
        </is>
      </c>
      <c r="C3838" s="11" t="inlineStr">
        <is>
          <t>Rare / Rara</t>
        </is>
      </c>
      <c r="D3838" s="11"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3838" s="11" t="inlineStr">
        <is>
          <t>{3}{G}</t>
        </is>
      </c>
      <c r="F3838" s="11" t="inlineStr">
        <is>
          <t>Verde</t>
        </is>
      </c>
      <c r="G3838" s="8" t="n">
        <v>0.2</v>
      </c>
      <c r="H3838" s="11" t="inlineStr">
        <is>
          <t>Ravnica Allegiance (RNA)</t>
        </is>
      </c>
      <c r="I3838" s="11" t="inlineStr">
        <is>
          <t>Não</t>
        </is>
      </c>
      <c r="J3838" s="11" t="n">
        <v>2019</v>
      </c>
      <c r="L3838" s="11" t="n">
        <v>2</v>
      </c>
      <c r="M3838" s="8">
        <f>L3838*G3838</f>
        <v/>
      </c>
      <c r="P3838" s="9" t="n"/>
    </row>
    <row r="3839">
      <c r="A3839" s="11" t="inlineStr">
        <is>
          <t>Rampaging Brontodon / Brontodonte Enfurecido</t>
        </is>
      </c>
      <c r="B3839" s="11" t="inlineStr">
        <is>
          <t>Creature — Dinosaur / Criatura — Dinossauro</t>
        </is>
      </c>
      <c r="C3839" s="11" t="inlineStr">
        <is>
          <t>Uncommon / Incomum</t>
        </is>
      </c>
      <c r="D3839" s="11" t="inlineStr">
        <is>
          <t>Trample Whenever this creature attacks, it gets +1/+1 until end of turn for each land you control. / Atropelar Toda vez que Brontodonte Enfurecido ataca, ele recebe +1/+1 até o final do turno para cada terreno que você controla.</t>
        </is>
      </c>
      <c r="E3839" s="11" t="inlineStr">
        <is>
          <t>{5}{G}{G}</t>
        </is>
      </c>
      <c r="F3839" s="11" t="inlineStr">
        <is>
          <t>Verde</t>
        </is>
      </c>
      <c r="G3839" s="8" t="n">
        <v>1.78</v>
      </c>
      <c r="H3839" s="11" t="inlineStr">
        <is>
          <t>Commander Masters (CMM)</t>
        </is>
      </c>
      <c r="I3839" s="11" t="inlineStr">
        <is>
          <t>Não</t>
        </is>
      </c>
      <c r="J3839" s="11" t="n">
        <v>2023</v>
      </c>
      <c r="K3839" s="10" t="n">
        <v>46210</v>
      </c>
      <c r="L3839" s="11" t="n">
        <v>1</v>
      </c>
      <c r="M3839" s="8">
        <f>L3839*G3839</f>
        <v/>
      </c>
      <c r="N3839" s="11" t="inlineStr">
        <is>
          <t>Pasta</t>
        </is>
      </c>
      <c r="P3839" s="9" t="n"/>
    </row>
    <row r="3840">
      <c r="A3840" s="11" t="inlineStr">
        <is>
          <t>Rampaging Cyclops / Ciclope Enfurecido</t>
        </is>
      </c>
      <c r="B3840" s="11" t="inlineStr">
        <is>
          <t>Creature — Cyclops / Criatura — Ciclope</t>
        </is>
      </c>
      <c r="C3840" s="11" t="inlineStr">
        <is>
          <t>Common / Comum</t>
        </is>
      </c>
      <c r="D3840" s="11" t="inlineStr">
        <is>
          <t>This creature gets -2/-0 as long as two or more creatures are blocking it. / Ciclope Enfurecido recebe -2/-0 enquanto duas ou mais criaturas o estiverem bloqueando.</t>
        </is>
      </c>
      <c r="E3840" s="11" t="inlineStr">
        <is>
          <t>{3}{R}</t>
        </is>
      </c>
      <c r="F3840" s="11" t="inlineStr">
        <is>
          <t>Vermelho</t>
        </is>
      </c>
      <c r="G3840" s="8" t="n">
        <v>0.03</v>
      </c>
      <c r="H3840" s="11" t="inlineStr">
        <is>
          <t>Dominaria (DOM)</t>
        </is>
      </c>
      <c r="I3840" s="11" t="inlineStr">
        <is>
          <t>Não</t>
        </is>
      </c>
      <c r="J3840" s="11" t="n">
        <v>2018</v>
      </c>
      <c r="K3840" s="10" t="n">
        <v>46116</v>
      </c>
      <c r="L3840" s="11" t="n">
        <v>1</v>
      </c>
      <c r="M3840" s="8">
        <f>L3840*G3840</f>
        <v/>
      </c>
      <c r="P3840" s="9" t="n"/>
    </row>
    <row r="3841">
      <c r="A3841" s="11" t="inlineStr">
        <is>
          <t>Rampaging Soulrager</t>
        </is>
      </c>
      <c r="B3841" s="11" t="inlineStr">
        <is>
          <t>Creature — Spirit</t>
        </is>
      </c>
      <c r="C3841" s="11" t="inlineStr">
        <is>
          <t>Common / Comum</t>
        </is>
      </c>
      <c r="D3841" s="11" t="inlineStr">
        <is>
          <t>This creature gets +3/+0 as long as there are two or more unlocked doors among Rooms you control.</t>
        </is>
      </c>
      <c r="E3841" s="11" t="inlineStr">
        <is>
          <t>{2}{R}</t>
        </is>
      </c>
      <c r="F3841" s="11" t="inlineStr">
        <is>
          <t>Vermelho</t>
        </is>
      </c>
      <c r="G3841" s="8" t="n">
        <v>0.05</v>
      </c>
      <c r="H3841" s="11" t="inlineStr">
        <is>
          <t>Duskmourn: House of Horror (DSK)</t>
        </is>
      </c>
      <c r="I3841" s="11" t="inlineStr">
        <is>
          <t>Não</t>
        </is>
      </c>
      <c r="J3841" s="11" t="n">
        <v>2024</v>
      </c>
      <c r="K3841" s="10" t="n">
        <v>46113</v>
      </c>
      <c r="L3841" s="11" t="n">
        <v>1</v>
      </c>
      <c r="M3841" s="8">
        <f>L3841*G3841</f>
        <v/>
      </c>
      <c r="P3841" s="9" t="n"/>
    </row>
    <row r="3842">
      <c r="A3842" s="11" t="inlineStr">
        <is>
          <t>Rampant Elephant / Elefante Desenfreado</t>
        </is>
      </c>
      <c r="B3842" s="11" t="inlineStr">
        <is>
          <t>Creature — Elephant / Criatura — Elefante</t>
        </is>
      </c>
      <c r="C3842" s="11" t="inlineStr">
        <is>
          <t>Common / Comum</t>
        </is>
      </c>
      <c r="D3842" s="11" t="inlineStr">
        <is>
          <t>{G}: Target creature blocks Rampant Elephant this turn if able. / {G}: A criatura alvo bloqueia Elefante Desenfreado neste turno, se estiver apta.</t>
        </is>
      </c>
      <c r="E3842" s="11" t="inlineStr">
        <is>
          <t>{3}{W}</t>
        </is>
      </c>
      <c r="F3842" s="11" t="inlineStr">
        <is>
          <t>Branco</t>
        </is>
      </c>
      <c r="G3842" s="8" t="n">
        <v>0.05</v>
      </c>
      <c r="H3842" s="11" t="inlineStr">
        <is>
          <t>Invasion (INV)</t>
        </is>
      </c>
      <c r="I3842" s="11" t="inlineStr">
        <is>
          <t>Não</t>
        </is>
      </c>
      <c r="J3842" s="11" t="n">
        <v>2000</v>
      </c>
      <c r="K3842" s="10" t="n">
        <v>46055</v>
      </c>
      <c r="L3842" s="11" t="n">
        <v>1</v>
      </c>
      <c r="M3842" s="8">
        <f>L3842*G3842</f>
        <v/>
      </c>
      <c r="P3842" s="9" t="n"/>
    </row>
    <row r="3843">
      <c r="A3843" s="11" t="inlineStr">
        <is>
          <t>Rampant Growth / Crescimento Desenfreado</t>
        </is>
      </c>
      <c r="B3843" s="11" t="inlineStr">
        <is>
          <t>Sorcery / Feitiço</t>
        </is>
      </c>
      <c r="C3843" s="11" t="inlineStr">
        <is>
          <t>Common / Comum</t>
        </is>
      </c>
      <c r="D3843" s="11" t="inlineStr">
        <is>
          <t>Search your library for a basic land card, put it onto the battlefield tapped, then shuffle. / Procure um card de terreno básico em seu grimório, coloque-o no campo de batalha virado e depois embaralhe.</t>
        </is>
      </c>
      <c r="E3843" s="11" t="inlineStr">
        <is>
          <t>{1}{G}</t>
        </is>
      </c>
      <c r="F3843" s="11" t="inlineStr">
        <is>
          <t>Verde</t>
        </is>
      </c>
      <c r="G3843" s="8" t="n">
        <v>0.03</v>
      </c>
      <c r="H3843" s="11" t="inlineStr">
        <is>
          <t>Magic 2011 (M11)</t>
        </is>
      </c>
      <c r="I3843" s="11" t="inlineStr">
        <is>
          <t>Não</t>
        </is>
      </c>
      <c r="J3843" s="11" t="n">
        <v>2010</v>
      </c>
      <c r="K3843" s="11" t="inlineStr">
        <is>
          <t>-</t>
        </is>
      </c>
      <c r="L3843" s="11" t="n">
        <v>8</v>
      </c>
      <c r="M3843" s="8">
        <f>L3843*G3843</f>
        <v/>
      </c>
      <c r="P3843" s="9" t="n"/>
    </row>
    <row r="3844">
      <c r="A3844" s="11" t="inlineStr">
        <is>
          <t>Ramroller / Aríete com Rodas</t>
        </is>
      </c>
      <c r="B3844" s="11" t="inlineStr">
        <is>
          <t>Artifact Creature — Juggernaut / Criatura Artefato — Juggernaut</t>
        </is>
      </c>
      <c r="C3844" s="11" t="inlineStr">
        <is>
          <t>Uncommon / Incomum</t>
        </is>
      </c>
      <c r="D3844" s="11" t="inlineStr">
        <is>
          <t>This creature attacks each combat if able. This creature gets +2/+0 as long as you control another artifact. / Aríete com Rodas ataca a cada turno se estiver apto.Aríete com Rodas receberá +2/+0 enquanto você controlar outro artefato.</t>
        </is>
      </c>
      <c r="E3844" s="11" t="inlineStr">
        <is>
          <t>{3}</t>
        </is>
      </c>
      <c r="F3844" s="11" t="inlineStr">
        <is>
          <t>Incolor</t>
        </is>
      </c>
      <c r="G3844" s="8" t="n">
        <v>0.06</v>
      </c>
      <c r="H3844" s="11" t="inlineStr">
        <is>
          <t>Magic Origins (ORI)</t>
        </is>
      </c>
      <c r="I3844" s="11" t="inlineStr">
        <is>
          <t>Não</t>
        </is>
      </c>
      <c r="J3844" s="11" t="n">
        <v>2015</v>
      </c>
      <c r="K3844" s="10" t="n">
        <v>46083</v>
      </c>
      <c r="L3844" s="11" t="n">
        <v>2</v>
      </c>
      <c r="M3844" s="8">
        <f>L3844*G3844</f>
        <v/>
      </c>
      <c r="P3844" s="9" t="n"/>
    </row>
    <row r="3845">
      <c r="A3845" s="11" t="inlineStr">
        <is>
          <t>Ran and Shaw</t>
        </is>
      </c>
      <c r="B3845" s="11" t="inlineStr">
        <is>
          <t>Legendary Creature — Dragon</t>
        </is>
      </c>
      <c r="C3845" s="11" t="inlineStr">
        <is>
          <t>Rare / Rara</t>
        </is>
      </c>
      <c r="D3845" s="11" t="inlineStr">
        <is>
          <t>Flying, firebending 2 When Ran and Shaw enter, if you cast them and there are three or more Dragon and/or Lesson cards in your graveyard, create a token that's a copy of Ran and Shaw, except it's not legendary. {3}{R}: Dragons you control get +2/+0 until end of turn.</t>
        </is>
      </c>
      <c r="E3845" s="11" t="inlineStr">
        <is>
          <t>{3}{R}{R}</t>
        </is>
      </c>
      <c r="F3845" s="11" t="inlineStr">
        <is>
          <t>Vermelho</t>
        </is>
      </c>
      <c r="G3845" s="8" t="n">
        <v>0.39</v>
      </c>
      <c r="H3845" s="11" t="inlineStr">
        <is>
          <t>Avatar: The Last Airbender (TLA)</t>
        </is>
      </c>
      <c r="I3845" s="11" t="inlineStr">
        <is>
          <t>Não</t>
        </is>
      </c>
      <c r="J3845" s="11" t="n">
        <v>2025</v>
      </c>
      <c r="K3845" s="10" t="n">
        <v>46116</v>
      </c>
      <c r="L3845" s="11" t="n">
        <v>1</v>
      </c>
      <c r="M3845" s="8">
        <f>L3845*G3845</f>
        <v/>
      </c>
      <c r="P3845" s="9" t="n"/>
    </row>
    <row r="3846">
      <c r="A3846" s="11" t="inlineStr">
        <is>
          <t>Random Encounter / Encontro Aleatório</t>
        </is>
      </c>
      <c r="B3846" s="11" t="inlineStr">
        <is>
          <t>Feitiço</t>
        </is>
      </c>
      <c r="C3846" s="11" t="inlineStr">
        <is>
          <t>Incomum</t>
        </is>
      </c>
      <c r="D3846"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46" s="11" t="inlineStr">
        <is>
          <t>4{R}{R}</t>
        </is>
      </c>
      <c r="F3846" s="11" t="inlineStr">
        <is>
          <t>Vermelho</t>
        </is>
      </c>
      <c r="G3846" s="8" t="n">
        <v>0.14</v>
      </c>
      <c r="H3846" s="11" t="inlineStr">
        <is>
          <t>Final Fantasy</t>
        </is>
      </c>
      <c r="I3846" s="11" t="inlineStr">
        <is>
          <t>Não</t>
        </is>
      </c>
      <c r="J3846" s="11" t="n">
        <v>2025</v>
      </c>
      <c r="L3846" s="11" t="n">
        <v>1</v>
      </c>
      <c r="M3846" s="8">
        <f>L3846*G3846</f>
        <v/>
      </c>
      <c r="P3846" s="9" t="n"/>
    </row>
    <row r="3847">
      <c r="A3847" s="11" t="inlineStr">
        <is>
          <t>Random Encounter / Encontro Aleatório</t>
        </is>
      </c>
      <c r="B3847" s="11" t="inlineStr">
        <is>
          <t>Feitiço</t>
        </is>
      </c>
      <c r="C3847" s="11" t="inlineStr">
        <is>
          <t>Incomum</t>
        </is>
      </c>
      <c r="D3847"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47" s="11" t="inlineStr">
        <is>
          <t>4{R}{R}</t>
        </is>
      </c>
      <c r="F3847" s="11" t="inlineStr">
        <is>
          <t>Vermelho</t>
        </is>
      </c>
      <c r="G3847" s="8" t="n">
        <v>0.49</v>
      </c>
      <c r="H3847" s="11" t="inlineStr">
        <is>
          <t>Final Fantasy</t>
        </is>
      </c>
      <c r="I3847" s="11" t="inlineStr">
        <is>
          <t>Sim</t>
        </is>
      </c>
      <c r="J3847" s="11" t="n">
        <v>2025</v>
      </c>
      <c r="L3847" s="11" t="n">
        <v>1</v>
      </c>
      <c r="M3847" s="8">
        <f>L3847*G3847</f>
        <v/>
      </c>
      <c r="P3847" s="9" t="n"/>
    </row>
    <row r="3848">
      <c r="A3848" s="11" t="inlineStr">
        <is>
          <t>Ranger's Firebrand / Tição do Caminheiro</t>
        </is>
      </c>
      <c r="B3848" s="11" t="inlineStr">
        <is>
          <t>Sorcery / Feitiço</t>
        </is>
      </c>
      <c r="C3848" s="11" t="inlineStr">
        <is>
          <t>Uncommon / Incomum</t>
        </is>
      </c>
      <c r="D3848" s="11" t="inlineStr">
        <is>
          <t>Ranger's Firebrand deals 2 damage to any target. The Ring tempts you. / Tição do Caminheiro causa 2 pontos de dano a qualquer alvo. O Anel tenta você.</t>
        </is>
      </c>
      <c r="E3848" s="11" t="inlineStr">
        <is>
          <t>{R}</t>
        </is>
      </c>
      <c r="F3848" s="11" t="inlineStr">
        <is>
          <t>Vermelho</t>
        </is>
      </c>
      <c r="G3848" s="8" t="n">
        <v>0.2</v>
      </c>
      <c r="H3848" s="11" t="inlineStr">
        <is>
          <t>The Lord of the Rings: Tales of Middle-earth (LTR)</t>
        </is>
      </c>
      <c r="I3848" s="11" t="inlineStr">
        <is>
          <t>Não</t>
        </is>
      </c>
      <c r="J3848" s="11" t="n">
        <v>2023</v>
      </c>
      <c r="L3848" s="11" t="n">
        <v>1</v>
      </c>
      <c r="M3848" s="8">
        <f>L3848*G3848</f>
        <v/>
      </c>
      <c r="P3848" s="9" t="n"/>
    </row>
    <row r="3849">
      <c r="A3849" s="11" t="inlineStr">
        <is>
          <t>Rapacious Dragon / Dragão Edaz</t>
        </is>
      </c>
      <c r="B3849" s="11" t="inlineStr">
        <is>
          <t>Creature — Dragon / Criatura — Dragão</t>
        </is>
      </c>
      <c r="C3849" s="11" t="inlineStr">
        <is>
          <t>Common / Comum</t>
        </is>
      </c>
      <c r="D3849" s="11" t="inlineStr">
        <is>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is>
      </c>
      <c r="E3849" s="11" t="inlineStr">
        <is>
          <t>{4}{R}</t>
        </is>
      </c>
      <c r="F3849" s="11" t="inlineStr">
        <is>
          <t>Vermelho</t>
        </is>
      </c>
      <c r="G3849" s="8" t="n">
        <v>0.18</v>
      </c>
      <c r="H3849" s="11" t="inlineStr">
        <is>
          <t>Commander Masters (CMM)</t>
        </is>
      </c>
      <c r="I3849" s="11" t="inlineStr">
        <is>
          <t>Não</t>
        </is>
      </c>
      <c r="J3849" s="11" t="n">
        <v>2023</v>
      </c>
      <c r="K3849" s="10" t="n">
        <v>46084</v>
      </c>
      <c r="L3849" s="11" t="n">
        <v>1</v>
      </c>
      <c r="M3849" s="8">
        <f>L3849*G3849</f>
        <v/>
      </c>
      <c r="P3849" s="9" t="n"/>
    </row>
    <row r="3850">
      <c r="A3850" s="11" t="inlineStr">
        <is>
          <t>Rapacious One / O Opressor</t>
        </is>
      </c>
      <c r="B3850" s="11" t="inlineStr">
        <is>
          <t>Creature — Eldrazi Drone / Criatura — Zangão Eldrazi</t>
        </is>
      </c>
      <c r="C3850" s="11" t="inlineStr">
        <is>
          <t>Common / Comum</t>
        </is>
      </c>
      <c r="D3850" s="11" t="inlineStr">
        <is>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is>
      </c>
      <c r="E3850" s="11" t="inlineStr">
        <is>
          <t>{5}{R}</t>
        </is>
      </c>
      <c r="F3850" s="11" t="inlineStr">
        <is>
          <t>Vermelho</t>
        </is>
      </c>
      <c r="G3850" s="8" t="n">
        <v>0.2</v>
      </c>
      <c r="H3850" s="11" t="inlineStr">
        <is>
          <t>Commander Masters (CMM)</t>
        </is>
      </c>
      <c r="I3850" s="11" t="inlineStr">
        <is>
          <t>Não</t>
        </is>
      </c>
      <c r="J3850" s="11" t="n">
        <v>2023</v>
      </c>
      <c r="K3850" s="10" t="n">
        <v>46117</v>
      </c>
      <c r="L3850" s="11" t="n">
        <v>1</v>
      </c>
      <c r="M3850" s="8">
        <f>L3850*G3850</f>
        <v/>
      </c>
      <c r="P3850" s="9" t="n"/>
    </row>
    <row r="3851">
      <c r="A3851" s="11" t="inlineStr">
        <is>
          <t>Raph's Bravado / Bravata de Raph</t>
        </is>
      </c>
      <c r="B3851" s="11" t="inlineStr">
        <is>
          <t>Encantamento</t>
        </is>
      </c>
      <c r="C3851" s="11" t="inlineStr">
        <is>
          <t>Incomum</t>
        </is>
      </c>
      <c r="D3851" s="11" t="inlineStr">
        <is>
          <t>Durante o seu turno, as criaturas atacantes recebem +1/+0.</t>
        </is>
      </c>
      <c r="E3851" s="11" t="inlineStr">
        <is>
          <t>1{R}</t>
        </is>
      </c>
      <c r="F3851" s="11" t="inlineStr">
        <is>
          <t>Vermelho</t>
        </is>
      </c>
      <c r="G3851" s="8" t="n">
        <v>0.29</v>
      </c>
      <c r="H3851" s="11" t="inlineStr">
        <is>
          <t>Teenage Mutant Ninja Turtles</t>
        </is>
      </c>
      <c r="I3851" s="11" t="inlineStr">
        <is>
          <t>Não</t>
        </is>
      </c>
      <c r="J3851" s="11" t="n">
        <v>2026</v>
      </c>
      <c r="L3851" s="11" t="n">
        <v>2</v>
      </c>
      <c r="M3851" s="8">
        <f>L3851*G3851</f>
        <v/>
      </c>
      <c r="P3851" s="9" t="n"/>
    </row>
    <row r="3852">
      <c r="A3852" s="11" t="inlineStr">
        <is>
          <t>Raphael, Most Attitude</t>
        </is>
      </c>
      <c r="B3852" s="11" t="inlineStr">
        <is>
          <t>Legendary Creature — Mutant Ninja Turtle</t>
        </is>
      </c>
      <c r="C3852" s="11" t="inlineStr">
        <is>
          <t>Uncommon / Incomum</t>
        </is>
      </c>
      <c r="D3852"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3852" s="11" t="inlineStr">
        <is>
          <t>{3}{R}</t>
        </is>
      </c>
      <c r="F3852" s="11" t="inlineStr">
        <is>
          <t>Vermelho</t>
        </is>
      </c>
      <c r="G3852" s="8" t="n">
        <v>0.09</v>
      </c>
      <c r="H3852" s="11" t="inlineStr">
        <is>
          <t>Teenage Mutant Ninja Turtles (TMT)</t>
        </is>
      </c>
      <c r="I3852" s="11" t="inlineStr">
        <is>
          <t>Não</t>
        </is>
      </c>
      <c r="J3852" s="11" t="n">
        <v>2026</v>
      </c>
      <c r="K3852" s="10" t="n">
        <v>46085</v>
      </c>
      <c r="L3852" s="11" t="n">
        <v>1</v>
      </c>
      <c r="M3852" s="8">
        <f>L3852*G3852</f>
        <v/>
      </c>
      <c r="P3852" s="9" t="n"/>
    </row>
    <row r="3853">
      <c r="A3853" s="11" t="inlineStr">
        <is>
          <t>Raphael, Most Attitude</t>
        </is>
      </c>
      <c r="B3853" s="11" t="inlineStr">
        <is>
          <t>Legendary Creature — Mutant Ninja Turtle</t>
        </is>
      </c>
      <c r="C3853" s="11" t="inlineStr">
        <is>
          <t>Uncommon / Incomum</t>
        </is>
      </c>
      <c r="D3853"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3853" s="11" t="inlineStr">
        <is>
          <t>{3}{R}</t>
        </is>
      </c>
      <c r="F3853" s="11" t="inlineStr">
        <is>
          <t>Vermelho</t>
        </is>
      </c>
      <c r="G3853" s="8" t="n">
        <v>0.44</v>
      </c>
      <c r="H3853" s="11" t="inlineStr">
        <is>
          <t>Teenage Mutant Ninja Turtles (TMT)</t>
        </is>
      </c>
      <c r="I3853" s="11" t="inlineStr">
        <is>
          <t>Sim</t>
        </is>
      </c>
      <c r="J3853" s="11" t="n">
        <v>2026</v>
      </c>
      <c r="K3853" s="10" t="n">
        <v>46085</v>
      </c>
      <c r="L3853" s="11" t="n">
        <v>1</v>
      </c>
      <c r="M3853" s="8">
        <f>L3853*G3853</f>
        <v/>
      </c>
      <c r="P3853" s="9" t="n"/>
    </row>
    <row r="3854">
      <c r="A3854" s="11" t="inlineStr">
        <is>
          <t>Raphael, the Nightwatcher</t>
        </is>
      </c>
      <c r="B3854" s="11" t="inlineStr">
        <is>
          <t>Legendary Creature — Mutant Ninja Turtle</t>
        </is>
      </c>
      <c r="C3854" s="11" t="inlineStr">
        <is>
          <t>Rare / Rara</t>
        </is>
      </c>
      <c r="D3854" s="11" t="inlineStr">
        <is>
          <t>Sneak {1}{R}{R} (You may cast this spell for {1}{R}{R} if you also return an unblocked attacker you control to hand during the declare blockers step. He enters tapped and attacking.) Attacking creatures you control have double strike.</t>
        </is>
      </c>
      <c r="E3854" s="11" t="inlineStr">
        <is>
          <t>{2}{R}{R}</t>
        </is>
      </c>
      <c r="F3854" s="11" t="inlineStr">
        <is>
          <t>Vermelho</t>
        </is>
      </c>
      <c r="G3854" s="8" t="n">
        <v>7.45</v>
      </c>
      <c r="H3854" s="11" t="inlineStr">
        <is>
          <t>Teenage Mutant Ninja Turtles (TMT)</t>
        </is>
      </c>
      <c r="I3854" s="11" t="inlineStr">
        <is>
          <t>Não</t>
        </is>
      </c>
      <c r="J3854" s="11" t="n">
        <v>2026</v>
      </c>
      <c r="K3854" s="10" t="n">
        <v>46083</v>
      </c>
      <c r="L3854" s="11" t="n">
        <v>1</v>
      </c>
      <c r="M3854" s="8">
        <f>L3854*G3854</f>
        <v/>
      </c>
      <c r="P3854" s="9" t="n"/>
    </row>
    <row r="3855">
      <c r="A3855" s="11" t="inlineStr">
        <is>
          <t>Raphael, Tough Turtle</t>
        </is>
      </c>
      <c r="B3855" s="11" t="inlineStr">
        <is>
          <t>Legendary Creature — Mutant Ninja Turtle</t>
        </is>
      </c>
      <c r="C3855" s="11" t="inlineStr">
        <is>
          <t>Common / Comum</t>
        </is>
      </c>
      <c r="D3855" s="11" t="inlineStr">
        <is>
          <t>Alliance — Whenever another creature you control enters, Raphael deals 1 damage to target opponent.</t>
        </is>
      </c>
      <c r="E3855" s="11" t="inlineStr">
        <is>
          <t>{1}{R}</t>
        </is>
      </c>
      <c r="F3855" s="11" t="inlineStr">
        <is>
          <t>Vermelho</t>
        </is>
      </c>
      <c r="G3855" s="8" t="n">
        <v>0.1</v>
      </c>
      <c r="H3855" s="11" t="inlineStr">
        <is>
          <t>Teenage Mutant Ninja Turtles (TMT)</t>
        </is>
      </c>
      <c r="I3855" s="11" t="inlineStr">
        <is>
          <t>Não</t>
        </is>
      </c>
      <c r="J3855" s="11" t="n">
        <v>2026</v>
      </c>
      <c r="K3855" s="10" t="n">
        <v>46082</v>
      </c>
      <c r="L3855" s="11" t="n">
        <v>4</v>
      </c>
      <c r="M3855" s="8">
        <f>L3855*G3855</f>
        <v/>
      </c>
      <c r="P3855" s="9" t="n"/>
    </row>
    <row r="3856">
      <c r="A3856" s="11" t="inlineStr">
        <is>
          <t>Rapier Wit / Espírito de Rapas</t>
        </is>
      </c>
      <c r="B3856" s="11" t="inlineStr">
        <is>
          <t>Mágica Instantânea</t>
        </is>
      </c>
      <c r="C3856" s="11" t="inlineStr">
        <is>
          <t>Comum</t>
        </is>
      </c>
      <c r="D3856" s="11" t="inlineStr">
        <is>
          <t>Vire a criatura alvo. Se for o seu turno, coloque um marcador de atordoamento nela. (Se uma permanente com um marcador de atordoamento fosse se tornar desvirada, em vez disso, remova um dele.) Compre um card.</t>
        </is>
      </c>
      <c r="E3856" s="11" t="inlineStr">
        <is>
          <t>1{W}</t>
        </is>
      </c>
      <c r="F3856" s="11" t="inlineStr">
        <is>
          <t>Branco</t>
        </is>
      </c>
      <c r="G3856" s="8" t="n">
        <v>0.08</v>
      </c>
      <c r="H3856" s="11" t="inlineStr">
        <is>
          <t>Strixhaven: School of Mages (SOS)</t>
        </is>
      </c>
      <c r="I3856" s="11" t="inlineStr">
        <is>
          <t>Não</t>
        </is>
      </c>
      <c r="J3856" s="11" t="n">
        <v>2026</v>
      </c>
      <c r="L3856" s="11" t="n">
        <v>2</v>
      </c>
      <c r="M3856" s="8">
        <f>L3856*G3856</f>
        <v/>
      </c>
      <c r="P3856" s="9" t="n"/>
    </row>
    <row r="3857">
      <c r="A3857" s="11" t="inlineStr">
        <is>
          <t>Raptor Companion / Companheiro Raptor</t>
        </is>
      </c>
      <c r="B3857" s="11" t="inlineStr">
        <is>
          <t>Creature — Dinosaur / Criatura — Dinossauro</t>
        </is>
      </c>
      <c r="C3857" s="11" t="inlineStr">
        <is>
          <t>Common / Comum</t>
        </is>
      </c>
      <c r="E3857" s="11" t="inlineStr">
        <is>
          <t>{1}{W}</t>
        </is>
      </c>
      <c r="F3857" s="11" t="inlineStr">
        <is>
          <t>Branco</t>
        </is>
      </c>
      <c r="G3857" s="8" t="n">
        <v>0.03</v>
      </c>
      <c r="H3857" s="11" t="inlineStr">
        <is>
          <t>Ixalan (XLN)</t>
        </is>
      </c>
      <c r="I3857" s="11" t="inlineStr">
        <is>
          <t>Não</t>
        </is>
      </c>
      <c r="J3857" s="11" t="n">
        <v>2017</v>
      </c>
      <c r="K3857" s="10" t="n">
        <v>46025</v>
      </c>
      <c r="L3857" s="11" t="n">
        <v>11</v>
      </c>
      <c r="M3857" s="8">
        <f>L3857*G3857</f>
        <v/>
      </c>
      <c r="P3857" s="9" t="n"/>
    </row>
    <row r="3858">
      <c r="A3858" s="11" t="inlineStr">
        <is>
          <t>Raptor Companion / Companheiro Raptor</t>
        </is>
      </c>
      <c r="B3858" s="11" t="inlineStr">
        <is>
          <t>Creature — Dinosaur / Criatura — Dinossauro</t>
        </is>
      </c>
      <c r="C3858" s="11" t="inlineStr">
        <is>
          <t>Common / Comum</t>
        </is>
      </c>
      <c r="E3858" s="11" t="inlineStr">
        <is>
          <t>{1}{W}</t>
        </is>
      </c>
      <c r="F3858" s="11" t="inlineStr">
        <is>
          <t>Branco</t>
        </is>
      </c>
      <c r="G3858" s="8" t="n">
        <v>0.03</v>
      </c>
      <c r="H3858" s="11" t="inlineStr">
        <is>
          <t>Rivals of Ixalan (RIX)</t>
        </is>
      </c>
      <c r="I3858" s="11" t="inlineStr">
        <is>
          <t>Não</t>
        </is>
      </c>
      <c r="J3858" s="11" t="n">
        <v>2018</v>
      </c>
      <c r="K3858" s="10" t="n">
        <v>46025</v>
      </c>
      <c r="L3858" s="11" t="n">
        <v>4</v>
      </c>
      <c r="M3858" s="8">
        <f>L3858*G3858</f>
        <v/>
      </c>
      <c r="P3858" s="9" t="n"/>
    </row>
    <row r="3859">
      <c r="A3859" s="11" t="inlineStr">
        <is>
          <t>Rashka the Slayer / Rashka, a Matadora</t>
        </is>
      </c>
      <c r="B3859" s="11" t="inlineStr">
        <is>
          <t>Legendary Creature — Human Archer</t>
        </is>
      </c>
      <c r="C3859" s="11" t="inlineStr">
        <is>
          <t>Uncommon / Incomum</t>
        </is>
      </c>
      <c r="D3859" s="11" t="inlineStr">
        <is>
          <t>Reach (This creature can block creatures with flying.) Whenever Rashka blocks one or more black creatures, Rashka gets +1/+2 until end of turn.</t>
        </is>
      </c>
      <c r="E3859" s="11" t="inlineStr">
        <is>
          <t>{3}{W}{W}</t>
        </is>
      </c>
      <c r="F3859" s="11" t="inlineStr">
        <is>
          <t>Branco</t>
        </is>
      </c>
      <c r="G3859" s="8" t="n">
        <v>0.17</v>
      </c>
      <c r="H3859" s="11" t="inlineStr">
        <is>
          <t>Homelands (HML)</t>
        </is>
      </c>
      <c r="I3859" s="11" t="inlineStr">
        <is>
          <t>Não</t>
        </is>
      </c>
      <c r="J3859" s="11" t="n">
        <v>1995</v>
      </c>
      <c r="K3859" s="10" t="n">
        <v>46084</v>
      </c>
      <c r="L3859" s="11" t="n">
        <v>2</v>
      </c>
      <c r="M3859" s="8">
        <f>L3859*G3859</f>
        <v/>
      </c>
      <c r="P3859" s="9" t="n"/>
    </row>
    <row r="3860">
      <c r="A3860" s="11" t="inlineStr">
        <is>
          <t>Raubahn, Bull of Ala Mhigo / Raubahn, Touro de Ala Mhigo</t>
        </is>
      </c>
      <c r="B3860" s="11" t="inlineStr">
        <is>
          <t>Criatura Lendária — Humano Guerreiro</t>
        </is>
      </c>
      <c r="C3860" s="11" t="inlineStr">
        <is>
          <t>Rara</t>
        </is>
      </c>
      <c r="D3860" s="11" t="inlineStr">
        <is>
          <t>Salvaguarda — Pague uma quantidade de vida igual ao poder de Raubahn. Sempre que Raubahn atacar, anexe até um Equipamento alvo que você controla à criatura atacante alvo.</t>
        </is>
      </c>
      <c r="E3860" s="11" t="inlineStr">
        <is>
          <t>1R</t>
        </is>
      </c>
      <c r="F3860" s="11" t="inlineStr">
        <is>
          <t>Vermelho</t>
        </is>
      </c>
      <c r="G3860" s="8" t="n">
        <v>1.7</v>
      </c>
      <c r="H3860" s="11" t="inlineStr">
        <is>
          <t>Final Fantasy</t>
        </is>
      </c>
      <c r="I3860" s="11" t="inlineStr">
        <is>
          <t>Não</t>
        </is>
      </c>
      <c r="J3860" s="11" t="n">
        <v>2025</v>
      </c>
      <c r="K3860" s="10" t="n">
        <v>46055</v>
      </c>
      <c r="L3860" s="11" t="n">
        <v>1</v>
      </c>
      <c r="M3860" s="8">
        <f>L3860*G3860</f>
        <v/>
      </c>
      <c r="P3860" s="9" t="n"/>
    </row>
    <row r="3861">
      <c r="A3861" s="11" t="inlineStr">
        <is>
          <t>Raucous Audience</t>
        </is>
      </c>
      <c r="B3861" s="11" t="inlineStr">
        <is>
          <t>Creature — Human Citizen</t>
        </is>
      </c>
      <c r="C3861" s="11" t="inlineStr">
        <is>
          <t>Common / Comum</t>
        </is>
      </c>
      <c r="D3861" s="11" t="inlineStr">
        <is>
          <t>{T}: Add {G}. If you control a creature with power 4 or greater, add {G}{G} instead.</t>
        </is>
      </c>
      <c r="E3861" s="11" t="inlineStr">
        <is>
          <t>{1}{G}</t>
        </is>
      </c>
      <c r="F3861" s="11" t="inlineStr">
        <is>
          <t>Verde</t>
        </is>
      </c>
      <c r="G3861" s="8" t="n">
        <v>0.19</v>
      </c>
      <c r="H3861" s="11" t="inlineStr">
        <is>
          <t>Avatar: The Last Airbender (TLA)</t>
        </is>
      </c>
      <c r="I3861" s="11" t="inlineStr">
        <is>
          <t>Sim</t>
        </is>
      </c>
      <c r="J3861" s="11" t="n">
        <v>2025</v>
      </c>
      <c r="K3861" s="10" t="n">
        <v>46024</v>
      </c>
      <c r="L3861" s="11" t="n">
        <v>1</v>
      </c>
      <c r="M3861" s="8">
        <f>L3861*G3861</f>
        <v/>
      </c>
      <c r="P3861" s="9" t="n"/>
    </row>
    <row r="3862">
      <c r="A3862" s="11" t="inlineStr">
        <is>
          <t>Raucous Audience</t>
        </is>
      </c>
      <c r="B3862" s="11" t="inlineStr">
        <is>
          <t>Creature — Human Citizen</t>
        </is>
      </c>
      <c r="C3862" s="11" t="inlineStr">
        <is>
          <t>Common / Comum</t>
        </is>
      </c>
      <c r="D3862" s="11" t="inlineStr">
        <is>
          <t>{T}: Add {G}. If you control a creature with power 4 or greater, add {G}{G} instead.</t>
        </is>
      </c>
      <c r="E3862" s="11" t="inlineStr">
        <is>
          <t>{1}{G}</t>
        </is>
      </c>
      <c r="F3862" s="11" t="inlineStr">
        <is>
          <t>Verde</t>
        </is>
      </c>
      <c r="G3862" s="8" t="n">
        <v>0.1</v>
      </c>
      <c r="H3862" s="11" t="inlineStr">
        <is>
          <t>Avatar: The Last Airbender (TLA)</t>
        </is>
      </c>
      <c r="I3862" s="11" t="inlineStr">
        <is>
          <t>Não</t>
        </is>
      </c>
      <c r="J3862" s="11" t="n">
        <v>2025</v>
      </c>
      <c r="K3862" s="10" t="n">
        <v>46024</v>
      </c>
      <c r="L3862" s="11" t="n">
        <v>5</v>
      </c>
      <c r="M3862" s="8">
        <f>L3862*G3862</f>
        <v/>
      </c>
      <c r="P3862" s="9" t="n"/>
    </row>
    <row r="3863">
      <c r="A3863" s="11" t="inlineStr">
        <is>
          <t>Ravaging Blaze / Incêndio Furioso</t>
        </is>
      </c>
      <c r="B3863" s="11" t="inlineStr">
        <is>
          <t>Instant / Mágica Instantânea</t>
        </is>
      </c>
      <c r="C3863" s="11" t="inlineStr">
        <is>
          <t>Uncommon / Incomum</t>
        </is>
      </c>
      <c r="D3863" s="11" t="inlineStr">
        <is>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is>
      </c>
      <c r="E3863" s="11" t="inlineStr">
        <is>
          <t>{X}{R}{R}</t>
        </is>
      </c>
      <c r="F3863" s="11" t="inlineStr">
        <is>
          <t>Vermelho</t>
        </is>
      </c>
      <c r="G3863" s="8" t="n">
        <v>0.13</v>
      </c>
      <c r="H3863" s="11" t="inlineStr">
        <is>
          <t>Commander Masters (CMM)</t>
        </is>
      </c>
      <c r="I3863" s="11" t="inlineStr">
        <is>
          <t>Não</t>
        </is>
      </c>
      <c r="J3863" s="11" t="n">
        <v>2023</v>
      </c>
      <c r="L3863" s="11" t="n">
        <v>1</v>
      </c>
      <c r="M3863" s="8">
        <f>L3863*G3863</f>
        <v/>
      </c>
      <c r="P3863" s="9" t="n"/>
    </row>
    <row r="3864">
      <c r="A3864" s="11" t="inlineStr">
        <is>
          <t>Ravenous Leucrocota / Leucrócota Voraz</t>
        </is>
      </c>
      <c r="B3864" s="11" t="inlineStr">
        <is>
          <t>Creature — Beast / Criatura — Besta</t>
        </is>
      </c>
      <c r="C3864" s="11" t="inlineStr">
        <is>
          <t>Common / Comum</t>
        </is>
      </c>
      <c r="D3864" s="11" t="inlineStr">
        <is>
          <t>Vigilance {6}{G}: Monstrosity 3. (If this creature isn't monstrous, put three +1/+1 counters on it and it becomes monstrous.) / Vigilância {6}{G}: Monstruosidade 3. (Se esta criatura não for monstruosa, coloque três marcadores +1/+1 nela e ela se tornará monstruosa.)</t>
        </is>
      </c>
      <c r="E3864" s="11" t="inlineStr">
        <is>
          <t>{3}{G}</t>
        </is>
      </c>
      <c r="F3864" s="11" t="inlineStr">
        <is>
          <t>Verde</t>
        </is>
      </c>
      <c r="G3864" s="8" t="n">
        <v>0.03</v>
      </c>
      <c r="H3864" s="11" t="inlineStr">
        <is>
          <t>Journey into Nyx (JOU)</t>
        </is>
      </c>
      <c r="I3864" s="11" t="inlineStr">
        <is>
          <t>Não</t>
        </is>
      </c>
      <c r="J3864" s="11" t="n">
        <v>2014</v>
      </c>
      <c r="K3864" s="10" t="n">
        <v>46114</v>
      </c>
      <c r="L3864" s="11" t="n">
        <v>2</v>
      </c>
      <c r="M3864" s="8">
        <f>L3864*G3864</f>
        <v/>
      </c>
      <c r="P3864" s="9" t="n"/>
    </row>
    <row r="3865">
      <c r="A3865" s="11" t="inlineStr">
        <is>
          <t>Ray Fillet, Man Ray</t>
        </is>
      </c>
      <c r="B3865" s="11" t="inlineStr">
        <is>
          <t>Legendary Creature — Fish Mutant</t>
        </is>
      </c>
      <c r="C3865" s="11" t="inlineStr">
        <is>
          <t>Uncommon / Incomum</t>
        </is>
      </c>
      <c r="D3865" s="11" t="inlineStr">
        <is>
          <t>Flying When Ray Fillet enters, create a Mutagen token. (It's an artifact with "{1}, {T}, Sacrifice this token: Put a +1/+1 counter on target creature. Activate only as a sorcery.") {2}, Remove a +1/+1 counter from a creature you control: Draw a card.</t>
        </is>
      </c>
      <c r="E3865" s="11" t="inlineStr">
        <is>
          <t>{3}{U}</t>
        </is>
      </c>
      <c r="F3865" s="11" t="inlineStr">
        <is>
          <t>Azul</t>
        </is>
      </c>
      <c r="G3865" s="8" t="n">
        <v>0.1</v>
      </c>
      <c r="H3865" s="11" t="inlineStr">
        <is>
          <t>Teenage Mutant Ninja Turtles (TMT)</t>
        </is>
      </c>
      <c r="I3865" s="11" t="inlineStr">
        <is>
          <t>Não</t>
        </is>
      </c>
      <c r="J3865" s="11" t="n">
        <v>2026</v>
      </c>
      <c r="K3865" s="10" t="n">
        <v>46084</v>
      </c>
      <c r="L3865" s="11" t="n">
        <v>1</v>
      </c>
      <c r="M3865" s="8">
        <f>L3865*G3865</f>
        <v/>
      </c>
      <c r="P3865" s="9" t="n"/>
    </row>
    <row r="3866">
      <c r="A3866" s="11" t="inlineStr">
        <is>
          <t>Ray of Dissolution / Raio de Dissolução</t>
        </is>
      </c>
      <c r="B3866" s="11" t="inlineStr">
        <is>
          <t>Instant / Mágica Instantânea</t>
        </is>
      </c>
      <c r="C3866" s="11" t="inlineStr">
        <is>
          <t>Common / Comum</t>
        </is>
      </c>
      <c r="D3866" s="11" t="inlineStr">
        <is>
          <t>Destroy target enchantment. You gain 3 life. / Destrua o encantamento alvo. Você ganha 3 pontos de vida.</t>
        </is>
      </c>
      <c r="E3866" s="11" t="inlineStr">
        <is>
          <t>{2}{W}</t>
        </is>
      </c>
      <c r="F3866" s="11" t="inlineStr">
        <is>
          <t>Branco</t>
        </is>
      </c>
      <c r="G3866" s="8" t="n">
        <v>0.05</v>
      </c>
      <c r="H3866" s="11" t="inlineStr">
        <is>
          <t>Theros (THS)</t>
        </is>
      </c>
      <c r="I3866" s="11" t="inlineStr">
        <is>
          <t>Não</t>
        </is>
      </c>
      <c r="J3866" s="11" t="n">
        <v>2013</v>
      </c>
      <c r="L3866" s="11" t="n">
        <v>1</v>
      </c>
      <c r="M3866" s="8">
        <f>L3866*G3866</f>
        <v/>
      </c>
      <c r="P3866" s="9" t="n"/>
    </row>
    <row r="3867">
      <c r="A3867" s="11" t="inlineStr">
        <is>
          <t>Razor Hippogriff / Hipogrifo Laminado</t>
        </is>
      </c>
      <c r="B3867" s="11" t="inlineStr">
        <is>
          <t>Creature — Hippogriff / Criatura — Hipogrifo</t>
        </is>
      </c>
      <c r="C3867" s="11" t="inlineStr">
        <is>
          <t>Uncommon / Incomum</t>
        </is>
      </c>
      <c r="D3867" s="11" t="inlineStr">
        <is>
          <t>Flying When this creature enters, return target artifact card from your graveyard to your hand. You gain life equal to that card's mana value. / Voar Quando Hipogrifo Laminado entrar no campo de batalha, devolva o card de artefato alvo de seu cemitério para sua mão. Você ganha uma quantidade de pontos de vida igual ao custo de mana convertido daquele card.</t>
        </is>
      </c>
      <c r="E3867" s="11" t="inlineStr">
        <is>
          <t>{3}{W}{W}</t>
        </is>
      </c>
      <c r="F3867" s="11" t="inlineStr">
        <is>
          <t>Branco</t>
        </is>
      </c>
      <c r="G3867" s="8" t="n">
        <v>0.06</v>
      </c>
      <c r="H3867" s="11" t="inlineStr">
        <is>
          <t>Scars of Mirrodin (SOM)</t>
        </is>
      </c>
      <c r="I3867" s="11" t="inlineStr">
        <is>
          <t>Não</t>
        </is>
      </c>
      <c r="J3867" s="11" t="n">
        <v>2010</v>
      </c>
      <c r="K3867" s="10" t="n">
        <v>46084</v>
      </c>
      <c r="L3867" s="11" t="n">
        <v>1</v>
      </c>
      <c r="M3867" s="8">
        <f>L3867*G3867</f>
        <v/>
      </c>
      <c r="P3867" s="9" t="n"/>
    </row>
    <row r="3868">
      <c r="A3868" s="11" t="inlineStr">
        <is>
          <t>Razor Rings</t>
        </is>
      </c>
      <c r="B3868" s="11" t="inlineStr">
        <is>
          <t>Instant</t>
        </is>
      </c>
      <c r="C3868" s="11" t="inlineStr">
        <is>
          <t>Common / Comum</t>
        </is>
      </c>
      <c r="D3868" s="11" t="inlineStr">
        <is>
          <t>Razor Rings deals 4 damage to target attacking or blocking creature. You gain life equal to the excess damage dealt this way.</t>
        </is>
      </c>
      <c r="E3868" s="11" t="inlineStr">
        <is>
          <t>{1}{W}</t>
        </is>
      </c>
      <c r="F3868" s="11" t="inlineStr">
        <is>
          <t>Branco</t>
        </is>
      </c>
      <c r="G3868" s="8" t="n">
        <v>0.05</v>
      </c>
      <c r="H3868" s="11" t="inlineStr">
        <is>
          <t>Avatar: The Last Airbender (TLA)</t>
        </is>
      </c>
      <c r="I3868" s="11" t="inlineStr">
        <is>
          <t>Não</t>
        </is>
      </c>
      <c r="J3868" s="11" t="n">
        <v>2025</v>
      </c>
      <c r="L3868" s="11" t="n">
        <v>4</v>
      </c>
      <c r="M3868" s="8">
        <f>L3868*G3868</f>
        <v/>
      </c>
      <c r="P3868" s="9" t="n"/>
    </row>
    <row r="3869">
      <c r="A3869" s="11" t="inlineStr">
        <is>
          <t>Razor Rings</t>
        </is>
      </c>
      <c r="B3869" s="11" t="inlineStr">
        <is>
          <t>Instant</t>
        </is>
      </c>
      <c r="C3869" s="11" t="inlineStr">
        <is>
          <t>Common / Comum</t>
        </is>
      </c>
      <c r="D3869" s="11" t="inlineStr">
        <is>
          <t>Razor Rings deals 4 damage to target attacking or blocking creature. You gain life equal to the excess damage dealt this way.</t>
        </is>
      </c>
      <c r="E3869" s="11" t="inlineStr">
        <is>
          <t>{1}{W}</t>
        </is>
      </c>
      <c r="F3869" s="11" t="inlineStr">
        <is>
          <t>Branco</t>
        </is>
      </c>
      <c r="G3869" s="8" t="n">
        <v>0.05</v>
      </c>
      <c r="H3869" s="11" t="inlineStr">
        <is>
          <t>Avatar: The Last Airbender (TLA)</t>
        </is>
      </c>
      <c r="I3869" s="11" t="inlineStr">
        <is>
          <t>Não</t>
        </is>
      </c>
      <c r="J3869" s="11" t="n">
        <v>2025</v>
      </c>
      <c r="L3869" s="11" t="n">
        <v>2</v>
      </c>
      <c r="M3869" s="8">
        <f>L3869*G3869</f>
        <v/>
      </c>
      <c r="P3869" s="9" t="n"/>
    </row>
    <row r="3870">
      <c r="A3870" s="11" t="inlineStr">
        <is>
          <t>Razor Swine / Suíno Laminado</t>
        </is>
      </c>
      <c r="B3870" s="11" t="inlineStr">
        <is>
          <t>Creature — Phyrexian Boar / Criatura — Javali</t>
        </is>
      </c>
      <c r="C3870" s="11" t="inlineStr">
        <is>
          <t>Common / Comum</t>
        </is>
      </c>
      <c r="D3870" s="11" t="inlineStr">
        <is>
          <t>First strike Infect (This creature deals damage to creatures in the form of -1/-1 counters and to players in the form of poison counters.) / Iniciativa Infectar (Esta criatura causa dano a criaturas na forma de marcadores -1/-1 e a jogadores na forma de marcadores de veneno.)</t>
        </is>
      </c>
      <c r="E3870" s="11" t="inlineStr">
        <is>
          <t>{2}{R}</t>
        </is>
      </c>
      <c r="F3870" s="11" t="inlineStr">
        <is>
          <t>Vermelho</t>
        </is>
      </c>
      <c r="G3870" s="8" t="n">
        <v>0.06</v>
      </c>
      <c r="H3870" s="11" t="inlineStr">
        <is>
          <t>New Phyrexia (NPH)</t>
        </is>
      </c>
      <c r="I3870" s="11" t="inlineStr">
        <is>
          <t>Não</t>
        </is>
      </c>
      <c r="J3870" s="11" t="n">
        <v>2011</v>
      </c>
      <c r="K3870" s="10" t="n">
        <v>46024</v>
      </c>
      <c r="L3870" s="11" t="n">
        <v>1</v>
      </c>
      <c r="M3870" s="8">
        <f>L3870*G3870</f>
        <v/>
      </c>
      <c r="P3870" s="9" t="n"/>
    </row>
    <row r="3871">
      <c r="A3871" s="11" t="inlineStr">
        <is>
          <t>Razorfoot Griffin / Grifo Garra-de-navalha</t>
        </is>
      </c>
      <c r="B3871" s="11" t="inlineStr">
        <is>
          <t>Creature — Griffin / Criatura — Grifo</t>
        </is>
      </c>
      <c r="C3871" s="11" t="inlineStr">
        <is>
          <t>Common / Comum</t>
        </is>
      </c>
      <c r="D3871" s="11" t="inlineStr">
        <is>
          <t>Flying (This creature can't be blocked except by creatures with flying or reach.) First strike (This creature deals combat damage before creatures without first strike.) / Voar (Esta criatura só pode ser bloqueada por criaturas com voar ou alcance.) Iniciativa (Esta criatura causa dano de combate antes das criaturas sem iniciativa.)</t>
        </is>
      </c>
      <c r="E3871" s="11" t="inlineStr">
        <is>
          <t>{3}{W}</t>
        </is>
      </c>
      <c r="F3871" s="11" t="inlineStr">
        <is>
          <t>Branco</t>
        </is>
      </c>
      <c r="G3871" s="8" t="n">
        <v>0.06</v>
      </c>
      <c r="H3871" s="11" t="inlineStr">
        <is>
          <t>Magic 2015 (M15)</t>
        </is>
      </c>
      <c r="I3871" s="11" t="inlineStr">
        <is>
          <t>Não</t>
        </is>
      </c>
      <c r="J3871" s="11" t="n">
        <v>2014</v>
      </c>
      <c r="K3871" s="10" t="n">
        <v>46055</v>
      </c>
      <c r="L3871" s="11" t="n">
        <v>2</v>
      </c>
      <c r="M3871" s="8">
        <f>L3871*G3871</f>
        <v/>
      </c>
      <c r="P3871" s="9" t="n"/>
    </row>
    <row r="3872">
      <c r="A3872" s="11" t="inlineStr">
        <is>
          <t>Razorfoot Griffin / Grifo Pata-de-Navalha</t>
        </is>
      </c>
      <c r="B3872" s="11" t="inlineStr">
        <is>
          <t>Creature — Griffin / Criatura — Grifo</t>
        </is>
      </c>
      <c r="C3872" s="11" t="inlineStr">
        <is>
          <t>Common / Comum</t>
        </is>
      </c>
      <c r="D3872" s="11" t="inlineStr">
        <is>
          <t>Flying, first strike. / Voar, iniciativa.</t>
        </is>
      </c>
      <c r="E3872" s="11" t="inlineStr">
        <is>
          <t>{3}{W}</t>
        </is>
      </c>
      <c r="F3872" s="11" t="inlineStr">
        <is>
          <t>Branco</t>
        </is>
      </c>
      <c r="G3872" s="8" t="n">
        <v>0.09</v>
      </c>
      <c r="H3872" s="11" t="inlineStr">
        <is>
          <t>Invasion (INV)</t>
        </is>
      </c>
      <c r="I3872" s="11" t="inlineStr">
        <is>
          <t>Não</t>
        </is>
      </c>
      <c r="J3872" s="11" t="n">
        <v>2000</v>
      </c>
      <c r="K3872" s="10" t="n">
        <v>46055</v>
      </c>
      <c r="L3872" s="11" t="n">
        <v>1</v>
      </c>
      <c r="M3872" s="8">
        <f>L3872*G3872</f>
        <v/>
      </c>
      <c r="P3872" s="9" t="n"/>
    </row>
    <row r="3873">
      <c r="A3873" s="11" t="inlineStr">
        <is>
          <t>Razorkin Hordecaller</t>
        </is>
      </c>
      <c r="B3873" s="11" t="inlineStr">
        <is>
          <t>Creature — Human Clown Berserker</t>
        </is>
      </c>
      <c r="C3873" s="11" t="inlineStr">
        <is>
          <t>Uncommon / Incomum</t>
        </is>
      </c>
      <c r="D3873" s="11" t="inlineStr">
        <is>
          <t>Haste Whenever you attack, create a 1/1 red Gremlin creature token.</t>
        </is>
      </c>
      <c r="E3873" s="11" t="inlineStr">
        <is>
          <t>{4}{R}</t>
        </is>
      </c>
      <c r="F3873" s="11" t="inlineStr">
        <is>
          <t>Vermelho</t>
        </is>
      </c>
      <c r="G3873" s="8" t="n">
        <v>0.07000000000000001</v>
      </c>
      <c r="H3873" s="11" t="inlineStr">
        <is>
          <t>Duskmourn: House of Horror (DSK)</t>
        </is>
      </c>
      <c r="I3873" s="11" t="inlineStr">
        <is>
          <t>Não</t>
        </is>
      </c>
      <c r="J3873" s="11" t="n">
        <v>2024</v>
      </c>
      <c r="K3873" s="10" t="n">
        <v>46116</v>
      </c>
      <c r="L3873" s="11" t="n">
        <v>1</v>
      </c>
      <c r="M3873" s="8">
        <f>L3873*G3873</f>
        <v/>
      </c>
      <c r="P3873" s="9" t="n"/>
    </row>
    <row r="3874">
      <c r="A3874" s="11" t="inlineStr">
        <is>
          <t>Reach the Horizon / Alcançar o Horizonte</t>
        </is>
      </c>
      <c r="B3874" s="11" t="inlineStr">
        <is>
          <t>Feitiço</t>
        </is>
      </c>
      <c r="C3874" s="11" t="inlineStr">
        <is>
          <t>Incomum</t>
        </is>
      </c>
      <c r="D3874" s="11" t="inlineStr">
        <is>
          <t>Procure em seu grimório por até dois cards de terreno básico e/ou cards de Cidade com nomes diferentes, coloque-os no campo de batalha virados e depois embaralhe.</t>
        </is>
      </c>
      <c r="E3874" s="11" t="inlineStr">
        <is>
          <t>3{G}</t>
        </is>
      </c>
      <c r="F3874" s="11" t="inlineStr">
        <is>
          <t>Verde</t>
        </is>
      </c>
      <c r="G3874" s="8" t="n">
        <v>0.29</v>
      </c>
      <c r="H3874" s="11" t="inlineStr">
        <is>
          <t>Final Fantasy</t>
        </is>
      </c>
      <c r="I3874" s="11" t="inlineStr">
        <is>
          <t>Não</t>
        </is>
      </c>
      <c r="J3874" s="11" t="n">
        <v>2025</v>
      </c>
      <c r="L3874" s="11" t="n">
        <v>1</v>
      </c>
      <c r="M3874" s="8">
        <f>L3874*G3874</f>
        <v/>
      </c>
      <c r="P3874" s="9" t="n"/>
    </row>
    <row r="3875">
      <c r="A3875" s="11" t="inlineStr">
        <is>
          <t>Reach the Horizon / Alcançar o Horizonte</t>
        </is>
      </c>
      <c r="B3875" s="11" t="inlineStr">
        <is>
          <t>Feitiço</t>
        </is>
      </c>
      <c r="C3875" s="11" t="inlineStr">
        <is>
          <t>Incomum</t>
        </is>
      </c>
      <c r="D3875" s="11" t="inlineStr">
        <is>
          <t>Procure em seu grimório por até dois cards de terreno básico e/ou cards de Cidade com nomes diferentes, coloque-os no campo de batalha virados e depois embaralhe.</t>
        </is>
      </c>
      <c r="E3875" s="11" t="inlineStr">
        <is>
          <t>3{G}</t>
        </is>
      </c>
      <c r="F3875" s="11" t="inlineStr">
        <is>
          <t>Verde</t>
        </is>
      </c>
      <c r="G3875" s="8" t="n">
        <v>0.99</v>
      </c>
      <c r="H3875" s="11" t="inlineStr">
        <is>
          <t>Final Fantasy</t>
        </is>
      </c>
      <c r="I3875" s="11" t="inlineStr">
        <is>
          <t>Sim</t>
        </is>
      </c>
      <c r="J3875" s="11" t="n">
        <v>2025</v>
      </c>
      <c r="L3875" s="11" t="n">
        <v>1</v>
      </c>
      <c r="M3875" s="8">
        <f>L3875*G3875</f>
        <v/>
      </c>
      <c r="P3875" s="9" t="n"/>
    </row>
    <row r="3876">
      <c r="A3876" s="11" t="inlineStr">
        <is>
          <t>Read the Bones / Leia os Ossos</t>
        </is>
      </c>
      <c r="B3876" s="11" t="inlineStr">
        <is>
          <t>Sorcery / Feitiço</t>
        </is>
      </c>
      <c r="C3876" s="11" t="inlineStr">
        <is>
          <t>Common / Comum</t>
        </is>
      </c>
      <c r="D3876" s="11"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3876" s="11" t="inlineStr">
        <is>
          <t>{2}{B}</t>
        </is>
      </c>
      <c r="F3876" s="11" t="inlineStr">
        <is>
          <t>Preto</t>
        </is>
      </c>
      <c r="G3876" s="8" t="n">
        <v>0.38</v>
      </c>
      <c r="H3876" s="11" t="inlineStr">
        <is>
          <t>Commander 2014 (C14)</t>
        </is>
      </c>
      <c r="I3876" s="11" t="inlineStr">
        <is>
          <t>Não</t>
        </is>
      </c>
      <c r="J3876" s="11" t="n">
        <v>2014</v>
      </c>
      <c r="L3876" s="11" t="n">
        <v>1</v>
      </c>
      <c r="M3876" s="8">
        <f>L3876*G3876</f>
        <v/>
      </c>
      <c r="P3876" s="9" t="n"/>
    </row>
    <row r="3877">
      <c r="A3877" s="11" t="inlineStr">
        <is>
          <t>Read the Bones / Leia os Ossos</t>
        </is>
      </c>
      <c r="B3877" s="11" t="inlineStr">
        <is>
          <t>Sorcery / Feitiço</t>
        </is>
      </c>
      <c r="C3877" s="11" t="inlineStr">
        <is>
          <t>Common / Comum</t>
        </is>
      </c>
      <c r="D3877" s="11"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3877" s="11" t="inlineStr">
        <is>
          <t>{2}{B}</t>
        </is>
      </c>
      <c r="F3877" s="11" t="inlineStr">
        <is>
          <t>Preto</t>
        </is>
      </c>
      <c r="G3877" s="8" t="n">
        <v>0.3</v>
      </c>
      <c r="H3877" s="11" t="inlineStr">
        <is>
          <t>Magic Origins (ORI)</t>
        </is>
      </c>
      <c r="I3877" s="11" t="inlineStr">
        <is>
          <t>Não</t>
        </is>
      </c>
      <c r="J3877" s="11" t="n">
        <v>2015</v>
      </c>
      <c r="L3877" s="11" t="n">
        <v>7</v>
      </c>
      <c r="M3877" s="8">
        <f>L3877*G3877</f>
        <v/>
      </c>
      <c r="P3877" s="9" t="n"/>
    </row>
    <row r="3878">
      <c r="A3878" s="11" t="inlineStr">
        <is>
          <t>Realmwright / Forjador de Realidade</t>
        </is>
      </c>
      <c r="B3878" s="11" t="inlineStr">
        <is>
          <t>Creature — Vedalken Wizard / Criatura — Vedalkeano Mago</t>
        </is>
      </c>
      <c r="C3878" s="11" t="inlineStr">
        <is>
          <t>Rare / Rara</t>
        </is>
      </c>
      <c r="D3878" s="11" t="inlineStr">
        <is>
          <t>As this creature enters, choose a basic land type. Lands you control are the chosen type in addition to their other types. / Conforme Forjador de Realidade entra no campo de batalha, escolha um tipo de terreno básico.Os terrenos que você controla são do tipo escolhido além de seus outros tipos.</t>
        </is>
      </c>
      <c r="E3878" s="11" t="inlineStr">
        <is>
          <t>{U}</t>
        </is>
      </c>
      <c r="F3878" s="11" t="inlineStr">
        <is>
          <t>Azul</t>
        </is>
      </c>
      <c r="G3878" s="8" t="n">
        <v>1.5</v>
      </c>
      <c r="H3878" s="11" t="inlineStr">
        <is>
          <t>Gatecrash (GTC)</t>
        </is>
      </c>
      <c r="I3878" s="11" t="inlineStr">
        <is>
          <t>Sim</t>
        </is>
      </c>
      <c r="J3878" s="11" t="n">
        <v>2013</v>
      </c>
      <c r="K3878" s="10" t="n">
        <v>46023</v>
      </c>
      <c r="L3878" s="11" t="n">
        <v>1</v>
      </c>
      <c r="M3878" s="8">
        <f>L3878*G3878</f>
        <v/>
      </c>
      <c r="N3878" s="11" t="inlineStr">
        <is>
          <t>Pasta</t>
        </is>
      </c>
      <c r="P3878" s="9" t="n"/>
    </row>
    <row r="3879">
      <c r="A3879" s="11" t="inlineStr">
        <is>
          <t>Reap the Seagraf / Colheita de Cemitério Marinho</t>
        </is>
      </c>
      <c r="B3879" s="11" t="inlineStr">
        <is>
          <t>Sorcery / Feitiço</t>
        </is>
      </c>
      <c r="C3879" s="11" t="inlineStr">
        <is>
          <t>Common / Comum</t>
        </is>
      </c>
      <c r="D3879" s="11"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3879" s="11" t="inlineStr">
        <is>
          <t>{2}{B}</t>
        </is>
      </c>
      <c r="F3879" s="11" t="inlineStr">
        <is>
          <t>Preto</t>
        </is>
      </c>
      <c r="G3879" s="8" t="n">
        <v>0.04</v>
      </c>
      <c r="H3879" s="11" t="inlineStr">
        <is>
          <t>Dark Ascension (DKA)</t>
        </is>
      </c>
      <c r="I3879" s="11" t="inlineStr">
        <is>
          <t>Não</t>
        </is>
      </c>
      <c r="J3879" s="11" t="n">
        <v>2012</v>
      </c>
      <c r="L3879" s="11" t="n">
        <v>1</v>
      </c>
      <c r="M3879" s="8">
        <f>L3879*G3879</f>
        <v/>
      </c>
      <c r="P3879" s="9" t="n"/>
    </row>
    <row r="3880">
      <c r="A3880" s="11" t="inlineStr">
        <is>
          <t>Reap What Is Sown / Colher o que Plantou</t>
        </is>
      </c>
      <c r="B3880" s="11" t="inlineStr">
        <is>
          <t>Instant / Mágica Instantânea</t>
        </is>
      </c>
      <c r="C3880" s="11" t="inlineStr">
        <is>
          <t>Uncommon / Incomum</t>
        </is>
      </c>
      <c r="D3880" s="11" t="inlineStr">
        <is>
          <t>Put a +1/+1 counter on each of up to three target creatures. / Coloque um marcador +1/+1 em cada uma de até três criaturas alvo.</t>
        </is>
      </c>
      <c r="E3880" s="11" t="inlineStr">
        <is>
          <t>{1}{G}{W}</t>
        </is>
      </c>
      <c r="F3880" s="11" t="inlineStr">
        <is>
          <t>Verde, Branco</t>
        </is>
      </c>
      <c r="G3880" s="8" t="n">
        <v>0.05</v>
      </c>
      <c r="H3880" s="11" t="inlineStr">
        <is>
          <t>Born of the Gods (BNG)</t>
        </is>
      </c>
      <c r="I3880" s="11" t="inlineStr">
        <is>
          <t>Não</t>
        </is>
      </c>
      <c r="J3880" s="11" t="n">
        <v>2014</v>
      </c>
      <c r="L3880" s="11" t="n">
        <v>2</v>
      </c>
      <c r="M3880" s="8">
        <f>L3880*G3880</f>
        <v/>
      </c>
      <c r="P3880" s="9" t="n"/>
    </row>
    <row r="3881">
      <c r="A3881" s="11" t="inlineStr">
        <is>
          <t>Reason // Believe / Razão // Acreditar</t>
        </is>
      </c>
      <c r="B3881" s="11" t="inlineStr">
        <is>
          <t>Sorcery // Sorcery / Feitiço</t>
        </is>
      </c>
      <c r="C3881" s="11" t="inlineStr">
        <is>
          <t>Rare / Rara</t>
        </is>
      </c>
      <c r="D3881" s="11" t="inlineStr">
        <is>
          <t>Reason: Scry 3. // Believe: Aftermath (Cast this spell only from your graveyard. Then exile it.) Look at the top card of your library. You may put it onto the battlefield if it's a creature card. If you don't, put it into your hand. / Vidência 3.</t>
        </is>
      </c>
      <c r="E3881" s="11" t="inlineStr">
        <is>
          <t>{U} // {4}{G}</t>
        </is>
      </c>
      <c r="F3881" s="11" t="inlineStr">
        <is>
          <t>Verde, Azul</t>
        </is>
      </c>
      <c r="G3881" s="8" t="n">
        <v>0.15</v>
      </c>
      <c r="H3881" s="11" t="inlineStr">
        <is>
          <t>Hour of Devastation (HOU)</t>
        </is>
      </c>
      <c r="I3881" s="11" t="inlineStr">
        <is>
          <t>Não</t>
        </is>
      </c>
      <c r="J3881" s="11" t="n">
        <v>2017</v>
      </c>
      <c r="L3881" s="11" t="n">
        <v>1</v>
      </c>
      <c r="M3881" s="8">
        <f>L3881*G3881</f>
        <v/>
      </c>
      <c r="P3881" s="9" t="n"/>
    </row>
    <row r="3882">
      <c r="A3882" s="11" t="inlineStr">
        <is>
          <t>Reave Soul / Despojar Alma</t>
        </is>
      </c>
      <c r="B3882" s="11" t="inlineStr">
        <is>
          <t>Sorcery / Feitiço</t>
        </is>
      </c>
      <c r="C3882" s="11" t="inlineStr">
        <is>
          <t>Common / Comum</t>
        </is>
      </c>
      <c r="D3882" s="11" t="inlineStr">
        <is>
          <t>Destroy target creature with power 3 or less. / Destrua a criatura alvo com poder igual ou inferior a 3.</t>
        </is>
      </c>
      <c r="E3882" s="11" t="inlineStr">
        <is>
          <t>{1}{B}</t>
        </is>
      </c>
      <c r="F3882" s="11" t="inlineStr">
        <is>
          <t>Preto</t>
        </is>
      </c>
      <c r="G3882" s="8" t="n">
        <v>0.05</v>
      </c>
      <c r="H3882" s="11" t="inlineStr">
        <is>
          <t>Magic Origins (ORI)</t>
        </is>
      </c>
      <c r="I3882" s="11" t="inlineStr">
        <is>
          <t>Não</t>
        </is>
      </c>
      <c r="J3882" s="11" t="n">
        <v>2015</v>
      </c>
      <c r="L3882" s="11" t="n">
        <v>6</v>
      </c>
      <c r="M3882" s="8">
        <f>L3882*G3882</f>
        <v/>
      </c>
      <c r="P3882" s="9" t="n"/>
    </row>
    <row r="3883">
      <c r="A3883" s="11" t="inlineStr">
        <is>
          <t>Reave Soul / Despojar Alma</t>
        </is>
      </c>
      <c r="B3883" s="11" t="inlineStr">
        <is>
          <t>Sorcery / Feitiço</t>
        </is>
      </c>
      <c r="C3883" s="11" t="inlineStr">
        <is>
          <t>Common / Comum</t>
        </is>
      </c>
      <c r="D3883" s="11" t="inlineStr">
        <is>
          <t>Destroy target creature with power 3 or less. / Destrua a criatura alvo com poder igual ou inferior a 3.</t>
        </is>
      </c>
      <c r="E3883" s="11" t="inlineStr">
        <is>
          <t>{1}{B}</t>
        </is>
      </c>
      <c r="F3883" s="11" t="inlineStr">
        <is>
          <t>Preto</t>
        </is>
      </c>
      <c r="G3883" s="8" t="n">
        <v>0.05</v>
      </c>
      <c r="H3883" s="11" t="inlineStr">
        <is>
          <t>Magic Origins (ORI)</t>
        </is>
      </c>
      <c r="I3883" s="11" t="inlineStr">
        <is>
          <t>Não</t>
        </is>
      </c>
      <c r="J3883" s="11" t="n">
        <v>2015</v>
      </c>
      <c r="L3883" s="11" t="n">
        <v>2</v>
      </c>
      <c r="M3883" s="8">
        <f>L3883*G3883</f>
        <v/>
      </c>
      <c r="P3883" s="9" t="n"/>
    </row>
    <row r="3884">
      <c r="A3884" s="11" t="inlineStr">
        <is>
          <t>Reaver Drone / Zangão Despojador</t>
        </is>
      </c>
      <c r="B3884" s="11" t="inlineStr">
        <is>
          <t>Creature — Eldrazi Drone / Criatura — Eldrazi Zangão</t>
        </is>
      </c>
      <c r="C3884" s="11" t="inlineStr">
        <is>
          <t>Uncommon / Incomum</t>
        </is>
      </c>
      <c r="D3884" s="11" t="inlineStr">
        <is>
          <t>Devoid (This card has no color.) At the beginning of your upkeep, you lose 1 life unless you control another colorless creature. / Desprovido (Este card não tem cor.) No início de sua manutenção, você perde 1 ponto de vida a menos que controle outra criatura incolor.</t>
        </is>
      </c>
      <c r="E3884" s="11" t="inlineStr">
        <is>
          <t>{B}</t>
        </is>
      </c>
      <c r="F3884" s="11" t="inlineStr">
        <is>
          <t>Preto</t>
        </is>
      </c>
      <c r="G3884" s="8" t="n">
        <v>0.05</v>
      </c>
      <c r="H3884" s="11" t="inlineStr">
        <is>
          <t>Oath of the Gatewatch (OGW)</t>
        </is>
      </c>
      <c r="I3884" s="11" t="inlineStr">
        <is>
          <t>Não</t>
        </is>
      </c>
      <c r="J3884" s="11" t="n">
        <v>2016</v>
      </c>
      <c r="K3884" s="10" t="n">
        <v>46024</v>
      </c>
      <c r="L3884" s="11" t="n">
        <v>1</v>
      </c>
      <c r="M3884" s="8">
        <f>L3884*G3884</f>
        <v/>
      </c>
      <c r="P3884" s="9" t="n"/>
    </row>
    <row r="3885">
      <c r="A3885" s="11" t="inlineStr">
        <is>
          <t>Rebellious Captives</t>
        </is>
      </c>
      <c r="B3885" s="11" t="inlineStr">
        <is>
          <t>Creature — Human Peasant Ally</t>
        </is>
      </c>
      <c r="C3885" s="11" t="inlineStr">
        <is>
          <t>Common / Comum</t>
        </is>
      </c>
      <c r="D3885" s="11"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3885" s="11" t="inlineStr">
        <is>
          <t>{1}{G}</t>
        </is>
      </c>
      <c r="F3885" s="11" t="inlineStr">
        <is>
          <t>Verde</t>
        </is>
      </c>
      <c r="G3885" s="8" t="n">
        <v>0.04</v>
      </c>
      <c r="H3885" s="11" t="inlineStr">
        <is>
          <t>Avatar: The Last Airbender (TLA)</t>
        </is>
      </c>
      <c r="I3885" s="11" t="inlineStr">
        <is>
          <t>Não</t>
        </is>
      </c>
      <c r="J3885" s="11" t="n">
        <v>2025</v>
      </c>
      <c r="K3885" s="10" t="n">
        <v>46055</v>
      </c>
      <c r="L3885" s="11" t="n">
        <v>2</v>
      </c>
      <c r="M3885" s="8">
        <f>L3885*G3885</f>
        <v/>
      </c>
      <c r="P3885" s="9" t="n"/>
    </row>
    <row r="3886">
      <c r="A3886" s="11" t="inlineStr">
        <is>
          <t>Reckless Abandon / Abandono Impetuoso</t>
        </is>
      </c>
      <c r="B3886" s="11" t="inlineStr">
        <is>
          <t>Feitiço</t>
        </is>
      </c>
      <c r="C3886" s="11" t="inlineStr">
        <is>
          <t>Comum</t>
        </is>
      </c>
      <c r="D3886" s="11" t="inlineStr">
        <is>
          <t>Como custo adicional para conjurar Abandono Impetuoso, sacrifique uma criatura. Abandono Impetuoso causa 4 de dano à criatura ou ao jogador alvo.</t>
        </is>
      </c>
      <c r="E3886" s="11" t="inlineStr">
        <is>
          <t>R</t>
        </is>
      </c>
      <c r="F3886" s="11" t="inlineStr">
        <is>
          <t>Vermelho</t>
        </is>
      </c>
      <c r="G3886" s="8" t="n">
        <v>3.15</v>
      </c>
      <c r="H3886" s="11" t="inlineStr">
        <is>
          <t>Duel Decks: Speed vs. Cunning</t>
        </is>
      </c>
      <c r="I3886" s="11" t="inlineStr">
        <is>
          <t>Não</t>
        </is>
      </c>
      <c r="J3886" s="11" t="n">
        <v>2014</v>
      </c>
      <c r="L3886" s="11" t="n">
        <v>1</v>
      </c>
      <c r="M3886" s="8">
        <f>L3886*G3886</f>
        <v/>
      </c>
      <c r="P3886" s="9" t="n"/>
    </row>
    <row r="3887">
      <c r="A3887" s="11" t="inlineStr">
        <is>
          <t>Reckless Amplimancer / Amplimante Temerário</t>
        </is>
      </c>
      <c r="B3887" s="11" t="inlineStr">
        <is>
          <t>Creature — Elf Druid / Criatura — Elfo Druida</t>
        </is>
      </c>
      <c r="C3887" s="11" t="inlineStr">
        <is>
          <t>Common / Comum</t>
        </is>
      </c>
      <c r="D3887" s="11" t="inlineStr">
        <is>
          <t>{4}{G}: Double the power and toughness of Reckless Amplimancer until end of turn. / {4}{G}: Dobre o poder e a resistência de Amplimante Temerário até o final do turno.</t>
        </is>
      </c>
      <c r="E3887" s="11" t="inlineStr">
        <is>
          <t>{1}{G}</t>
        </is>
      </c>
      <c r="F3887" s="11" t="inlineStr">
        <is>
          <t>Verde</t>
        </is>
      </c>
      <c r="G3887" s="8" t="n">
        <v>0.06</v>
      </c>
      <c r="H3887" s="11" t="inlineStr">
        <is>
          <t>Strixhaven: School of Mages (STX)</t>
        </is>
      </c>
      <c r="I3887" s="11" t="inlineStr">
        <is>
          <t>Não</t>
        </is>
      </c>
      <c r="J3887" s="11" t="n">
        <v>2021</v>
      </c>
      <c r="K3887" s="10" t="n">
        <v>46055</v>
      </c>
      <c r="L3887" s="11" t="n">
        <v>4</v>
      </c>
      <c r="M3887" s="8">
        <f>L3887*G3887</f>
        <v/>
      </c>
      <c r="P3887" s="9" t="n"/>
    </row>
    <row r="3888">
      <c r="A3888" s="11" t="inlineStr">
        <is>
          <t>Reckless Brute / Brutamontes Inconsequente</t>
        </is>
      </c>
      <c r="B3888" s="11" t="inlineStr">
        <is>
          <t>Creature — Ogre Warrior / Criatura — Ogre Guerreiro</t>
        </is>
      </c>
      <c r="C3888" s="11" t="inlineStr">
        <is>
          <t>Common / Comum</t>
        </is>
      </c>
      <c r="D3888" s="11" t="inlineStr">
        <is>
          <t>Haste (This creature can attack and {T} as soon as it comes under your control.) This creature attacks each combat if able. / Ímpeto (Esta criatura pode atacar e {T} assim que entra sob seu controle.) Brutamontes Inconsequente ataca a cada turno se estiver apto.</t>
        </is>
      </c>
      <c r="E3888" s="11" t="inlineStr">
        <is>
          <t>{2}{R}</t>
        </is>
      </c>
      <c r="F3888" s="11" t="inlineStr">
        <is>
          <t>Vermelho</t>
        </is>
      </c>
      <c r="G3888" s="8" t="n">
        <v>0.05</v>
      </c>
      <c r="H3888" s="11" t="inlineStr">
        <is>
          <t>Magic 2013 (M13)</t>
        </is>
      </c>
      <c r="I3888" s="11" t="inlineStr">
        <is>
          <t>Não</t>
        </is>
      </c>
      <c r="J3888" s="11" t="n">
        <v>2012</v>
      </c>
      <c r="K3888" s="10" t="n">
        <v>46025</v>
      </c>
      <c r="L3888" s="11" t="n">
        <v>1</v>
      </c>
      <c r="M3888" s="8">
        <f>L3888*G3888</f>
        <v/>
      </c>
      <c r="P3888" s="9" t="n"/>
    </row>
    <row r="3889">
      <c r="A3889" s="11" t="inlineStr">
        <is>
          <t>Reckless Fireweaver / Flamitecelão Temerário</t>
        </is>
      </c>
      <c r="B3889" s="11" t="inlineStr">
        <is>
          <t>Creature — Human Artificer / Criatura — Humano Artesão</t>
        </is>
      </c>
      <c r="C3889" s="11" t="inlineStr">
        <is>
          <t>Common / Comum</t>
        </is>
      </c>
      <c r="D3889" s="11" t="inlineStr">
        <is>
          <t>Whenever an artifact you control enters, this creature deals 1 damage to each opponent. / Toda vez que um artefato entra no campo de batalha sob seu controle, Flamitecelão Temerário causa 1 ponto de dano a cada oponente.</t>
        </is>
      </c>
      <c r="E3889" s="11" t="inlineStr">
        <is>
          <t>{1}{R}</t>
        </is>
      </c>
      <c r="F3889" s="11" t="inlineStr">
        <is>
          <t>Vermelho</t>
        </is>
      </c>
      <c r="G3889" s="8" t="n">
        <v>0.49</v>
      </c>
      <c r="H3889" s="11" t="inlineStr">
        <is>
          <t>Kaladesh (KLD)</t>
        </is>
      </c>
      <c r="I3889" s="11" t="inlineStr">
        <is>
          <t>Não</t>
        </is>
      </c>
      <c r="J3889" s="11" t="n">
        <v>2016</v>
      </c>
      <c r="K3889" s="10" t="n">
        <v>46082</v>
      </c>
      <c r="L3889" s="11" t="n">
        <v>1</v>
      </c>
      <c r="M3889" s="8">
        <f>L3889*G3889</f>
        <v/>
      </c>
      <c r="P3889" s="9" t="n"/>
    </row>
    <row r="3890">
      <c r="A3890" s="11" t="inlineStr">
        <is>
          <t>Reckless Fireweaver / Flamitecelão Temerário</t>
        </is>
      </c>
      <c r="B3890" s="11" t="inlineStr">
        <is>
          <t>Creature — Human Artificer / Criatura — Humano Artesão</t>
        </is>
      </c>
      <c r="C3890" s="11" t="inlineStr">
        <is>
          <t>Common / Comum</t>
        </is>
      </c>
      <c r="D3890" s="11" t="inlineStr">
        <is>
          <t>Whenever an artifact you control enters, this creature deals 1 damage to each opponent. / Toda vez que um artefato entra no campo de batalha sob seu controle, Flamitecelão Temerário causa 1 ponto de dano a cada oponente.</t>
        </is>
      </c>
      <c r="E3890" s="11" t="inlineStr">
        <is>
          <t>{1}{R}</t>
        </is>
      </c>
      <c r="F3890" s="11" t="inlineStr">
        <is>
          <t>Vermelho</t>
        </is>
      </c>
      <c r="G3890" s="8" t="n">
        <v>0.49</v>
      </c>
      <c r="H3890" s="11" t="inlineStr">
        <is>
          <t>Kaladesh (KLD)</t>
        </is>
      </c>
      <c r="I3890" s="11" t="inlineStr">
        <is>
          <t>Não</t>
        </is>
      </c>
      <c r="J3890" s="11" t="n">
        <v>2016</v>
      </c>
      <c r="K3890" s="10" t="n">
        <v>46082</v>
      </c>
      <c r="L3890" s="11" t="n">
        <v>2</v>
      </c>
      <c r="M3890" s="8">
        <f>L3890*G3890</f>
        <v/>
      </c>
      <c r="P3890" s="9" t="n"/>
    </row>
    <row r="3891">
      <c r="A3891" s="11" t="inlineStr">
        <is>
          <t>Reckless Handling / Manuseio Descuidado</t>
        </is>
      </c>
      <c r="B3891" s="11" t="inlineStr">
        <is>
          <t>Sorcery / Feitiço</t>
        </is>
      </c>
      <c r="C3891" s="11" t="inlineStr">
        <is>
          <t>Uncommon / Incomum</t>
        </is>
      </c>
      <c r="D3891" s="11" t="inlineStr">
        <is>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is>
      </c>
      <c r="E3891" s="11" t="inlineStr">
        <is>
          <t>{1}{R}</t>
        </is>
      </c>
      <c r="F3891" s="11" t="inlineStr">
        <is>
          <t>Vermelho</t>
        </is>
      </c>
      <c r="G3891" s="8" t="n">
        <v>0.7</v>
      </c>
      <c r="H3891" s="11" t="inlineStr">
        <is>
          <t>March of the Machine: The Aftermath (MAT)</t>
        </is>
      </c>
      <c r="I3891" s="11" t="inlineStr">
        <is>
          <t>Não</t>
        </is>
      </c>
      <c r="J3891" s="11" t="n">
        <v>2023</v>
      </c>
      <c r="L3891" s="11" t="n">
        <v>1</v>
      </c>
      <c r="M3891" s="8">
        <f>L3891*G3891</f>
        <v/>
      </c>
      <c r="P3891" s="9" t="n"/>
    </row>
    <row r="3892">
      <c r="A3892" s="11" t="inlineStr">
        <is>
          <t>Reckless Ransacking</t>
        </is>
      </c>
      <c r="B3892" s="11" t="inlineStr">
        <is>
          <t>Instant</t>
        </is>
      </c>
      <c r="C3892" s="11" t="inlineStr">
        <is>
          <t>Common</t>
        </is>
      </c>
      <c r="D3892" s="11" t="inlineStr">
        <is>
          <t>Target creature gets +3/+2 until end of turn. Create a Treasure token. (It's an artifact with "{T}, Sacrifice this token: Add one mana of any color.")</t>
        </is>
      </c>
      <c r="E3892" s="11" t="inlineStr">
        <is>
          <t>{1}{R}</t>
        </is>
      </c>
      <c r="F3892" s="11" t="inlineStr">
        <is>
          <t>Red</t>
        </is>
      </c>
      <c r="G3892" s="8" t="n">
        <v>0.1</v>
      </c>
      <c r="H3892" s="11" t="inlineStr">
        <is>
          <t>Lorwyn Eclipsed (ECL)</t>
        </is>
      </c>
      <c r="I3892" s="11" t="inlineStr">
        <is>
          <t>Não</t>
        </is>
      </c>
      <c r="J3892" s="11" t="n">
        <v>2026</v>
      </c>
      <c r="L3892" s="11" t="n">
        <v>1</v>
      </c>
      <c r="M3892" s="8">
        <f>L3892*G3892</f>
        <v/>
      </c>
      <c r="P3892" s="9" t="n"/>
    </row>
    <row r="3893">
      <c r="A3893" s="11" t="inlineStr">
        <is>
          <t>Reckless Reveler / Orgíaco Imprudente</t>
        </is>
      </c>
      <c r="B3893" s="11" t="inlineStr">
        <is>
          <t>Creature — Satyr / Criatura — Sátiro</t>
        </is>
      </c>
      <c r="C3893" s="11" t="inlineStr">
        <is>
          <t>Common / Comum</t>
        </is>
      </c>
      <c r="D3893" s="11" t="inlineStr">
        <is>
          <t>{R}, Sacrifice this creature: Destroy target artifact. / {R}, Sacrifique Orgíaco Imprudente: Destrua o artefato alvo.</t>
        </is>
      </c>
      <c r="E3893" s="11" t="inlineStr">
        <is>
          <t>{1}{R}</t>
        </is>
      </c>
      <c r="F3893" s="11" t="inlineStr">
        <is>
          <t>Vermelho</t>
        </is>
      </c>
      <c r="G3893" s="8" t="n">
        <v>0.04</v>
      </c>
      <c r="H3893" s="11" t="inlineStr">
        <is>
          <t>Born of the Gods (BNG)</t>
        </is>
      </c>
      <c r="I3893" s="11" t="inlineStr">
        <is>
          <t>Não</t>
        </is>
      </c>
      <c r="J3893" s="11" t="n">
        <v>2014</v>
      </c>
      <c r="K3893" s="10" t="n">
        <v>46024</v>
      </c>
      <c r="L3893" s="11" t="n">
        <v>1</v>
      </c>
      <c r="M3893" s="8">
        <f>L3893*G3893</f>
        <v/>
      </c>
      <c r="P3893" s="9" t="n"/>
    </row>
    <row r="3894">
      <c r="A3894" s="11" t="inlineStr">
        <is>
          <t>Reckless Scholar / Erudito Incauto</t>
        </is>
      </c>
      <c r="B3894" s="11" t="inlineStr">
        <is>
          <t>Creature — Human Wizard / Criatura — Humano Mago</t>
        </is>
      </c>
      <c r="C3894" s="11" t="inlineStr">
        <is>
          <t>Common / Comum</t>
        </is>
      </c>
      <c r="D3894" s="11" t="inlineStr">
        <is>
          <t>{T}: Target player draws a card, then discards a card. / {T}: O jogador alvo compra um card e depois descarta um card.</t>
        </is>
      </c>
      <c r="E3894" s="11" t="inlineStr">
        <is>
          <t>{2}{U}</t>
        </is>
      </c>
      <c r="F3894" s="11" t="inlineStr">
        <is>
          <t>Azul</t>
        </is>
      </c>
      <c r="G3894" s="8" t="n">
        <v>0.09</v>
      </c>
      <c r="H3894" s="11" t="inlineStr">
        <is>
          <t>Conspiracy (CNS)</t>
        </is>
      </c>
      <c r="I3894" s="11" t="inlineStr">
        <is>
          <t>Não</t>
        </is>
      </c>
      <c r="J3894" s="11" t="n">
        <v>2014</v>
      </c>
      <c r="K3894" s="10" t="n">
        <v>46024</v>
      </c>
      <c r="L3894" s="11" t="n">
        <v>2</v>
      </c>
      <c r="M3894" s="8">
        <f>L3894*G3894</f>
        <v/>
      </c>
      <c r="P3894" s="9" t="n"/>
    </row>
    <row r="3895">
      <c r="A3895" s="11" t="inlineStr">
        <is>
          <t>Reckless Scholar / Erudito Incauto</t>
        </is>
      </c>
      <c r="B3895" s="11" t="inlineStr">
        <is>
          <t>Creature — Human Wizard / Criatura — Humano Mago</t>
        </is>
      </c>
      <c r="C3895" s="11" t="inlineStr">
        <is>
          <t>Uncommon / Incomum</t>
        </is>
      </c>
      <c r="D3895" s="11" t="inlineStr">
        <is>
          <t>{T}: Target player draws a card, then discards a card. / {T}: O jogador alvo compra um card e depois descarta um card.</t>
        </is>
      </c>
      <c r="E3895" s="11" t="inlineStr">
        <is>
          <t>{2}{U}</t>
        </is>
      </c>
      <c r="F3895" s="11" t="inlineStr">
        <is>
          <t>Azul</t>
        </is>
      </c>
      <c r="G3895" s="8" t="n">
        <v>0.05</v>
      </c>
      <c r="H3895" s="11" t="inlineStr">
        <is>
          <t>Shadows over Innistrad (SOI)</t>
        </is>
      </c>
      <c r="I3895" s="11" t="inlineStr">
        <is>
          <t>Não</t>
        </is>
      </c>
      <c r="J3895" s="11" t="n">
        <v>2016</v>
      </c>
      <c r="K3895" s="10" t="n">
        <v>46024</v>
      </c>
      <c r="L3895" s="11" t="n">
        <v>1</v>
      </c>
      <c r="M3895" s="8">
        <f>L3895*G3895</f>
        <v/>
      </c>
      <c r="P3895" s="9" t="n"/>
    </row>
    <row r="3896">
      <c r="A3896" s="11" t="inlineStr">
        <is>
          <t>Reckoner Shakedown / Extorsão dos Justiceiros</t>
        </is>
      </c>
      <c r="B3896" s="11" t="inlineStr">
        <is>
          <t>Sorcery / Feitiço</t>
        </is>
      </c>
      <c r="C3896" s="11" t="inlineStr">
        <is>
          <t>Common / Comum</t>
        </is>
      </c>
      <c r="D3896" s="11"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3896" s="11" t="inlineStr">
        <is>
          <t>{2}{B}</t>
        </is>
      </c>
      <c r="F3896" s="11" t="inlineStr">
        <is>
          <t>Preto</t>
        </is>
      </c>
      <c r="G3896" s="8" t="n">
        <v>0.05</v>
      </c>
      <c r="H3896" s="11" t="inlineStr">
        <is>
          <t>Kamigawa: Neon Dynasty (NEO)</t>
        </is>
      </c>
      <c r="I3896" s="11" t="inlineStr">
        <is>
          <t>Não</t>
        </is>
      </c>
      <c r="J3896" s="11" t="n">
        <v>2022</v>
      </c>
      <c r="L3896" s="11" t="n">
        <v>1</v>
      </c>
      <c r="M3896" s="8">
        <f>L3896*G3896</f>
        <v/>
      </c>
      <c r="P3896" s="9" t="n"/>
    </row>
    <row r="3897">
      <c r="A3897" s="11" t="inlineStr">
        <is>
          <t>Reclaim / Restituir</t>
        </is>
      </c>
      <c r="B3897" s="11" t="inlineStr">
        <is>
          <t>Instant / Mágica Instantânea</t>
        </is>
      </c>
      <c r="C3897" s="11" t="inlineStr">
        <is>
          <t>Common / Comum</t>
        </is>
      </c>
      <c r="D3897" s="11" t="inlineStr">
        <is>
          <t>Put target card from your graveyard on top of your library. / Coloque o card alvo de seu cemitério no topo de seu grimório.</t>
        </is>
      </c>
      <c r="E3897" s="11" t="inlineStr">
        <is>
          <t>{G}</t>
        </is>
      </c>
      <c r="F3897" s="11" t="inlineStr">
        <is>
          <t>Verde</t>
        </is>
      </c>
      <c r="G3897" s="8" t="n">
        <v>0.08</v>
      </c>
      <c r="H3897" s="11" t="inlineStr">
        <is>
          <t>Magic Origins (ORI)</t>
        </is>
      </c>
      <c r="I3897" s="11" t="inlineStr">
        <is>
          <t>Não</t>
        </is>
      </c>
      <c r="J3897" s="11" t="n">
        <v>2015</v>
      </c>
      <c r="L3897" s="11" t="n">
        <v>3</v>
      </c>
      <c r="M3897" s="8">
        <f>L3897*G3897</f>
        <v/>
      </c>
      <c r="P3897" s="9" t="n"/>
    </row>
    <row r="3898">
      <c r="A3898" s="11" t="inlineStr">
        <is>
          <t>Reclaim / Restituir</t>
        </is>
      </c>
      <c r="B3898" s="11" t="inlineStr">
        <is>
          <t>Instant / Mágica Instantânea</t>
        </is>
      </c>
      <c r="C3898" s="11" t="inlineStr">
        <is>
          <t>Common / Comum</t>
        </is>
      </c>
      <c r="D3898" s="11" t="inlineStr">
        <is>
          <t>Put target card from your graveyard on top of your library. / Coloque o card alvo de seu cemitério no topo de seu grimório.</t>
        </is>
      </c>
      <c r="E3898" s="11" t="inlineStr">
        <is>
          <t>{G}</t>
        </is>
      </c>
      <c r="F3898" s="11" t="inlineStr">
        <is>
          <t>Verde</t>
        </is>
      </c>
      <c r="G3898" s="8" t="n">
        <v>0.08</v>
      </c>
      <c r="H3898" s="11" t="inlineStr">
        <is>
          <t>Magic Origins (ORI)</t>
        </is>
      </c>
      <c r="I3898" s="11" t="inlineStr">
        <is>
          <t>Não</t>
        </is>
      </c>
      <c r="J3898" s="11" t="n">
        <v>2015</v>
      </c>
      <c r="L3898" s="11" t="n">
        <v>2</v>
      </c>
      <c r="M3898" s="8">
        <f>L3898*G3898</f>
        <v/>
      </c>
      <c r="P3898" s="9" t="n"/>
    </row>
    <row r="3899">
      <c r="A3899" s="11" t="inlineStr">
        <is>
          <t>Reclusive Artificer / Artífice Eremita</t>
        </is>
      </c>
      <c r="B3899" s="11" t="inlineStr">
        <is>
          <t>Creature — Human Artificer / Criatura — Humano Artesão</t>
        </is>
      </c>
      <c r="C3899" s="11" t="inlineStr">
        <is>
          <t>Uncommon / Incomum</t>
        </is>
      </c>
      <c r="D3899" s="11" t="inlineStr">
        <is>
          <t>Haste (This creature can attack and {T} as soon as it comes under your control.) When this creature enters, you may have it deal damage to target creature equal to the number of artifacts you control. / Ímpeto (Esta criatura pode atacar e {T} assim que passa ao seu controle.)Quando Artífice Eremita entra no campo de batalha, você pode fazer com que ele cause à criatura alvo dano igual ao número de artefatos que você controla.</t>
        </is>
      </c>
      <c r="E3899" s="11" t="inlineStr">
        <is>
          <t>{2}{U}{R}</t>
        </is>
      </c>
      <c r="F3899" s="11" t="inlineStr">
        <is>
          <t>Vermelho, Azul</t>
        </is>
      </c>
      <c r="G3899" s="8" t="n">
        <v>0.08</v>
      </c>
      <c r="H3899" s="11" t="inlineStr">
        <is>
          <t>Magic Origins (ORI)</t>
        </is>
      </c>
      <c r="I3899" s="11" t="inlineStr">
        <is>
          <t>Não</t>
        </is>
      </c>
      <c r="J3899" s="11" t="n">
        <v>2015</v>
      </c>
      <c r="K3899" s="10" t="n">
        <v>46083</v>
      </c>
      <c r="L3899" s="11" t="n">
        <v>2</v>
      </c>
      <c r="M3899" s="8">
        <f>L3899*G3899</f>
        <v/>
      </c>
      <c r="P3899" s="9" t="n"/>
    </row>
    <row r="3900">
      <c r="A3900" s="11" t="inlineStr">
        <is>
          <t>Recross the Paths / Reatravessar as Trilhas</t>
        </is>
      </c>
      <c r="B3900" s="11" t="inlineStr">
        <is>
          <t>Sorcery / Feitiço</t>
        </is>
      </c>
      <c r="C3900" s="11" t="inlineStr">
        <is>
          <t>Uncommon / Incomum</t>
        </is>
      </c>
      <c r="D3900" s="11" t="inlineStr">
        <is>
          <t>Reveal cards from the top of your library until you reveal a land card. Put that card onto the battlefield and the rest on the bottom of your library in any order. Clash with an opponent. If you win, return Recross the Paths to its owner's hand. (Each clashing player reveals the top card of their library, then puts that card on their choice of the top or bottom. A player wins if their card had a greater mana value.) / Revele cards do topo de seu grimório até revelar um card de terreno. Coloque aquele card em jogo e o restante no fundo de seu grimório em qualquer ordem. Confronte um oponente. Se você vencer, devolva Reatravessar as Trilhas para a mão de seu dono. (Cada jogador confrontante revela o card do topo de seu próprio grimório e depois o coloca no topo ou no fundo deste. Vence o jogador que tiver o card com o maior custo de mana convertido.)</t>
        </is>
      </c>
      <c r="E3900" s="11" t="inlineStr">
        <is>
          <t>{2}{G}</t>
        </is>
      </c>
      <c r="F3900" s="11" t="inlineStr">
        <is>
          <t>Verde</t>
        </is>
      </c>
      <c r="G3900" s="8" t="n">
        <v>0.23</v>
      </c>
      <c r="H3900" s="11" t="inlineStr">
        <is>
          <t>Morningtide (MOR)</t>
        </is>
      </c>
      <c r="I3900" s="11" t="inlineStr">
        <is>
          <t>Não</t>
        </is>
      </c>
      <c r="J3900" s="11" t="n">
        <v>2008</v>
      </c>
      <c r="L3900" s="11" t="n">
        <v>3</v>
      </c>
      <c r="M3900" s="8">
        <f>L3900*G3900</f>
        <v/>
      </c>
      <c r="P3900" s="9" t="n"/>
    </row>
    <row r="3901">
      <c r="A3901" s="11" t="inlineStr">
        <is>
          <t>Red Mage's Rapier / Rapieira do Mago Vermelho</t>
        </is>
      </c>
      <c r="B3901" s="11" t="inlineStr">
        <is>
          <t>Artefato — Equipamento</t>
        </is>
      </c>
      <c r="C3901" s="11" t="inlineStr">
        <is>
          <t>Comum</t>
        </is>
      </c>
      <c r="D3901"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3901" s="11" t="inlineStr">
        <is>
          <t>1R</t>
        </is>
      </c>
      <c r="F3901" s="11" t="inlineStr">
        <is>
          <t>Vermelho</t>
        </is>
      </c>
      <c r="G3901" s="8" t="n">
        <v>0.12</v>
      </c>
      <c r="H3901" s="11" t="inlineStr">
        <is>
          <t>Final Fantasy</t>
        </is>
      </c>
      <c r="I3901" s="11" t="inlineStr">
        <is>
          <t>Não</t>
        </is>
      </c>
      <c r="J3901" s="11" t="n">
        <v>2025</v>
      </c>
      <c r="L3901" s="11" t="n">
        <v>5</v>
      </c>
      <c r="M3901" s="8">
        <f>L3901*G3901</f>
        <v/>
      </c>
      <c r="P3901" s="9" t="n"/>
    </row>
    <row r="3902">
      <c r="A3902" s="11" t="inlineStr">
        <is>
          <t>Red Mage's Rapier / Rapieira do Mago Vermelho</t>
        </is>
      </c>
      <c r="B3902" s="11" t="inlineStr">
        <is>
          <t>Artefato — Equipamento</t>
        </is>
      </c>
      <c r="C3902" s="11" t="inlineStr">
        <is>
          <t>Comum</t>
        </is>
      </c>
      <c r="D3902"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3902" s="11" t="inlineStr">
        <is>
          <t>1R</t>
        </is>
      </c>
      <c r="F3902" s="11" t="inlineStr">
        <is>
          <t>Vermelho</t>
        </is>
      </c>
      <c r="G3902" s="8" t="n">
        <v>0.4</v>
      </c>
      <c r="H3902" s="11" t="inlineStr">
        <is>
          <t>Final Fantasy</t>
        </is>
      </c>
      <c r="I3902" s="11" t="inlineStr">
        <is>
          <t>Sim</t>
        </is>
      </c>
      <c r="J3902" s="11" t="n">
        <v>2025</v>
      </c>
      <c r="L3902" s="11" t="n">
        <v>2</v>
      </c>
      <c r="M3902" s="8">
        <f>L3902*G3902</f>
        <v/>
      </c>
      <c r="P3902" s="9" t="n"/>
    </row>
    <row r="3903">
      <c r="A3903" s="11" t="inlineStr">
        <is>
          <t>Red Room Recruit</t>
        </is>
      </c>
      <c r="B3903" s="11" t="inlineStr">
        <is>
          <t>Creature — Human Spy Villain</t>
        </is>
      </c>
      <c r="C3903" s="11" t="inlineStr">
        <is>
          <t>Common / Comum</t>
        </is>
      </c>
      <c r="D3903" s="11" t="inlineStr">
        <is>
          <t>When this creature enters, it connives. (Draw a card, then discard a card. If you discarded a nonland card, put a +1/+1 counter on this creature.)</t>
        </is>
      </c>
      <c r="E3903" s="11" t="inlineStr">
        <is>
          <t>{1}{B}</t>
        </is>
      </c>
      <c r="F3903" s="11" t="inlineStr">
        <is>
          <t>Preto</t>
        </is>
      </c>
      <c r="G3903" s="8" t="n">
        <v>0.1</v>
      </c>
      <c r="H3903" s="11" t="inlineStr">
        <is>
          <t>Marvel Super Heroes (MSH)</t>
        </is>
      </c>
      <c r="I3903" s="11" t="inlineStr">
        <is>
          <t>Não</t>
        </is>
      </c>
      <c r="J3903" s="11" t="n">
        <v>2026</v>
      </c>
      <c r="K3903" s="10" t="n">
        <v>46054</v>
      </c>
      <c r="L3903" s="11" t="n">
        <v>1</v>
      </c>
      <c r="M3903" s="8">
        <f>L3903*G3903</f>
        <v/>
      </c>
      <c r="P3903" s="9" t="n"/>
    </row>
    <row r="3904">
      <c r="A3904" s="11" t="inlineStr">
        <is>
          <t>Red Room Recruit / Recruta da Sala Vermelha</t>
        </is>
      </c>
      <c r="B3904" s="11" t="inlineStr">
        <is>
          <t>Criatura — Humano Espião Vilão</t>
        </is>
      </c>
      <c r="C3904" s="11" t="inlineStr">
        <is>
          <t>Comum</t>
        </is>
      </c>
      <c r="D3904" s="11" t="inlineStr">
        <is>
          <t>Quando esta criatura entrar, ela conspira. (Compre um card, depois descarte um card. Se você descartou um card não de terreno, coloque um marcador +1/+1 nesta criatura.)</t>
        </is>
      </c>
      <c r="E3904" s="11" t="inlineStr">
        <is>
          <t>1{B}</t>
        </is>
      </c>
      <c r="F3904" s="11" t="inlineStr">
        <is>
          <t>Preto</t>
        </is>
      </c>
      <c r="G3904" s="8" t="n">
        <v>0.35</v>
      </c>
      <c r="H3904" s="11" t="inlineStr">
        <is>
          <t>Marvel</t>
        </is>
      </c>
      <c r="I3904" s="11" t="inlineStr">
        <is>
          <t>Sim</t>
        </is>
      </c>
      <c r="J3904" s="11" t="n">
        <v>2026</v>
      </c>
      <c r="K3904" s="10" t="n">
        <v>46054</v>
      </c>
      <c r="L3904" s="11" t="n">
        <v>1</v>
      </c>
      <c r="M3904" s="8">
        <f>L3904*G3904</f>
        <v/>
      </c>
      <c r="P3904" s="9" t="n"/>
    </row>
    <row r="3905">
      <c r="A3905" s="11" t="inlineStr">
        <is>
          <t>Red Room Recruit / Recruta da Sala Vermelha</t>
        </is>
      </c>
      <c r="B3905" s="11" t="inlineStr">
        <is>
          <t>Criatura — Humano Espião Vilão</t>
        </is>
      </c>
      <c r="C3905" s="11" t="inlineStr">
        <is>
          <t>Comum</t>
        </is>
      </c>
      <c r="D3905" s="11" t="inlineStr">
        <is>
          <t>Quando esta criatura entrar, ela conspira. (Compre um card, depois descarte um card. Se você descartou um card não de terreno, coloque um marcador +1/+1 nesta criatura.)</t>
        </is>
      </c>
      <c r="E3905" s="11" t="inlineStr">
        <is>
          <t>1{B}</t>
        </is>
      </c>
      <c r="F3905" s="11" t="inlineStr">
        <is>
          <t>Preto</t>
        </is>
      </c>
      <c r="G3905" s="8" t="n">
        <v>0.13</v>
      </c>
      <c r="H3905" s="11" t="inlineStr">
        <is>
          <t>Marvel</t>
        </is>
      </c>
      <c r="I3905" s="11" t="inlineStr">
        <is>
          <t>Não</t>
        </is>
      </c>
      <c r="J3905" s="11" t="n">
        <v>2026</v>
      </c>
      <c r="K3905" s="10" t="n">
        <v>46054</v>
      </c>
      <c r="L3905" s="11" t="n">
        <v>1</v>
      </c>
      <c r="M3905" s="8">
        <f>L3905*G3905</f>
        <v/>
      </c>
      <c r="P3905" s="9" t="n"/>
    </row>
    <row r="3906">
      <c r="A3906" s="11" t="inlineStr">
        <is>
          <t>Red Tiger Mechan / Mecano-tigre Vermelho</t>
        </is>
      </c>
      <c r="B3906" s="11" t="inlineStr">
        <is>
          <t>Criatura Artefato — Robô Gato</t>
        </is>
      </c>
      <c r="C3906" s="11" t="inlineStr">
        <is>
          <t>Comum</t>
        </is>
      </c>
      <c r="D3906" s="11" t="inlineStr">
        <is>
          <t>Ímpeto. Dobra {1}{R} (Você pode conjurar este card de sua mão pelo seu custo de dobra. Exile esta criatura no início da próxima etapa final e depois você poderá conjurá-la do exílio em um turno posterior.)</t>
        </is>
      </c>
      <c r="E3906" s="11" t="inlineStr">
        <is>
          <t>3{R}</t>
        </is>
      </c>
      <c r="F3906" s="11" t="inlineStr">
        <is>
          <t>Vermelho</t>
        </is>
      </c>
      <c r="G3906" s="8" t="n">
        <v>0.05</v>
      </c>
      <c r="H3906" s="11" t="inlineStr">
        <is>
          <t>Edge of Eternity</t>
        </is>
      </c>
      <c r="I3906" s="11" t="inlineStr">
        <is>
          <t>Não</t>
        </is>
      </c>
      <c r="J3906" s="11" t="n">
        <v>2025</v>
      </c>
      <c r="K3906" s="10" t="n">
        <v>46084</v>
      </c>
      <c r="L3906" s="11" t="n">
        <v>1</v>
      </c>
      <c r="M3906" s="8">
        <f>L3906*G3906</f>
        <v/>
      </c>
      <c r="P3906" s="9" t="n"/>
    </row>
    <row r="3907">
      <c r="A3907" s="11" t="inlineStr">
        <is>
          <t>Reduce // Rubble / Reduzir // Escombros</t>
        </is>
      </c>
      <c r="B3907" s="11" t="inlineStr">
        <is>
          <t>Instant // Sorcery / Mágica Instantânea</t>
        </is>
      </c>
      <c r="C3907" s="11" t="inlineStr">
        <is>
          <t>Uncommon / Incomum</t>
        </is>
      </c>
      <c r="D3907" s="11" t="inlineStr">
        <is>
          <t>Reduce: Counter target spell unless its controller pays {3}. // Rubble: Aftermath (Cast this spell only from your graveyard. Then exile it.) Up to three target lands don't untap during their controller's next untap step. / Anule a mágica alvo, a menos que seu controlador pague {3}.</t>
        </is>
      </c>
      <c r="E3907" s="11" t="inlineStr">
        <is>
          <t>{2}{U} // {2}{R}</t>
        </is>
      </c>
      <c r="F3907" s="11" t="inlineStr">
        <is>
          <t>Vermelho, Azul</t>
        </is>
      </c>
      <c r="G3907" s="8" t="n">
        <v>0.06</v>
      </c>
      <c r="H3907" s="11" t="inlineStr">
        <is>
          <t>Amonkhet (AKH)</t>
        </is>
      </c>
      <c r="I3907" s="11" t="inlineStr">
        <is>
          <t>Não</t>
        </is>
      </c>
      <c r="J3907" s="11" t="n">
        <v>2017</v>
      </c>
      <c r="L3907" s="11" t="n">
        <v>1</v>
      </c>
      <c r="M3907" s="8">
        <f>L3907*G3907</f>
        <v/>
      </c>
      <c r="P3907" s="9" t="n"/>
    </row>
    <row r="3908">
      <c r="A3908" s="11" t="inlineStr">
        <is>
          <t>Reduce in Stature / Reduzir Estatura</t>
        </is>
      </c>
      <c r="B3908" s="11" t="inlineStr">
        <is>
          <t>Enchantment — Aura / Encantamento — Aura</t>
        </is>
      </c>
      <c r="C3908" s="11" t="inlineStr">
        <is>
          <t>Common / Comum</t>
        </is>
      </c>
      <c r="D3908" s="11" t="inlineStr">
        <is>
          <t>Enchant creature Enchanted creature has base power and toughness 0/2. / Encantar criatura A criatura encantada têm 0/2 de poder e resistência básicos.</t>
        </is>
      </c>
      <c r="E3908" s="11" t="inlineStr">
        <is>
          <t>{2}{U}</t>
        </is>
      </c>
      <c r="F3908" s="11" t="inlineStr">
        <is>
          <t>Azul</t>
        </is>
      </c>
      <c r="G3908" s="8" t="n">
        <v>0.04</v>
      </c>
      <c r="H3908" s="11" t="inlineStr">
        <is>
          <t>Dragons of Tarkir (DTK)</t>
        </is>
      </c>
      <c r="I3908" s="11" t="inlineStr">
        <is>
          <t>Não</t>
        </is>
      </c>
      <c r="J3908" s="11" t="n">
        <v>2015</v>
      </c>
      <c r="L3908" s="11" t="n">
        <v>2</v>
      </c>
      <c r="M3908" s="8">
        <f>L3908*G3908</f>
        <v/>
      </c>
      <c r="P3908" s="9" t="n"/>
    </row>
    <row r="3909">
      <c r="A3909" s="11" t="inlineStr">
        <is>
          <t>Reduce to Ashes / Reduzir a Cinzas</t>
        </is>
      </c>
      <c r="B3909" s="11" t="inlineStr">
        <is>
          <t>Sorcery / Feitiço</t>
        </is>
      </c>
      <c r="C3909" s="11" t="inlineStr">
        <is>
          <t>Common / Comum</t>
        </is>
      </c>
      <c r="D3909" s="11" t="inlineStr">
        <is>
          <t>Reduce to Ashes deals 5 damage to target creature. If that creature would die this turn, exile it instead. / Reduzir a Cinzas causa 5 pontos de dano à criatura alvo. Se aquela criatura for morrer neste turno, em vez disso, exile-a.</t>
        </is>
      </c>
      <c r="E3909" s="11" t="inlineStr">
        <is>
          <t>{4}{R}</t>
        </is>
      </c>
      <c r="F3909" s="11" t="inlineStr">
        <is>
          <t>Vermelho</t>
        </is>
      </c>
      <c r="G3909" s="8" t="n">
        <v>0.06</v>
      </c>
      <c r="H3909" s="11" t="inlineStr">
        <is>
          <t>Shadows over Innistrad (SOI)</t>
        </is>
      </c>
      <c r="I3909" s="11" t="inlineStr">
        <is>
          <t>Não</t>
        </is>
      </c>
      <c r="J3909" s="11" t="n">
        <v>2016</v>
      </c>
      <c r="L3909" s="11" t="n">
        <v>4</v>
      </c>
      <c r="M3909" s="8">
        <f>L3909*G3909</f>
        <v/>
      </c>
      <c r="P3909" s="9" t="n"/>
    </row>
    <row r="3910">
      <c r="A3910" s="11" t="inlineStr">
        <is>
          <t>Reef Worm / Verme do Recife</t>
        </is>
      </c>
      <c r="B3910" s="11" t="inlineStr">
        <is>
          <t>Creature — Worm / Criatura — Verme</t>
        </is>
      </c>
      <c r="C3910" s="11" t="inlineStr">
        <is>
          <t>Rare / Rara</t>
        </is>
      </c>
      <c r="D3910" s="11"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3910" s="11" t="inlineStr">
        <is>
          <t>{3}{U}</t>
        </is>
      </c>
      <c r="F3910" s="11" t="inlineStr">
        <is>
          <t>Azul</t>
        </is>
      </c>
      <c r="G3910" s="8" t="n">
        <v>0.19</v>
      </c>
      <c r="H3910" s="11" t="inlineStr">
        <is>
          <t>Masters 25 (A25)</t>
        </is>
      </c>
      <c r="I3910" s="11" t="inlineStr">
        <is>
          <t>Não</t>
        </is>
      </c>
      <c r="J3910" s="11" t="n">
        <v>2018</v>
      </c>
      <c r="K3910" s="11" t="inlineStr">
        <is>
          <t>0/1</t>
        </is>
      </c>
      <c r="L3910" s="11" t="n">
        <v>1</v>
      </c>
      <c r="M3910" s="8">
        <f>L3910*G3910</f>
        <v/>
      </c>
      <c r="P3910" s="9" t="n"/>
    </row>
    <row r="3911">
      <c r="A3911" s="11" t="inlineStr">
        <is>
          <t>Regal Bloodlord / Senhor Vampiro Régio</t>
        </is>
      </c>
      <c r="B3911" s="11" t="inlineStr">
        <is>
          <t>Creature — Vampire Soldier / Criatura — Vampiro Soldado</t>
        </is>
      </c>
      <c r="C3911" s="11" t="inlineStr">
        <is>
          <t>Uncommon / Incomum</t>
        </is>
      </c>
      <c r="D3911" s="11"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3911" s="11" t="inlineStr">
        <is>
          <t>{3}{W}{B}</t>
        </is>
      </c>
      <c r="F3911" s="11" t="inlineStr">
        <is>
          <t>Preto, Branco</t>
        </is>
      </c>
      <c r="G3911" s="8" t="n">
        <v>0.06</v>
      </c>
      <c r="H3911" s="11" t="inlineStr">
        <is>
          <t>Core Set 2019 (M19)</t>
        </is>
      </c>
      <c r="I3911" s="11" t="inlineStr">
        <is>
          <t>Não</t>
        </is>
      </c>
      <c r="J3911" s="11" t="n">
        <v>2018</v>
      </c>
      <c r="K3911" s="10" t="n">
        <v>46114</v>
      </c>
      <c r="L3911" s="11" t="n">
        <v>1</v>
      </c>
      <c r="M3911" s="8">
        <f>L3911*G3911</f>
        <v/>
      </c>
      <c r="P3911" s="9" t="n"/>
    </row>
    <row r="3912">
      <c r="A3912" s="11" t="inlineStr">
        <is>
          <t>Regathan Firecat / Felino Ígneo Regathano</t>
        </is>
      </c>
      <c r="B3912" s="11" t="inlineStr">
        <is>
          <t>Creature — Elemental Cat / Criatura — Elemental Felino</t>
        </is>
      </c>
      <c r="C3912" s="11" t="inlineStr">
        <is>
          <t>Common / Comum</t>
        </is>
      </c>
      <c r="E3912" s="11" t="inlineStr">
        <is>
          <t>{2}{R}</t>
        </is>
      </c>
      <c r="F3912" s="11" t="inlineStr">
        <is>
          <t>Vermelho</t>
        </is>
      </c>
      <c r="G3912" s="8" t="n">
        <v>0.06</v>
      </c>
      <c r="H3912" s="11" t="inlineStr">
        <is>
          <t>Magic 2014 (M14)</t>
        </is>
      </c>
      <c r="I3912" s="11" t="inlineStr">
        <is>
          <t>Não</t>
        </is>
      </c>
      <c r="J3912" s="11" t="n">
        <v>2013</v>
      </c>
      <c r="K3912" s="10" t="n">
        <v>46026</v>
      </c>
      <c r="L3912" s="11" t="n">
        <v>1</v>
      </c>
      <c r="M3912" s="8">
        <f>L3912*G3912</f>
        <v/>
      </c>
      <c r="P3912" s="9" t="n"/>
    </row>
    <row r="3913">
      <c r="A3913" s="11" t="inlineStr">
        <is>
          <t>Regenerate / Regenerar</t>
        </is>
      </c>
      <c r="B3913" s="11" t="inlineStr">
        <is>
          <t>Instant / Mágica Instantânea</t>
        </is>
      </c>
      <c r="C3913" s="11" t="inlineStr">
        <is>
          <t>Common / Comum</t>
        </is>
      </c>
      <c r="D3913" s="11" t="inlineStr">
        <is>
          <t>Regenerate target creature. (The next time that creature would be destroyed this turn, instead tap it, remove it from combat, and heal all damage on it.) / Regenere a criatura alvo. (Na próxima vez em que aquela criatura seria destruída neste turno, ela não será. Em vez disso, vire-a, remova todo o dano dela e remova-a do combate.)</t>
        </is>
      </c>
      <c r="E3913" s="11" t="inlineStr">
        <is>
          <t>{1}{G}</t>
        </is>
      </c>
      <c r="F3913" s="11" t="inlineStr">
        <is>
          <t>Verde</t>
        </is>
      </c>
      <c r="G3913" s="8" t="n">
        <v>0.13</v>
      </c>
      <c r="H3913" s="11" t="inlineStr">
        <is>
          <t>Magic 2010 (M10)</t>
        </is>
      </c>
      <c r="I3913" s="11" t="inlineStr">
        <is>
          <t>Não</t>
        </is>
      </c>
      <c r="J3913" s="11" t="n">
        <v>2009</v>
      </c>
      <c r="L3913" s="11" t="n">
        <v>1</v>
      </c>
      <c r="M3913" s="8">
        <f>L3913*G3913</f>
        <v/>
      </c>
      <c r="P3913" s="9" t="n"/>
    </row>
    <row r="3914">
      <c r="A3914" s="11" t="inlineStr">
        <is>
          <t>Regeneration / Regeneração</t>
        </is>
      </c>
      <c r="B3914" s="11" t="inlineStr">
        <is>
          <t>Enchantment — Aura / Encantamento — Aura</t>
        </is>
      </c>
      <c r="C3914" s="11" t="inlineStr">
        <is>
          <t>Common / Comum</t>
        </is>
      </c>
      <c r="D3914" s="11" t="inlineStr">
        <is>
          <t>Enchant creature (Target a creature as you cast this. This card enters attached to that creature.) {G}: Regenerate enchanted creature. (The next time that creature would be destroyed this turn, instead tap it, remove it from combat, and heal all damage on it.) / Encantar criatura (Ao jogar este card, escolha uma criatura alvo. Este card entra em jogo anexado àquela criatura.) {G}: Regenere a criatura encantada. (Na próxima vez em que aquela criatura seria destruída neste turno, ela não será. Em vez disso, vire-a, remova todo o dano dela e remova-a do combate.)</t>
        </is>
      </c>
      <c r="E3914" s="11" t="inlineStr">
        <is>
          <t>{1}{G}</t>
        </is>
      </c>
      <c r="F3914" s="11" t="inlineStr">
        <is>
          <t>Verde</t>
        </is>
      </c>
      <c r="G3914" s="8" t="n">
        <v>0.05</v>
      </c>
      <c r="H3914" s="11" t="inlineStr">
        <is>
          <t>Fourth Edition (4ED)</t>
        </is>
      </c>
      <c r="I3914" s="11" t="inlineStr">
        <is>
          <t>Não</t>
        </is>
      </c>
      <c r="J3914" s="11" t="n">
        <v>1995</v>
      </c>
      <c r="L3914" s="11" t="n">
        <v>1</v>
      </c>
      <c r="M3914" s="8">
        <f>L3914*G3914</f>
        <v/>
      </c>
      <c r="P3914" s="9" t="n"/>
    </row>
    <row r="3915">
      <c r="A3915" s="11" t="inlineStr">
        <is>
          <t>Regenesis / Regênese</t>
        </is>
      </c>
      <c r="B3915" s="11" t="inlineStr">
        <is>
          <t>Instant / Mágica Instantânea</t>
        </is>
      </c>
      <c r="C3915" s="11" t="inlineStr">
        <is>
          <t>Uncommon / Incomum</t>
        </is>
      </c>
      <c r="D3915" s="11" t="inlineStr">
        <is>
          <t>Return up to two target permanent cards from your graveyard to your hand. / Devolva até dois cards de permanente alvo de seu cemitério para sua mão.</t>
        </is>
      </c>
      <c r="E3915" s="11" t="inlineStr">
        <is>
          <t>{3}{G}{G}</t>
        </is>
      </c>
      <c r="F3915" s="11" t="inlineStr">
        <is>
          <t>Verde</t>
        </is>
      </c>
      <c r="G3915" s="8" t="n">
        <v>0.05</v>
      </c>
      <c r="H3915" s="11" t="inlineStr">
        <is>
          <t>Ravnica Allegiance (RNA)</t>
        </is>
      </c>
      <c r="I3915" s="11" t="inlineStr">
        <is>
          <t>Não</t>
        </is>
      </c>
      <c r="J3915" s="11" t="n">
        <v>2019</v>
      </c>
      <c r="L3915" s="11" t="n">
        <v>1</v>
      </c>
      <c r="M3915" s="8">
        <f>L3915*G3915</f>
        <v/>
      </c>
      <c r="N3915" s="11" t="inlineStr">
        <is>
          <t>Bulk Shopee</t>
        </is>
      </c>
      <c r="P3915" s="9" t="n"/>
    </row>
    <row r="3916">
      <c r="A3916" s="11" t="inlineStr">
        <is>
          <t>Regent's Authority / Autoridade da Regente</t>
        </is>
      </c>
      <c r="B3916" s="11" t="inlineStr">
        <is>
          <t>Instant / Mágica Instantânea</t>
        </is>
      </c>
      <c r="C3916" s="11" t="inlineStr">
        <is>
          <t>Common / Comum</t>
        </is>
      </c>
      <c r="D3916" s="11"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3916" s="11" t="inlineStr">
        <is>
          <t>{W}</t>
        </is>
      </c>
      <c r="F3916" s="11" t="inlineStr">
        <is>
          <t>Branco</t>
        </is>
      </c>
      <c r="G3916" s="8" t="n">
        <v>0.06</v>
      </c>
      <c r="H3916" s="11" t="inlineStr">
        <is>
          <t>Kamigawa: Neon Dynasty (NEO)</t>
        </is>
      </c>
      <c r="I3916" s="11" t="inlineStr">
        <is>
          <t>Não</t>
        </is>
      </c>
      <c r="J3916" s="11" t="n">
        <v>2022</v>
      </c>
      <c r="L3916" s="11" t="n">
        <v>1</v>
      </c>
      <c r="M3916" s="8">
        <f>L3916*G3916</f>
        <v/>
      </c>
      <c r="P3916" s="9" t="n"/>
    </row>
    <row r="3917">
      <c r="A3917" s="11" t="inlineStr">
        <is>
          <t>Regrowth / Recrescimento</t>
        </is>
      </c>
      <c r="B3917" s="11" t="inlineStr">
        <is>
          <t>Sorcery / Feitiço</t>
        </is>
      </c>
      <c r="C3917" s="11" t="inlineStr">
        <is>
          <t>Rare / Rara</t>
        </is>
      </c>
      <c r="D3917" s="11" t="inlineStr">
        <is>
          <t>Return target card from your graveyard to your hand. / Devolva o card alvo de seu cemitério para sua mão.</t>
        </is>
      </c>
      <c r="E3917" s="11" t="inlineStr">
        <is>
          <t>{1}{G}</t>
        </is>
      </c>
      <c r="F3917" s="11" t="inlineStr">
        <is>
          <t>Verde</t>
        </is>
      </c>
      <c r="G3917" s="8" t="n">
        <v>29.7</v>
      </c>
      <c r="H3917" s="11" t="inlineStr">
        <is>
          <t>Secret Lair Drop (SLD)</t>
        </is>
      </c>
      <c r="I3917" s="11" t="inlineStr">
        <is>
          <t>Sim</t>
        </is>
      </c>
      <c r="J3917" s="11" t="n">
        <v>2024</v>
      </c>
      <c r="L3917" s="11" t="n">
        <v>1</v>
      </c>
      <c r="M3917" s="8">
        <f>L3917*G3917</f>
        <v/>
      </c>
      <c r="N3917" s="11" t="inlineStr">
        <is>
          <t>Caixa</t>
        </is>
      </c>
      <c r="P3917" s="9" t="n"/>
    </row>
    <row r="3918">
      <c r="A3918" s="11" t="inlineStr">
        <is>
          <t>Reinforcements</t>
        </is>
      </c>
      <c r="B3918" s="11" t="inlineStr">
        <is>
          <t>Mágica Instantânea / Instant</t>
        </is>
      </c>
      <c r="C3918" s="11" t="inlineStr">
        <is>
          <t>Comum / Common</t>
        </is>
      </c>
      <c r="D3918" s="11" t="inlineStr">
        <is>
          <t>Put up to three target creature cards from your graveyard on top of your library in any order.</t>
        </is>
      </c>
      <c r="E3918" s="11" t="inlineStr">
        <is>
          <t>{W}</t>
        </is>
      </c>
      <c r="F3918" s="11" t="inlineStr">
        <is>
          <t>Branco</t>
        </is>
      </c>
      <c r="G3918" s="8" t="n">
        <v>0.11</v>
      </c>
      <c r="H3918" s="11" t="inlineStr">
        <is>
          <t>Alliances (ALL)</t>
        </is>
      </c>
      <c r="I3918" s="11" t="inlineStr">
        <is>
          <t>Não</t>
        </is>
      </c>
      <c r="J3918" s="11" t="n">
        <v>1996</v>
      </c>
      <c r="L3918" s="11" t="n">
        <v>1</v>
      </c>
      <c r="M3918" s="8">
        <f>L3918*G3918</f>
        <v/>
      </c>
      <c r="P3918" s="9" t="n"/>
    </row>
    <row r="3919">
      <c r="A3919" s="11" t="inlineStr">
        <is>
          <t>Reins of the Vinesteed / Rédeas da Hipoerva</t>
        </is>
      </c>
      <c r="B3919" s="11" t="inlineStr">
        <is>
          <t>Enchantment — Aura / Encantamento — Aura</t>
        </is>
      </c>
      <c r="C3919" s="11" t="inlineStr">
        <is>
          <t>Common / Comum</t>
        </is>
      </c>
      <c r="D3919" s="11" t="inlineStr">
        <is>
          <t>Enchant creature Enchanted creature gets +2/+2. When enchanted creature dies, you may return this card from your graveyard to the battlefield attached to a creature that shares a creature type with that creature. / Encantar criatura A criatura encantada recebe +2/+2. Quando a criatura encantada for colocada num cemitério, você poderá devolver Rédeas da Hipoerva de seu cemitério para o jogo anexado a uma criatura que compartilhe um tipo de criatura com aquela criatura.</t>
        </is>
      </c>
      <c r="E3919" s="11" t="inlineStr">
        <is>
          <t>{3}{G}</t>
        </is>
      </c>
      <c r="F3919" s="11" t="inlineStr">
        <is>
          <t>Verde</t>
        </is>
      </c>
      <c r="G3919" s="8" t="n">
        <v>0.06</v>
      </c>
      <c r="H3919" s="11" t="inlineStr">
        <is>
          <t>Morningtide (MOR)</t>
        </is>
      </c>
      <c r="I3919" s="11" t="inlineStr">
        <is>
          <t>Não</t>
        </is>
      </c>
      <c r="J3919" s="11" t="n">
        <v>2008</v>
      </c>
      <c r="L3919" s="11" t="n">
        <v>2</v>
      </c>
      <c r="M3919" s="8">
        <f>L3919*G3919</f>
        <v/>
      </c>
      <c r="P3919" s="9" t="n"/>
    </row>
    <row r="3920">
      <c r="A3920" s="11" t="inlineStr">
        <is>
          <t>Reknit / Retramar</t>
        </is>
      </c>
      <c r="B3920" s="11" t="inlineStr">
        <is>
          <t>Instant / Mágica Instantânea</t>
        </is>
      </c>
      <c r="C3920" s="11" t="inlineStr">
        <is>
          <t>Uncommon / Incomum</t>
        </is>
      </c>
      <c r="D3920" s="11" t="inlineStr">
        <is>
          <t>Regenerate target permanent. / Regenere a permanente alvo.</t>
        </is>
      </c>
      <c r="E3920" s="11" t="inlineStr">
        <is>
          <t>{1}{G/W}</t>
        </is>
      </c>
      <c r="F3920" s="11" t="inlineStr">
        <is>
          <t>Verde, Branco</t>
        </is>
      </c>
      <c r="G3920" s="8" t="n">
        <v>0.13</v>
      </c>
      <c r="H3920" s="11" t="inlineStr">
        <is>
          <t>Shadowmoor (SHM)</t>
        </is>
      </c>
      <c r="I3920" s="11" t="inlineStr">
        <is>
          <t>Não</t>
        </is>
      </c>
      <c r="J3920" s="11" t="n">
        <v>2008</v>
      </c>
      <c r="L3920" s="11" t="n">
        <v>1</v>
      </c>
      <c r="M3920" s="8">
        <f>L3920*G3920</f>
        <v/>
      </c>
      <c r="P3920" s="9" t="n"/>
    </row>
    <row r="3921">
      <c r="A3921" s="11" t="inlineStr">
        <is>
          <t>Relentless X-ATM092 / X-ATM092 Implacável</t>
        </is>
      </c>
      <c r="B3921" s="11" t="inlineStr">
        <is>
          <t>Criatura Artefato — Robô Aranha</t>
        </is>
      </c>
      <c r="C3921" s="11" t="inlineStr">
        <is>
          <t>Incomum</t>
        </is>
      </c>
      <c r="D3921"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3921" s="11" t="n">
        <v>6</v>
      </c>
      <c r="F3921" s="11" t="inlineStr">
        <is>
          <t>Incolor</t>
        </is>
      </c>
      <c r="G3921" s="8" t="n">
        <v>0.4</v>
      </c>
      <c r="H3921" s="11" t="inlineStr">
        <is>
          <t>Final Fantasy</t>
        </is>
      </c>
      <c r="I3921" s="11" t="inlineStr">
        <is>
          <t>Sim</t>
        </is>
      </c>
      <c r="J3921" s="11" t="n">
        <v>2025</v>
      </c>
      <c r="K3921" s="10" t="n">
        <v>46148</v>
      </c>
      <c r="L3921" s="11" t="n">
        <v>1</v>
      </c>
      <c r="M3921" s="8">
        <f>L3921*G3921</f>
        <v/>
      </c>
      <c r="P3921" s="9" t="n"/>
    </row>
    <row r="3922">
      <c r="A3922" s="11" t="inlineStr">
        <is>
          <t>Relentless X-ATM092 / X-ATM092 Implacável</t>
        </is>
      </c>
      <c r="B3922" s="11" t="inlineStr">
        <is>
          <t>Criatura Artefato — Robô Aranha</t>
        </is>
      </c>
      <c r="C3922" s="11" t="inlineStr">
        <is>
          <t>Incomum</t>
        </is>
      </c>
      <c r="D3922"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3922" s="11" t="n">
        <v>6</v>
      </c>
      <c r="F3922" s="11" t="inlineStr">
        <is>
          <t>Incolor</t>
        </is>
      </c>
      <c r="G3922" s="8" t="n">
        <v>0.18</v>
      </c>
      <c r="H3922" s="11" t="inlineStr">
        <is>
          <t>Final Fantasy</t>
        </is>
      </c>
      <c r="I3922" s="11" t="inlineStr">
        <is>
          <t>Não</t>
        </is>
      </c>
      <c r="J3922" s="11" t="n">
        <v>2025</v>
      </c>
      <c r="K3922" s="10" t="n">
        <v>46148</v>
      </c>
      <c r="L3922" s="11" t="n">
        <v>1</v>
      </c>
      <c r="M3922" s="8">
        <f>L3922*G3922</f>
        <v/>
      </c>
      <c r="P3922" s="9" t="n"/>
    </row>
    <row r="3923">
      <c r="A3923" s="11" t="inlineStr">
        <is>
          <t>Relm's Sketching / Esboço de Relm</t>
        </is>
      </c>
      <c r="B3923" s="11" t="inlineStr">
        <is>
          <t>Feitiço</t>
        </is>
      </c>
      <c r="C3923" s="11" t="inlineStr">
        <is>
          <t>Incomum</t>
        </is>
      </c>
      <c r="D3923" s="11" t="inlineStr">
        <is>
          <t>Crie uma ficha que seja uma cópia do artefato, criatura ou terreno alvo.</t>
        </is>
      </c>
      <c r="E3923" s="11" t="inlineStr">
        <is>
          <t>2{U}{U}</t>
        </is>
      </c>
      <c r="F3923" s="11" t="inlineStr">
        <is>
          <t>Azul</t>
        </is>
      </c>
      <c r="G3923" s="8" t="n">
        <v>0.5</v>
      </c>
      <c r="H3923" s="11" t="inlineStr">
        <is>
          <t>Final Fantasy</t>
        </is>
      </c>
      <c r="I3923" s="11" t="inlineStr">
        <is>
          <t>Sim</t>
        </is>
      </c>
      <c r="J3923" s="11" t="n">
        <v>2025</v>
      </c>
      <c r="L3923" s="11" t="n">
        <v>1</v>
      </c>
      <c r="M3923" s="8">
        <f>L3923*G3923</f>
        <v/>
      </c>
      <c r="P3923" s="9" t="n"/>
    </row>
    <row r="3924">
      <c r="A3924" s="11" t="inlineStr">
        <is>
          <t>Reluctant Dounguard</t>
        </is>
      </c>
      <c r="B3924" s="11" t="inlineStr">
        <is>
          <t>Creature — Kithkin Soldier</t>
        </is>
      </c>
      <c r="C3924" s="11" t="inlineStr">
        <is>
          <t>Common / Comum</t>
        </is>
      </c>
      <c r="D3924" s="11" t="inlineStr">
        <is>
          <t>This creature enters with two -1/-1 counters on it. Whenever another creature you control enters while this creature has a -1/-1 counter on it, remove a -1/-1 counter from this creature.</t>
        </is>
      </c>
      <c r="E3924" s="11" t="inlineStr">
        <is>
          <t>{2}{W}</t>
        </is>
      </c>
      <c r="F3924" s="11" t="inlineStr">
        <is>
          <t>Branco</t>
        </is>
      </c>
      <c r="G3924" s="8" t="n">
        <v>0.09</v>
      </c>
      <c r="H3924" s="11" t="inlineStr">
        <is>
          <t>Lorwyn Eclipsed (ECL)</t>
        </is>
      </c>
      <c r="I3924" s="11" t="inlineStr">
        <is>
          <t>Não</t>
        </is>
      </c>
      <c r="J3924" s="11" t="n">
        <v>2026</v>
      </c>
      <c r="K3924" s="10" t="n">
        <v>46116</v>
      </c>
      <c r="L3924" s="11" t="n">
        <v>4</v>
      </c>
      <c r="M3924" s="8">
        <f>L3924*G3924</f>
        <v/>
      </c>
      <c r="P3924" s="9" t="n"/>
    </row>
    <row r="3925">
      <c r="A3925" s="11" t="inlineStr">
        <is>
          <t>Remember the Fallen / Recordar os Tombados</t>
        </is>
      </c>
      <c r="B3925" s="11" t="inlineStr">
        <is>
          <t>Sorcery / Feitiço</t>
        </is>
      </c>
      <c r="C3925" s="11" t="inlineStr">
        <is>
          <t>Common / Comum</t>
        </is>
      </c>
      <c r="D3925" s="11" t="inlineStr">
        <is>
          <t>Choose one or both — • Return target creature card from your graveyard to your hand. • Return target artifact card from your graveyard to your hand. / Escolha um ou ambos — Devolva o card de criatura alvo de seu cemitério para sua mão; e/ou devolva o card de artefato alvo de seu cemitério para sua mão.</t>
        </is>
      </c>
      <c r="E3925" s="11" t="inlineStr">
        <is>
          <t>{2}{W}</t>
        </is>
      </c>
      <c r="F3925" s="11" t="inlineStr">
        <is>
          <t>Branco</t>
        </is>
      </c>
      <c r="G3925" s="8" t="n">
        <v>0.05</v>
      </c>
      <c r="H3925" s="11" t="inlineStr">
        <is>
          <t>New Phyrexia (NPH)</t>
        </is>
      </c>
      <c r="I3925" s="11" t="inlineStr">
        <is>
          <t>Não</t>
        </is>
      </c>
      <c r="J3925" s="11" t="n">
        <v>2011</v>
      </c>
      <c r="L3925" s="11" t="n">
        <v>1</v>
      </c>
      <c r="M3925" s="8">
        <f>L3925*G3925</f>
        <v/>
      </c>
      <c r="P3925" s="9" t="n"/>
    </row>
    <row r="3926">
      <c r="A3926" s="11" t="inlineStr">
        <is>
          <t>Render Speechless / Emudecer</t>
        </is>
      </c>
      <c r="B3926" s="11" t="inlineStr">
        <is>
          <t>Feitiço</t>
        </is>
      </c>
      <c r="C3926" s="11" t="inlineStr">
        <is>
          <t>Comum</t>
        </is>
      </c>
      <c r="D3926" s="11" t="inlineStr">
        <is>
          <t>O oponente alvo revela a própria mão. Você escolhe um card não de terreno dela. Aquele jogador descarta aquele card. Coloque dois marcadores +1/+1 em até uma criatura alvo.</t>
        </is>
      </c>
      <c r="E3926" s="11" t="inlineStr">
        <is>
          <t>2{W}{B}</t>
        </is>
      </c>
      <c r="F3926" s="11" t="inlineStr">
        <is>
          <t>Multicolorido</t>
        </is>
      </c>
      <c r="G3926" s="8" t="n">
        <v>0.09</v>
      </c>
      <c r="H3926" s="11" t="inlineStr">
        <is>
          <t>Strixhaven: School of Mages (SOS)</t>
        </is>
      </c>
      <c r="I3926" s="11" t="inlineStr">
        <is>
          <t>Não</t>
        </is>
      </c>
      <c r="J3926" s="11" t="n">
        <v>2026</v>
      </c>
      <c r="L3926" s="11" t="n">
        <v>1</v>
      </c>
      <c r="M3926" s="8">
        <f>L3926*G3926</f>
        <v/>
      </c>
      <c r="P3926" s="9" t="n"/>
    </row>
    <row r="3927">
      <c r="A3927" s="11" t="inlineStr">
        <is>
          <t>Renegade Tactics / Tática dos Renegados</t>
        </is>
      </c>
      <c r="B3927" s="11" t="inlineStr">
        <is>
          <t>Sorcery / Feitiço</t>
        </is>
      </c>
      <c r="C3927" s="11" t="inlineStr">
        <is>
          <t>Common / Comum</t>
        </is>
      </c>
      <c r="D3927" s="11" t="inlineStr">
        <is>
          <t>Target creature can't block this turn. Draw a card. / A criatura alvo não pode bloquear neste turno. Compre um card.</t>
        </is>
      </c>
      <c r="E3927" s="11" t="inlineStr">
        <is>
          <t>{R}</t>
        </is>
      </c>
      <c r="F3927" s="11" t="inlineStr">
        <is>
          <t>Vermelho</t>
        </is>
      </c>
      <c r="G3927" s="8" t="n">
        <v>0.07000000000000001</v>
      </c>
      <c r="H3927" s="11" t="inlineStr">
        <is>
          <t>Kaladesh (KLD)</t>
        </is>
      </c>
      <c r="I3927" s="11" t="inlineStr">
        <is>
          <t>Não</t>
        </is>
      </c>
      <c r="J3927" s="11" t="n">
        <v>2016</v>
      </c>
      <c r="L3927" s="11" t="n">
        <v>1</v>
      </c>
      <c r="M3927" s="8">
        <f>L3927*G3927</f>
        <v/>
      </c>
      <c r="P3927" s="9" t="n"/>
    </row>
    <row r="3928">
      <c r="A3928" s="11" t="inlineStr">
        <is>
          <t>Renewed Faith / Fé Renovada</t>
        </is>
      </c>
      <c r="B3928" s="11" t="inlineStr">
        <is>
          <t>Instant / Mágica Instantânea</t>
        </is>
      </c>
      <c r="C3928" s="11" t="inlineStr">
        <is>
          <t>Common / Comum</t>
        </is>
      </c>
      <c r="D3928" s="11" t="inlineStr">
        <is>
          <t>You gain 6 life. Cycling {1}{W} ({1}{W}, Discard this card: Draw a card.) When you cycle this card, you may gain 2 life. / Você ganha 6 pontos de vida. Reciclar {1}{W} ({1}{W}, Descarte este card: Compre um card.) Quando recicla Fé Renovada, você pode ganhar 2 pontos de vida.</t>
        </is>
      </c>
      <c r="E3928" s="11" t="inlineStr">
        <is>
          <t>{2}{W}</t>
        </is>
      </c>
      <c r="F3928" s="11" t="inlineStr">
        <is>
          <t>Branco</t>
        </is>
      </c>
      <c r="G3928" s="8" t="n">
        <v>0.3</v>
      </c>
      <c r="H3928" s="11" t="inlineStr">
        <is>
          <t>Masters 25 (A25)</t>
        </is>
      </c>
      <c r="I3928" s="11" t="inlineStr">
        <is>
          <t>Sim</t>
        </is>
      </c>
      <c r="J3928" s="11" t="n">
        <v>2018</v>
      </c>
      <c r="L3928" s="11" t="n">
        <v>1</v>
      </c>
      <c r="M3928" s="8">
        <f>L3928*G3928</f>
        <v/>
      </c>
      <c r="P3928" s="9" t="n"/>
    </row>
    <row r="3929">
      <c r="A3929" s="11" t="inlineStr">
        <is>
          <t>Reno and Rude</t>
        </is>
      </c>
      <c r="B3929" s="11" t="inlineStr">
        <is>
          <t>Legendary Creature - Human Assassin</t>
        </is>
      </c>
      <c r="C3929" s="11" t="inlineStr">
        <is>
          <t>Incomum</t>
        </is>
      </c>
      <c r="D3929" s="11" t="inlineStr">
        <is>
          <t>Menace. Whenever Reno and Rude deals combat damage to a player, exile the top card of that player's library. Then you may sacrifice another creature or artifact. If you do, you may play the exiled card this turn, and mana of any type can be spent to cast it.</t>
        </is>
      </c>
      <c r="E3929" s="11" t="inlineStr">
        <is>
          <t>1B</t>
        </is>
      </c>
      <c r="F3929" s="11" t="inlineStr">
        <is>
          <t>Preto</t>
        </is>
      </c>
      <c r="G3929" s="8" t="n">
        <v>0.21</v>
      </c>
      <c r="H3929" s="11" t="inlineStr">
        <is>
          <t>Final Fantasy</t>
        </is>
      </c>
      <c r="I3929" s="11" t="inlineStr">
        <is>
          <t>Não</t>
        </is>
      </c>
      <c r="J3929" s="11" t="n">
        <v>2025</v>
      </c>
      <c r="K3929" s="10" t="n">
        <v>46024</v>
      </c>
      <c r="L3929" s="11" t="n">
        <v>2</v>
      </c>
      <c r="M3929" s="8">
        <f>L3929*G3929</f>
        <v/>
      </c>
      <c r="P3929" s="9" t="n"/>
    </row>
    <row r="3930">
      <c r="A3930" s="11" t="inlineStr">
        <is>
          <t>Renowned Weaver / Tecedora Renomada</t>
        </is>
      </c>
      <c r="B3930" s="11" t="inlineStr">
        <is>
          <t>Creature — Human Shaman / Criatura — Humano Xamã</t>
        </is>
      </c>
      <c r="C3930" s="11" t="inlineStr">
        <is>
          <t>Common / Comum</t>
        </is>
      </c>
      <c r="D3930" s="11"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3930" s="11" t="inlineStr">
        <is>
          <t>{G}</t>
        </is>
      </c>
      <c r="F3930" s="11" t="inlineStr">
        <is>
          <t>Verde</t>
        </is>
      </c>
      <c r="G3930" s="8" t="n">
        <v>0.03</v>
      </c>
      <c r="H3930" s="11" t="inlineStr">
        <is>
          <t>Journey into Nyx (JOU)</t>
        </is>
      </c>
      <c r="I3930" s="11" t="inlineStr">
        <is>
          <t>Não</t>
        </is>
      </c>
      <c r="J3930" s="11" t="n">
        <v>2014</v>
      </c>
      <c r="K3930" s="10" t="n">
        <v>46023</v>
      </c>
      <c r="L3930" s="11" t="n">
        <v>5</v>
      </c>
      <c r="M3930" s="8">
        <f>L3930*G3930</f>
        <v/>
      </c>
      <c r="P3930" s="9" t="n"/>
    </row>
    <row r="3931">
      <c r="A3931" s="11" t="inlineStr">
        <is>
          <t>Repeal / Revogar</t>
        </is>
      </c>
      <c r="B3931" s="11" t="inlineStr">
        <is>
          <t>Mágica Instantânea</t>
        </is>
      </c>
      <c r="C3931" s="11" t="inlineStr">
        <is>
          <t>Comum</t>
        </is>
      </c>
      <c r="D3931" s="11" t="inlineStr">
        <is>
          <t>Devolva a permanente não de terreno alvo com custo de mana convertido X para a mão de seu dono. Compre um card.</t>
        </is>
      </c>
      <c r="E3931" s="11" t="inlineStr">
        <is>
          <t>XU</t>
        </is>
      </c>
      <c r="F3931" s="11" t="inlineStr">
        <is>
          <t>Azul</t>
        </is>
      </c>
      <c r="G3931" s="8" t="n">
        <v>0.09</v>
      </c>
      <c r="H3931" s="11" t="inlineStr">
        <is>
          <t>Duel Decks: Speed vs. Cunning</t>
        </is>
      </c>
      <c r="I3931" s="11" t="inlineStr">
        <is>
          <t>Não</t>
        </is>
      </c>
      <c r="J3931" s="11" t="n">
        <v>2014</v>
      </c>
      <c r="L3931" s="11" t="n">
        <v>2</v>
      </c>
      <c r="M3931" s="8">
        <f>L3931*G3931</f>
        <v/>
      </c>
      <c r="P3931" s="9" t="n"/>
    </row>
    <row r="3932">
      <c r="A3932" s="11" t="inlineStr">
        <is>
          <t>Repel the Abominable / Repelir o Abominável</t>
        </is>
      </c>
      <c r="B3932" s="11" t="inlineStr">
        <is>
          <t>Instant / Mágica Instantânea</t>
        </is>
      </c>
      <c r="C3932" s="11" t="inlineStr">
        <is>
          <t>Uncommon / Incomum</t>
        </is>
      </c>
      <c r="D3932" s="11" t="inlineStr">
        <is>
          <t>Prevent all damage that would be dealt this turn by non-Human sources. / Previna todo o dano que seria causado neste turno por fontes que não sejam Humanos.</t>
        </is>
      </c>
      <c r="E3932" s="11" t="inlineStr">
        <is>
          <t>{1}{W}</t>
        </is>
      </c>
      <c r="F3932" s="11" t="inlineStr">
        <is>
          <t>Branco</t>
        </is>
      </c>
      <c r="G3932" s="8" t="n">
        <v>0.15</v>
      </c>
      <c r="H3932" s="11" t="inlineStr">
        <is>
          <t>Eldritch Moon (EMN)</t>
        </is>
      </c>
      <c r="I3932" s="11" t="inlineStr">
        <is>
          <t>Não</t>
        </is>
      </c>
      <c r="J3932" s="11" t="n">
        <v>2016</v>
      </c>
      <c r="L3932" s="11" t="n">
        <v>2</v>
      </c>
      <c r="M3932" s="8">
        <f>L3932*G3932</f>
        <v/>
      </c>
      <c r="P3932" s="9" t="n"/>
    </row>
    <row r="3933">
      <c r="A3933" s="11" t="inlineStr">
        <is>
          <t>Repentant Blacksmith / Ferreiro Penitente</t>
        </is>
      </c>
      <c r="B3933" s="11" t="inlineStr">
        <is>
          <t>Creature — Human</t>
        </is>
      </c>
      <c r="C3933" s="11" t="inlineStr">
        <is>
          <t>Common / Comum</t>
        </is>
      </c>
      <c r="D3933" s="11" t="inlineStr">
        <is>
          <t>Protection from red</t>
        </is>
      </c>
      <c r="E3933" s="11" t="inlineStr">
        <is>
          <t>{1}{W}</t>
        </is>
      </c>
      <c r="F3933" s="11" t="inlineStr">
        <is>
          <t>Branco</t>
        </is>
      </c>
      <c r="G3933" s="8" t="n">
        <v>0.09</v>
      </c>
      <c r="H3933" s="11" t="inlineStr">
        <is>
          <t>Chronicles (CHR)</t>
        </is>
      </c>
      <c r="I3933" s="11" t="inlineStr">
        <is>
          <t>Não</t>
        </is>
      </c>
      <c r="J3933" s="11" t="n">
        <v>1995</v>
      </c>
      <c r="K3933" s="10" t="n">
        <v>46054</v>
      </c>
      <c r="L3933" s="11" t="n">
        <v>2</v>
      </c>
      <c r="M3933" s="8">
        <f>L3933*G3933</f>
        <v/>
      </c>
      <c r="P3933" s="9" t="n"/>
    </row>
    <row r="3934">
      <c r="A3934" s="11" t="inlineStr">
        <is>
          <t>Replication Specialist / Especialista em Replicação</t>
        </is>
      </c>
      <c r="B3934" s="11" t="inlineStr">
        <is>
          <t>Creature — Moonfolk Artificer / Criatura — Cidadão-da-lua Artesão</t>
        </is>
      </c>
      <c r="C3934" s="11" t="inlineStr">
        <is>
          <t>Uncommon / Incomum</t>
        </is>
      </c>
      <c r="D3934" s="11" t="inlineStr">
        <is>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is>
      </c>
      <c r="E3934" s="11" t="inlineStr">
        <is>
          <t>{4}{U}</t>
        </is>
      </c>
      <c r="F3934" s="11" t="inlineStr">
        <is>
          <t>Azul</t>
        </is>
      </c>
      <c r="G3934" s="8" t="n">
        <v>0.1</v>
      </c>
      <c r="H3934" s="11" t="inlineStr">
        <is>
          <t>Kamigawa: Neon Dynasty (NEO)</t>
        </is>
      </c>
      <c r="I3934" s="11" t="inlineStr">
        <is>
          <t>Não</t>
        </is>
      </c>
      <c r="J3934" s="11" t="n">
        <v>2022</v>
      </c>
      <c r="K3934" s="10" t="n">
        <v>46115</v>
      </c>
      <c r="L3934" s="11" t="n">
        <v>1</v>
      </c>
      <c r="M3934" s="8">
        <f>L3934*G3934</f>
        <v/>
      </c>
      <c r="P3934" s="9" t="n"/>
    </row>
    <row r="3935">
      <c r="A3935" s="11" t="inlineStr">
        <is>
          <t>Repopulate / Repovoar</t>
        </is>
      </c>
      <c r="B3935" s="11" t="inlineStr">
        <is>
          <t>Instant</t>
        </is>
      </c>
      <c r="C3935" s="11" t="inlineStr">
        <is>
          <t>Common / Comum</t>
        </is>
      </c>
      <c r="D3935" s="11" t="inlineStr">
        <is>
          <t>Shuffle all creature cards from target player's graveyard into that player's library. Cycling {2} ({2}, Discard this card: Draw a card.)</t>
        </is>
      </c>
      <c r="E3935" s="11" t="inlineStr">
        <is>
          <t>{1}{G}</t>
        </is>
      </c>
      <c r="F3935" s="11" t="inlineStr">
        <is>
          <t>Verde</t>
        </is>
      </c>
      <c r="G3935" s="8" t="n">
        <v>0.25</v>
      </c>
      <c r="H3935" s="11" t="inlineStr">
        <is>
          <t>Urza's Legacy (ULG)</t>
        </is>
      </c>
      <c r="I3935" s="11" t="inlineStr">
        <is>
          <t>Não</t>
        </is>
      </c>
      <c r="J3935" s="11" t="n">
        <v>1999</v>
      </c>
      <c r="L3935" s="11" t="n">
        <v>1</v>
      </c>
      <c r="M3935" s="8">
        <f>L3935*G3935</f>
        <v/>
      </c>
      <c r="P3935" s="9" t="n"/>
    </row>
    <row r="3936">
      <c r="A3936" s="11" t="inlineStr">
        <is>
          <t>Reprisal</t>
        </is>
      </c>
      <c r="B3936" s="11" t="inlineStr">
        <is>
          <t>Mágica Instantânea / Instant</t>
        </is>
      </c>
      <c r="C3936" s="11" t="inlineStr">
        <is>
          <t>Incomum / Uncommon</t>
        </is>
      </c>
      <c r="D3936" s="11" t="inlineStr">
        <is>
          <t>Bury target creature with power 4 or greater.</t>
        </is>
      </c>
      <c r="E3936" s="11" t="inlineStr">
        <is>
          <t>{1}{W}</t>
        </is>
      </c>
      <c r="F3936" s="11" t="inlineStr">
        <is>
          <t>Branco</t>
        </is>
      </c>
      <c r="G3936" s="8" t="n">
        <v>0.14</v>
      </c>
      <c r="H3936" s="11" t="inlineStr">
        <is>
          <t>Alliances (ALL)</t>
        </is>
      </c>
      <c r="I3936" s="11" t="inlineStr">
        <is>
          <t>Não</t>
        </is>
      </c>
      <c r="J3936" s="11" t="n">
        <v>1996</v>
      </c>
      <c r="L3936" s="11" t="n">
        <v>1</v>
      </c>
      <c r="M3936" s="8">
        <f>L3936*G3936</f>
        <v/>
      </c>
      <c r="P3936" s="9" t="n"/>
    </row>
    <row r="3937">
      <c r="A3937" s="11" t="inlineStr">
        <is>
          <t>Repulsor Bots</t>
        </is>
      </c>
      <c r="B3937" s="11" t="inlineStr">
        <is>
          <t>Artifact Creature — Robot Hero</t>
        </is>
      </c>
      <c r="C3937" s="11" t="inlineStr">
        <is>
          <t>Rare / Rara</t>
        </is>
      </c>
      <c r="D3937" s="11" t="inlineStr">
        <is>
          <t>Flying (This creature can't be blocked except by creatures with flying or reach.) When this creature enters, return up to two other target artifacts and/or creatures to their owners' hands.</t>
        </is>
      </c>
      <c r="E3937" s="11" t="inlineStr">
        <is>
          <t>{4}{U}{U}</t>
        </is>
      </c>
      <c r="F3937" s="11" t="inlineStr">
        <is>
          <t>Azul</t>
        </is>
      </c>
      <c r="G3937" s="8" t="n">
        <v>24.7</v>
      </c>
      <c r="H3937" s="11" t="inlineStr">
        <is>
          <t>Marvel Super Heroes Commander (MSC)</t>
        </is>
      </c>
      <c r="I3937" s="11" t="inlineStr">
        <is>
          <t>Não</t>
        </is>
      </c>
      <c r="J3937" s="11" t="n">
        <v>2026</v>
      </c>
      <c r="K3937" s="10" t="n">
        <v>46116</v>
      </c>
      <c r="L3937" s="11" t="n">
        <v>1</v>
      </c>
      <c r="M3937" s="8">
        <f>L3937*G3937</f>
        <v/>
      </c>
      <c r="P3937" s="9" t="n"/>
    </row>
    <row r="3938">
      <c r="A3938" s="11" t="inlineStr">
        <is>
          <t>Rescue Skiff / Esquife de Resgate</t>
        </is>
      </c>
      <c r="B3938" s="11" t="inlineStr">
        <is>
          <t>Artefato — Nave Espacial</t>
        </is>
      </c>
      <c r="C3938" s="11" t="inlineStr">
        <is>
          <t>Incomum</t>
        </is>
      </c>
      <c r="D3938" s="11"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3938" s="11" t="inlineStr">
        <is>
          <t>5{W}</t>
        </is>
      </c>
      <c r="F3938" s="11" t="inlineStr">
        <is>
          <t>Branco</t>
        </is>
      </c>
      <c r="G3938" s="8" t="n">
        <v>0.09</v>
      </c>
      <c r="H3938" s="11" t="inlineStr">
        <is>
          <t>Edge of Eternity</t>
        </is>
      </c>
      <c r="I3938" s="11" t="inlineStr">
        <is>
          <t>Não</t>
        </is>
      </c>
      <c r="J3938" s="11" t="n">
        <v>2025</v>
      </c>
      <c r="K3938" s="10" t="n">
        <v>46178</v>
      </c>
      <c r="L3938" s="11" t="n">
        <v>1</v>
      </c>
      <c r="M3938" s="8">
        <f>L3938*G3938</f>
        <v/>
      </c>
      <c r="P3938" s="9" t="n"/>
    </row>
    <row r="3939">
      <c r="A3939" s="11" t="inlineStr">
        <is>
          <t>Resculpt / Reesculpir</t>
        </is>
      </c>
      <c r="B3939" s="11" t="inlineStr">
        <is>
          <t>Instant / Mágica Instantânea</t>
        </is>
      </c>
      <c r="C3939" s="11" t="inlineStr">
        <is>
          <t>Common / Comum</t>
        </is>
      </c>
      <c r="D3939" s="11" t="inlineStr">
        <is>
          <t>Exile target artifact or creature. Its controller creates a 4/4 blue and red Elemental creature token. / Exile a criatura ou o artefato alvo. Seu controlador cria uma ficha de criatura Elemental azul e vermelha 4/4.</t>
        </is>
      </c>
      <c r="E3939" s="11" t="inlineStr">
        <is>
          <t>{1}{U}</t>
        </is>
      </c>
      <c r="F3939" s="11" t="inlineStr">
        <is>
          <t>Azul</t>
        </is>
      </c>
      <c r="G3939" s="8" t="n">
        <v>0.4</v>
      </c>
      <c r="H3939" s="11" t="inlineStr">
        <is>
          <t>Strixhaven: School of Mages (STX)</t>
        </is>
      </c>
      <c r="I3939" s="11" t="inlineStr">
        <is>
          <t>Não</t>
        </is>
      </c>
      <c r="J3939" s="11" t="n">
        <v>2021</v>
      </c>
      <c r="L3939" s="11" t="n">
        <v>1</v>
      </c>
      <c r="M3939" s="8">
        <f>L3939*G3939</f>
        <v/>
      </c>
      <c r="P3939" s="9" t="n"/>
    </row>
    <row r="3940">
      <c r="A3940" s="11" t="inlineStr">
        <is>
          <t>Resentful Revelation</t>
        </is>
      </c>
      <c r="B3940" s="11" t="inlineStr">
        <is>
          <t>Sorcery</t>
        </is>
      </c>
      <c r="C3940" s="11" t="inlineStr">
        <is>
          <t>Comum</t>
        </is>
      </c>
      <c r="D3940" s="11" t="inlineStr">
        <is>
          <t>Look at the top three cards of your library. Put one of them into your hand and the rest into your graveyard. Flashback 6B (You may cast this card from your graveyard for its flashback cost. Then exile it.)</t>
        </is>
      </c>
      <c r="E3940" s="11" t="inlineStr">
        <is>
          <t>1B</t>
        </is>
      </c>
      <c r="F3940" s="11" t="inlineStr">
        <is>
          <t>Preta</t>
        </is>
      </c>
      <c r="G3940" s="8" t="n">
        <v>0.1</v>
      </c>
      <c r="H3940" s="11" t="inlineStr">
        <is>
          <t>Final Fantasy (FFVII)</t>
        </is>
      </c>
      <c r="I3940" s="11" t="inlineStr">
        <is>
          <t>Não</t>
        </is>
      </c>
      <c r="J3940" s="11" t="n">
        <v>2025</v>
      </c>
      <c r="L3940" s="11" t="n">
        <v>3</v>
      </c>
      <c r="M3940" s="8">
        <f>L3940*G3940</f>
        <v/>
      </c>
      <c r="P3940" s="9" t="n"/>
    </row>
    <row r="3941">
      <c r="A3941" s="11" t="inlineStr">
        <is>
          <t>Resentful Revelation</t>
        </is>
      </c>
      <c r="B3941" s="11" t="inlineStr">
        <is>
          <t>Sorcery</t>
        </is>
      </c>
      <c r="C3941" s="11" t="inlineStr">
        <is>
          <t>Comum</t>
        </is>
      </c>
      <c r="D3941" s="11" t="inlineStr">
        <is>
          <t>Look at the top three cards of your library. Put one of them into your hand and the rest into your graveyard. Flashback 6B (You may cast this card from your graveyard for its flashback cost. Then exile it.)</t>
        </is>
      </c>
      <c r="E3941" s="11" t="inlineStr">
        <is>
          <t>1B</t>
        </is>
      </c>
      <c r="F3941" s="11" t="inlineStr">
        <is>
          <t>Preta</t>
        </is>
      </c>
      <c r="G3941" s="8" t="n">
        <v>0.1</v>
      </c>
      <c r="H3941" s="11" t="inlineStr">
        <is>
          <t>Final Fantasy (FFVII)</t>
        </is>
      </c>
      <c r="I3941" s="11" t="inlineStr">
        <is>
          <t>Sim</t>
        </is>
      </c>
      <c r="J3941" s="11" t="n">
        <v>2025</v>
      </c>
      <c r="L3941" s="11" t="n">
        <v>10</v>
      </c>
      <c r="M3941" s="8">
        <f>L3941*G3941</f>
        <v/>
      </c>
      <c r="P3941" s="9" t="n"/>
    </row>
    <row r="3942">
      <c r="A3942" s="11" t="inlineStr">
        <is>
          <t>Resistance Skywarden / Guardião Celeste da Resistência</t>
        </is>
      </c>
      <c r="B3942" s="11" t="inlineStr">
        <is>
          <t>Creature — Ogre Rebel / Criatura — Ogro Rebelde</t>
        </is>
      </c>
      <c r="C3942" s="11" t="inlineStr">
        <is>
          <t>Uncommon / Incomum</t>
        </is>
      </c>
      <c r="D3942" s="11" t="inlineStr">
        <is>
          <t>Menace (This creature can't be blocked except by two or more creatures.) Reach (This creature can block creatures with flying.) / Ameaçar, alcance</t>
        </is>
      </c>
      <c r="E3942" s="11" t="inlineStr">
        <is>
          <t>{3}{R}{R}</t>
        </is>
      </c>
      <c r="F3942" s="11" t="inlineStr">
        <is>
          <t>Vermelho</t>
        </is>
      </c>
      <c r="G3942" s="8" t="n">
        <v>0.04</v>
      </c>
      <c r="H3942" s="11" t="inlineStr">
        <is>
          <t>Phyrexia: All Will Be One (ONE)</t>
        </is>
      </c>
      <c r="I3942" s="11" t="inlineStr">
        <is>
          <t>Não</t>
        </is>
      </c>
      <c r="J3942" s="11" t="n">
        <v>2023</v>
      </c>
      <c r="K3942" s="10" t="n">
        <v>46147</v>
      </c>
      <c r="L3942" s="11" t="n">
        <v>1</v>
      </c>
      <c r="M3942" s="8">
        <f>L3942*G3942</f>
        <v/>
      </c>
      <c r="P3942" s="9" t="n"/>
    </row>
    <row r="3943">
      <c r="A3943" s="11" t="inlineStr">
        <is>
          <t>Resolute Rider / Ginete Resoluta</t>
        </is>
      </c>
      <c r="B3943" s="11" t="inlineStr">
        <is>
          <t>Creature — Human Knight / Criatura — Humano Cavaleiro</t>
        </is>
      </c>
      <c r="C3943" s="11" t="inlineStr">
        <is>
          <t>Uncommon / Incomum</t>
        </is>
      </c>
      <c r="D3943" s="11"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3943" s="11" t="inlineStr">
        <is>
          <t>{W/B}{W/B}{W/B}{W/B}</t>
        </is>
      </c>
      <c r="F3943" s="11" t="inlineStr">
        <is>
          <t>Preto, Branco</t>
        </is>
      </c>
      <c r="G3943" s="8" t="n">
        <v>0.08</v>
      </c>
      <c r="H3943" s="11" t="inlineStr">
        <is>
          <t>Throne of Eldraine (ELD)</t>
        </is>
      </c>
      <c r="I3943" s="11" t="inlineStr">
        <is>
          <t>Não</t>
        </is>
      </c>
      <c r="J3943" s="11" t="n">
        <v>2019</v>
      </c>
      <c r="K3943" s="10" t="n">
        <v>46057</v>
      </c>
      <c r="L3943" s="11" t="n">
        <v>2</v>
      </c>
      <c r="M3943" s="8">
        <f>L3943*G3943</f>
        <v/>
      </c>
      <c r="P3943" s="9" t="n"/>
    </row>
    <row r="3944">
      <c r="A3944" s="11" t="inlineStr">
        <is>
          <t>Resplendent Mentor / Mentor Resplendente</t>
        </is>
      </c>
      <c r="B3944" s="11" t="inlineStr">
        <is>
          <t>Creature — Kithkin Cleric / Criatura — Kithkin Clérigo</t>
        </is>
      </c>
      <c r="C3944" s="11" t="inlineStr">
        <is>
          <t>Uncommon / Incomum</t>
        </is>
      </c>
      <c r="D3944" s="11" t="inlineStr">
        <is>
          <t>White creatures you control have "{T}: You gain 1 life." / As criaturas brancas que você controla têm "{T}: Você ganha 1 ponto de vida".</t>
        </is>
      </c>
      <c r="E3944" s="11" t="inlineStr">
        <is>
          <t>{4}{W}</t>
        </is>
      </c>
      <c r="F3944" s="11" t="inlineStr">
        <is>
          <t>Branco</t>
        </is>
      </c>
      <c r="G3944" s="8" t="n">
        <v>1.81</v>
      </c>
      <c r="H3944" s="11" t="inlineStr">
        <is>
          <t>Shadowmoor (SHM)</t>
        </is>
      </c>
      <c r="I3944" s="11" t="inlineStr">
        <is>
          <t>Não</t>
        </is>
      </c>
      <c r="J3944" s="11" t="n">
        <v>2008</v>
      </c>
      <c r="K3944" s="10" t="n">
        <v>46055</v>
      </c>
      <c r="L3944" s="11" t="n">
        <v>1</v>
      </c>
      <c r="M3944" s="8">
        <f>L3944*G3944</f>
        <v/>
      </c>
      <c r="N3944" s="11" t="inlineStr">
        <is>
          <t>Pasta</t>
        </is>
      </c>
      <c r="P3944" s="9" t="n"/>
    </row>
    <row r="3945">
      <c r="A3945" s="11" t="inlineStr">
        <is>
          <t>Restless Apparition / Aparição Inquieta</t>
        </is>
      </c>
      <c r="B3945" s="11" t="inlineStr">
        <is>
          <t>Creature — Spirit / Criatura — Espírito</t>
        </is>
      </c>
      <c r="C3945" s="11" t="inlineStr">
        <is>
          <t>Uncommon / Incomum</t>
        </is>
      </c>
      <c r="D3945" s="11"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3945" s="11" t="inlineStr">
        <is>
          <t>{W/B}{W/B}{W/B}</t>
        </is>
      </c>
      <c r="F3945" s="11" t="inlineStr">
        <is>
          <t>Preto, Branco</t>
        </is>
      </c>
      <c r="G3945" s="8" t="n">
        <v>0.12</v>
      </c>
      <c r="H3945" s="11" t="inlineStr">
        <is>
          <t>Modern Masters 2015 (MM2)</t>
        </is>
      </c>
      <c r="I3945" s="11" t="inlineStr">
        <is>
          <t>Não</t>
        </is>
      </c>
      <c r="J3945" s="11" t="n">
        <v>2015</v>
      </c>
      <c r="K3945" s="10" t="n">
        <v>46055</v>
      </c>
      <c r="L3945" s="11" t="n">
        <v>1</v>
      </c>
      <c r="M3945" s="8">
        <f>L3945*G3945</f>
        <v/>
      </c>
      <c r="P3945" s="9" t="n"/>
    </row>
    <row r="3946">
      <c r="A3946" s="11" t="inlineStr">
        <is>
          <t>Restoration Specialist / Especialista em Restauração</t>
        </is>
      </c>
      <c r="B3946" s="11" t="inlineStr">
        <is>
          <t>Creature — Dwarf Artificer / Criatura — Anão Artesão</t>
        </is>
      </c>
      <c r="C3946" s="11" t="inlineStr">
        <is>
          <t>Uncommon / Incomum</t>
        </is>
      </c>
      <c r="D3946" s="11" t="inlineStr">
        <is>
          <t>{W}, Sacrifice this creature: Return up to one target artifact card and up to one target enchantment card from your graveyard to your hand. / {W}, Sacrifique Especialista em Restauração: Devolva até um card de artefato alvo e até um card de encantamento alvo de seu cemitério para sua mão.</t>
        </is>
      </c>
      <c r="E3946" s="11" t="inlineStr">
        <is>
          <t>{1}{W}</t>
        </is>
      </c>
      <c r="F3946" s="11" t="inlineStr">
        <is>
          <t>Branco</t>
        </is>
      </c>
      <c r="G3946" s="8" t="n">
        <v>0.03</v>
      </c>
      <c r="H3946" s="11" t="inlineStr">
        <is>
          <t>Aether Revolt (AER)</t>
        </is>
      </c>
      <c r="I3946" s="11" t="inlineStr">
        <is>
          <t>Não</t>
        </is>
      </c>
      <c r="J3946" s="11" t="n">
        <v>2017</v>
      </c>
      <c r="K3946" s="10" t="n">
        <v>46024</v>
      </c>
      <c r="L3946" s="11" t="n">
        <v>1</v>
      </c>
      <c r="M3946" s="8">
        <f>L3946*G3946</f>
        <v/>
      </c>
      <c r="P3946" s="9" t="n"/>
    </row>
    <row r="3947">
      <c r="A3947" s="11" t="inlineStr">
        <is>
          <t>Resurrected Cultist</t>
        </is>
      </c>
      <c r="B3947" s="11" t="inlineStr">
        <is>
          <t>Creature — Human Cleric</t>
        </is>
      </c>
      <c r="C3947" s="11" t="inlineStr">
        <is>
          <t>Common / Comum</t>
        </is>
      </c>
      <c r="D3947" s="11" t="inlineStr">
        <is>
          <t>Delirium — {2}{B}{B}: Return this card from your graveyard to the battlefield with a finality counter on it. Activate only if there are four or more card types among cards in your graveyard and only as a sorcery. (If a creature with a finality counter on it would die, exile it instead.)</t>
        </is>
      </c>
      <c r="E3947" s="11" t="inlineStr">
        <is>
          <t>{2}{B}</t>
        </is>
      </c>
      <c r="F3947" s="11" t="inlineStr">
        <is>
          <t>Preto</t>
        </is>
      </c>
      <c r="G3947" s="8" t="n">
        <v>0.04</v>
      </c>
      <c r="H3947" s="11" t="inlineStr">
        <is>
          <t>Duskmourn: House of Horror (DSK)</t>
        </is>
      </c>
      <c r="I3947" s="11" t="inlineStr">
        <is>
          <t>Não</t>
        </is>
      </c>
      <c r="J3947" s="11" t="n">
        <v>2024</v>
      </c>
      <c r="K3947" s="10" t="n">
        <v>46026</v>
      </c>
      <c r="L3947" s="11" t="n">
        <v>1</v>
      </c>
      <c r="M3947" s="8">
        <f>L3947*G3947</f>
        <v/>
      </c>
      <c r="P3947" s="9" t="n"/>
    </row>
    <row r="3948">
      <c r="A3948" s="11" t="inlineStr">
        <is>
          <t>Resurrection / Ressurreição</t>
        </is>
      </c>
      <c r="B3948" s="11" t="inlineStr">
        <is>
          <t>Sorcery / Feitiço</t>
        </is>
      </c>
      <c r="C3948" s="11" t="inlineStr">
        <is>
          <t>Uncommon / Incomum</t>
        </is>
      </c>
      <c r="D3948" s="11" t="inlineStr">
        <is>
          <t>Return target creature card from your graveyard to the battlefield. / Devolva o card alvo de criatura de seu cemitério para o jogo.</t>
        </is>
      </c>
      <c r="E3948" s="11" t="inlineStr">
        <is>
          <t>{2}{W}{W}</t>
        </is>
      </c>
      <c r="F3948" s="11" t="inlineStr">
        <is>
          <t>Branco</t>
        </is>
      </c>
      <c r="G3948" s="8" t="n">
        <v>0.8</v>
      </c>
      <c r="H3948" s="11" t="inlineStr">
        <is>
          <t>Revised Edition</t>
        </is>
      </c>
      <c r="I3948" s="11" t="inlineStr">
        <is>
          <t>Não</t>
        </is>
      </c>
      <c r="J3948" s="11" t="n">
        <v>1994</v>
      </c>
      <c r="L3948" s="11" t="n">
        <v>1</v>
      </c>
      <c r="M3948" s="8">
        <f>L3948*G3948</f>
        <v/>
      </c>
      <c r="P3948" s="9" t="n"/>
    </row>
    <row r="3949">
      <c r="A3949" s="11" t="inlineStr">
        <is>
          <t>Retched Wretch</t>
        </is>
      </c>
      <c r="B3949" s="11" t="inlineStr">
        <is>
          <t>Creature — Goblin</t>
        </is>
      </c>
      <c r="C3949" s="11" t="inlineStr">
        <is>
          <t>Uncommon</t>
        </is>
      </c>
      <c r="D3949" s="11" t="inlineStr">
        <is>
          <t>When this creature dies, if it had a -1/-1 counter on it, return it to the battlefield under its owner's control and it loses all abilities.</t>
        </is>
      </c>
      <c r="E3949" s="11" t="inlineStr">
        <is>
          <t>{2}{B}</t>
        </is>
      </c>
      <c r="F3949" s="11" t="inlineStr">
        <is>
          <t>Preto</t>
        </is>
      </c>
      <c r="G3949" s="8" t="n">
        <v>0.07000000000000001</v>
      </c>
      <c r="H3949" s="11" t="inlineStr">
        <is>
          <t>Lorwyn Eclipsed (ECL)</t>
        </is>
      </c>
      <c r="I3949" s="11" t="inlineStr">
        <is>
          <t>Não</t>
        </is>
      </c>
      <c r="J3949" s="11" t="n">
        <v>2026</v>
      </c>
      <c r="K3949" s="10" t="n">
        <v>46057</v>
      </c>
      <c r="L3949" s="11" t="n">
        <v>1</v>
      </c>
      <c r="M3949" s="8">
        <f>L3949*G3949</f>
        <v/>
      </c>
      <c r="P3949" s="9" t="n"/>
    </row>
    <row r="3950">
      <c r="A3950" s="11" t="inlineStr">
        <is>
          <t>Retraction Helix / Hélice de Retração</t>
        </is>
      </c>
      <c r="B3950" s="11" t="inlineStr">
        <is>
          <t>Instant / Mágica Instantânea</t>
        </is>
      </c>
      <c r="C3950" s="11" t="inlineStr">
        <is>
          <t>Common / Comum</t>
        </is>
      </c>
      <c r="D3950" s="11" t="inlineStr">
        <is>
          <t>Until end of turn, target creature gains "{T}: Return target nonland permanent to its owner's hand." / Até o final do turno, a criatura alvo ganha "{T}: Devolva a permanente alvo que não seja um terreno para a mão de seu dono."</t>
        </is>
      </c>
      <c r="E3950" s="11" t="inlineStr">
        <is>
          <t>{U}</t>
        </is>
      </c>
      <c r="F3950" s="11" t="inlineStr">
        <is>
          <t>Azul</t>
        </is>
      </c>
      <c r="G3950" s="8" t="n">
        <v>0.05</v>
      </c>
      <c r="H3950" s="11" t="inlineStr">
        <is>
          <t>Born of the Gods (BNG)</t>
        </is>
      </c>
      <c r="I3950" s="11" t="inlineStr">
        <is>
          <t>Não</t>
        </is>
      </c>
      <c r="J3950" s="11" t="n">
        <v>2014</v>
      </c>
      <c r="L3950" s="11" t="n">
        <v>1</v>
      </c>
      <c r="M3950" s="8">
        <f>L3950*G3950</f>
        <v/>
      </c>
      <c r="P3950" s="9" t="n"/>
    </row>
    <row r="3951">
      <c r="A3951" s="11" t="inlineStr">
        <is>
          <t>Retraction Helix / Hélice de Retração</t>
        </is>
      </c>
      <c r="B3951" s="11" t="inlineStr">
        <is>
          <t>Instant / Mágica Instantânea</t>
        </is>
      </c>
      <c r="C3951" s="11" t="inlineStr">
        <is>
          <t>Common / Comum</t>
        </is>
      </c>
      <c r="D3951" s="11" t="inlineStr">
        <is>
          <t>Until end of turn, target creature gains "{T}: Return target nonland permanent to its owner's hand." / Até o final do turno, a criatura alvo ganha "{T}: Devolva a permanente alvo que não seja um terreno para a mão de seu dono."</t>
        </is>
      </c>
      <c r="E3951" s="11" t="inlineStr">
        <is>
          <t>{U}</t>
        </is>
      </c>
      <c r="F3951" s="11" t="inlineStr">
        <is>
          <t>Azul</t>
        </is>
      </c>
      <c r="G3951" s="8" t="n">
        <v>0.04</v>
      </c>
      <c r="H3951" s="11" t="inlineStr">
        <is>
          <t>Born of the Gods (BNG)</t>
        </is>
      </c>
      <c r="I3951" s="11" t="inlineStr">
        <is>
          <t>Não</t>
        </is>
      </c>
      <c r="J3951" s="11" t="n">
        <v>2014</v>
      </c>
      <c r="L3951" s="11" t="n">
        <v>1</v>
      </c>
      <c r="M3951" s="8">
        <f>L3951*G3951</f>
        <v/>
      </c>
      <c r="P3951" s="9" t="n"/>
    </row>
    <row r="3952">
      <c r="A3952" s="11" t="inlineStr">
        <is>
          <t>Retribution / Retribuição</t>
        </is>
      </c>
      <c r="B3952" s="11" t="inlineStr">
        <is>
          <t>Sorcery</t>
        </is>
      </c>
      <c r="C3952" s="11" t="inlineStr">
        <is>
          <t>Uncommon / Incomum</t>
        </is>
      </c>
      <c r="D3952" s="11" t="inlineStr">
        <is>
          <t>Choose two target creatures controlled by the same opponent. That player chooses and sacrifices one of those creatures. Put a -1/-1 counter on the other.</t>
        </is>
      </c>
      <c r="E3952" s="11" t="inlineStr">
        <is>
          <t>{2}{R}{R}</t>
        </is>
      </c>
      <c r="F3952" s="11" t="inlineStr">
        <is>
          <t>Vermelho</t>
        </is>
      </c>
      <c r="G3952" s="8" t="n">
        <v>0.12</v>
      </c>
      <c r="H3952" s="11" t="inlineStr">
        <is>
          <t>Homelands (HML)</t>
        </is>
      </c>
      <c r="I3952" s="11" t="inlineStr">
        <is>
          <t>Não</t>
        </is>
      </c>
      <c r="J3952" s="11" t="n">
        <v>1995</v>
      </c>
      <c r="L3952" s="11" t="n">
        <v>1</v>
      </c>
      <c r="M3952" s="8">
        <f>L3952*G3952</f>
        <v/>
      </c>
      <c r="P3952" s="9" t="n"/>
    </row>
    <row r="3953">
      <c r="A3953" s="11" t="inlineStr">
        <is>
          <t>Retributive Wand / Varinha Retribuidora</t>
        </is>
      </c>
      <c r="B3953" s="11" t="inlineStr">
        <is>
          <t>Artifact / Artefato</t>
        </is>
      </c>
      <c r="C3953" s="11" t="inlineStr">
        <is>
          <t>Uncommon / Incomum</t>
        </is>
      </c>
      <c r="D3953" s="11" t="inlineStr">
        <is>
          <t>{3}, {T}: Retributive Wand deals 1 damage to any target. When Retributive Wand is put into a graveyard from the battlefield, it deals 5 damage to any target.</t>
        </is>
      </c>
      <c r="E3953" s="11" t="inlineStr">
        <is>
          <t>{3}</t>
        </is>
      </c>
      <c r="F3953" s="11" t="inlineStr">
        <is>
          <t>Incolor</t>
        </is>
      </c>
      <c r="G3953" s="8" t="n">
        <v>0.06</v>
      </c>
      <c r="H3953" s="11" t="inlineStr">
        <is>
          <t>Core Set 2020 (M20)</t>
        </is>
      </c>
      <c r="I3953" s="11" t="inlineStr">
        <is>
          <t>Não</t>
        </is>
      </c>
      <c r="J3953" s="11" t="n">
        <v>2019</v>
      </c>
      <c r="L3953" s="11" t="n">
        <v>1</v>
      </c>
      <c r="M3953" s="8">
        <f>L3953*G3953</f>
        <v/>
      </c>
      <c r="P3953" s="9" t="n"/>
    </row>
    <row r="3954">
      <c r="A3954" s="11" t="inlineStr">
        <is>
          <t>Retrieve the Esper / Recuperar o Esper</t>
        </is>
      </c>
      <c r="B3954" s="11" t="inlineStr">
        <is>
          <t>Feitiço</t>
        </is>
      </c>
      <c r="C3954" s="11" t="inlineStr">
        <is>
          <t>Comum</t>
        </is>
      </c>
      <c r="D3954"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954" s="11" t="inlineStr">
        <is>
          <t>3{U}</t>
        </is>
      </c>
      <c r="F3954" s="11" t="inlineStr">
        <is>
          <t>Azul</t>
        </is>
      </c>
      <c r="G3954" s="8" t="n">
        <v>0.05</v>
      </c>
      <c r="H3954" s="11" t="inlineStr">
        <is>
          <t>Final Fantasy</t>
        </is>
      </c>
      <c r="I3954" s="11" t="inlineStr">
        <is>
          <t>Não</t>
        </is>
      </c>
      <c r="J3954" s="11" t="n">
        <v>2025</v>
      </c>
      <c r="L3954" s="11" t="n">
        <v>6</v>
      </c>
      <c r="M3954" s="8">
        <f>L3954*G3954</f>
        <v/>
      </c>
      <c r="P3954" s="9" t="n"/>
    </row>
    <row r="3955">
      <c r="A3955" s="11" t="inlineStr">
        <is>
          <t>Retrieve the Esper / Recuperar o Esper</t>
        </is>
      </c>
      <c r="B3955" s="11" t="inlineStr">
        <is>
          <t>Feitiço</t>
        </is>
      </c>
      <c r="C3955" s="11" t="inlineStr">
        <is>
          <t>Comum</t>
        </is>
      </c>
      <c r="D3955"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955" s="11" t="inlineStr">
        <is>
          <t>3{U}</t>
        </is>
      </c>
      <c r="F3955" s="11" t="inlineStr">
        <is>
          <t>Azul</t>
        </is>
      </c>
      <c r="G3955" s="8" t="n">
        <v>0.14</v>
      </c>
      <c r="H3955" s="11" t="inlineStr">
        <is>
          <t>Final Fantasy</t>
        </is>
      </c>
      <c r="I3955" s="11" t="inlineStr">
        <is>
          <t>Sim</t>
        </is>
      </c>
      <c r="J3955" s="11" t="n">
        <v>2025</v>
      </c>
      <c r="L3955" s="11" t="n">
        <v>3</v>
      </c>
      <c r="M3955" s="8">
        <f>L3955*G3955</f>
        <v/>
      </c>
      <c r="P3955" s="9" t="n"/>
    </row>
    <row r="3956">
      <c r="A3956" s="11" t="inlineStr">
        <is>
          <t>Retro-Mutation</t>
        </is>
      </c>
      <c r="B3956" s="11" t="inlineStr">
        <is>
          <t>Enchantment — Aura</t>
        </is>
      </c>
      <c r="C3956" s="11" t="inlineStr">
        <is>
          <t>Common / Comum</t>
        </is>
      </c>
      <c r="D3956" s="11" t="inlineStr">
        <is>
          <t>Flash Enchant creature Enchanted creature is a Turtle with base power and toughness 0/1. It can't attack and loses all abilities. (It also loses all other creature types.)</t>
        </is>
      </c>
      <c r="E3956" s="11" t="inlineStr">
        <is>
          <t>{2}{U}</t>
        </is>
      </c>
      <c r="F3956" s="11" t="inlineStr">
        <is>
          <t>Azul</t>
        </is>
      </c>
      <c r="G3956" s="8" t="n">
        <v>0.1</v>
      </c>
      <c r="H3956" s="11" t="inlineStr">
        <is>
          <t>Teenage Mutant Ninja Turtles (TMT)</t>
        </is>
      </c>
      <c r="I3956" s="11" t="inlineStr">
        <is>
          <t>Não</t>
        </is>
      </c>
      <c r="J3956" s="11" t="n">
        <v>2026</v>
      </c>
      <c r="L3956" s="11" t="n">
        <v>2</v>
      </c>
      <c r="M3956" s="8">
        <f>L3956*G3956</f>
        <v/>
      </c>
      <c r="P3956" s="9" t="n"/>
    </row>
    <row r="3957">
      <c r="A3957" s="11" t="inlineStr">
        <is>
          <t>Return to Action / De Volta à Ação</t>
        </is>
      </c>
      <c r="B3957" s="11" t="inlineStr">
        <is>
          <t>Instant / Mágica Instantânea</t>
        </is>
      </c>
      <c r="C3957" s="11" t="inlineStr">
        <is>
          <t>Common / Comum</t>
        </is>
      </c>
      <c r="D3957" s="11"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3957" s="11" t="inlineStr">
        <is>
          <t>{1}{B}</t>
        </is>
      </c>
      <c r="F3957" s="11" t="inlineStr">
        <is>
          <t>Preto</t>
        </is>
      </c>
      <c r="G3957" s="8" t="n">
        <v>0.2</v>
      </c>
      <c r="H3957" s="11" t="inlineStr">
        <is>
          <t>Kamigawa: Neon Dynasty (NEO)</t>
        </is>
      </c>
      <c r="I3957" s="11" t="inlineStr">
        <is>
          <t>Não</t>
        </is>
      </c>
      <c r="J3957" s="11" t="n">
        <v>2022</v>
      </c>
      <c r="L3957" s="11" t="n">
        <v>2</v>
      </c>
      <c r="M3957" s="8">
        <f>L3957*G3957</f>
        <v/>
      </c>
      <c r="P3957" s="9" t="n"/>
    </row>
    <row r="3958">
      <c r="A3958" s="11" t="inlineStr">
        <is>
          <t>Return to Nature / Retorno à Natureza</t>
        </is>
      </c>
      <c r="B3958" s="11" t="inlineStr">
        <is>
          <t>Instant / Mágica Instantânea</t>
        </is>
      </c>
      <c r="C3958" s="11" t="inlineStr">
        <is>
          <t>Common / Comum</t>
        </is>
      </c>
      <c r="D3958" s="11" t="inlineStr">
        <is>
          <t>Choose one — • Destroy target artifact. • Destroy target enchantment. • Exile target card from a graveyard. / Escolha um — • Destrua o artefato alvo. • Destrua o encantamento alvo. • Exile o card alvo de um cemitério.</t>
        </is>
      </c>
      <c r="E3958" s="11" t="inlineStr">
        <is>
          <t>{1}{G}</t>
        </is>
      </c>
      <c r="F3958" s="11" t="inlineStr">
        <is>
          <t>Verde</t>
        </is>
      </c>
      <c r="G3958" s="8" t="n">
        <v>0.13</v>
      </c>
      <c r="H3958" s="11" t="inlineStr">
        <is>
          <t>War of the Spark (WAR)</t>
        </is>
      </c>
      <c r="I3958" s="11" t="inlineStr">
        <is>
          <t>Não</t>
        </is>
      </c>
      <c r="J3958" s="11" t="n">
        <v>2019</v>
      </c>
      <c r="L3958" s="11" t="n">
        <v>1</v>
      </c>
      <c r="M3958" s="8">
        <f>L3958*G3958</f>
        <v/>
      </c>
      <c r="P3958" s="9" t="n"/>
    </row>
    <row r="3959">
      <c r="A3959" s="11" t="inlineStr">
        <is>
          <t>Return to the Sewers</t>
        </is>
      </c>
      <c r="B3959" s="11" t="inlineStr">
        <is>
          <t>Instant</t>
        </is>
      </c>
      <c r="C3959" s="11" t="inlineStr">
        <is>
          <t>Common / Comum</t>
        </is>
      </c>
      <c r="D3959" s="11" t="inlineStr">
        <is>
          <t>Target creature's owner puts it on their choice of the top or bottom of their library. You create a Mutagen token. (It's an artifact with "{1}, {T}, Sacrifice this token: Put a +1/+1 counter on target creature. Activate only as a sorcery.")</t>
        </is>
      </c>
      <c r="E3959" s="11" t="inlineStr">
        <is>
          <t>{3}{U}</t>
        </is>
      </c>
      <c r="F3959" s="11" t="inlineStr">
        <is>
          <t>Azul</t>
        </is>
      </c>
      <c r="G3959" s="8" t="n">
        <v>0.05</v>
      </c>
      <c r="H3959" s="11" t="inlineStr">
        <is>
          <t>Teenage Mutant Ninja Turtles (TMT)</t>
        </is>
      </c>
      <c r="I3959" s="11" t="inlineStr">
        <is>
          <t>Não</t>
        </is>
      </c>
      <c r="J3959" s="11" t="n">
        <v>2026</v>
      </c>
      <c r="L3959" s="11" t="n">
        <v>1</v>
      </c>
      <c r="M3959" s="8">
        <f>L3959*G3959</f>
        <v/>
      </c>
      <c r="P3959" s="9" t="n"/>
    </row>
    <row r="3960">
      <c r="A3960" s="11" t="inlineStr">
        <is>
          <t>Return to the Sewers</t>
        </is>
      </c>
      <c r="B3960" s="11" t="inlineStr">
        <is>
          <t>Instant</t>
        </is>
      </c>
      <c r="C3960" s="11" t="inlineStr">
        <is>
          <t>Common / Comum</t>
        </is>
      </c>
      <c r="D3960" s="11" t="inlineStr">
        <is>
          <t>Target creature's owner puts it on their choice of the top or bottom of their library. You create a Mutagen token. (It's an artifact with "{1}, {T}, Sacrifice this token: Put a +1/+1 counter on target creature. Activate only as a sorcery.")</t>
        </is>
      </c>
      <c r="E3960" s="11" t="inlineStr">
        <is>
          <t>{3}{U}</t>
        </is>
      </c>
      <c r="F3960" s="11" t="inlineStr">
        <is>
          <t>Azul</t>
        </is>
      </c>
      <c r="G3960" s="8" t="n">
        <v>0.2</v>
      </c>
      <c r="H3960" s="11" t="inlineStr">
        <is>
          <t>Teenage Mutant Ninja Turtles (TMT)</t>
        </is>
      </c>
      <c r="I3960" s="11" t="inlineStr">
        <is>
          <t>Sim</t>
        </is>
      </c>
      <c r="J3960" s="11" t="n">
        <v>2026</v>
      </c>
      <c r="L3960" s="11" t="n">
        <v>1</v>
      </c>
      <c r="M3960" s="8">
        <f>L3960*G3960</f>
        <v/>
      </c>
      <c r="P3960" s="9" t="n"/>
    </row>
    <row r="3961">
      <c r="A3961" s="11" t="inlineStr">
        <is>
          <t>Returned Centaur / Centauro Ressurgido</t>
        </is>
      </c>
      <c r="B3961" s="11" t="inlineStr">
        <is>
          <t>Creature — Zombie Centaur / Criatura — Zumbi Centauro</t>
        </is>
      </c>
      <c r="C3961" s="11" t="inlineStr">
        <is>
          <t>Common / Comum</t>
        </is>
      </c>
      <c r="D3961" s="11" t="inlineStr">
        <is>
          <t>When this creature enters, target player mills four cards. / Quando Centauro Ressurgido entra no campo de batalha, o jogador alvo coloca os quatro cards do topo do grimório dele no próprio cemitério.</t>
        </is>
      </c>
      <c r="E3961" s="11" t="inlineStr">
        <is>
          <t>{3}{B}</t>
        </is>
      </c>
      <c r="F3961" s="11" t="inlineStr">
        <is>
          <t>Preto</t>
        </is>
      </c>
      <c r="G3961" s="8" t="n">
        <v>0.06</v>
      </c>
      <c r="H3961" s="11" t="inlineStr">
        <is>
          <t>Magic Origins (ORI)</t>
        </is>
      </c>
      <c r="I3961" s="11" t="inlineStr">
        <is>
          <t>Não</t>
        </is>
      </c>
      <c r="J3961" s="11" t="n">
        <v>2015</v>
      </c>
      <c r="K3961" s="10" t="n">
        <v>46114</v>
      </c>
      <c r="L3961" s="11" t="n">
        <v>4</v>
      </c>
      <c r="M3961" s="8">
        <f>L3961*G3961</f>
        <v/>
      </c>
      <c r="P3961" s="9" t="n"/>
    </row>
    <row r="3962">
      <c r="A3962" s="11" t="inlineStr">
        <is>
          <t>Returned Centaur / Centauro Ressurgido</t>
        </is>
      </c>
      <c r="B3962" s="11" t="inlineStr">
        <is>
          <t>Creature — Zombie Centaur / Criatura — Zumbi Centauro</t>
        </is>
      </c>
      <c r="C3962" s="11" t="inlineStr">
        <is>
          <t>Common / Comum</t>
        </is>
      </c>
      <c r="D3962" s="11" t="inlineStr">
        <is>
          <t>When this creature enters, target player mills four cards. / Quando Centauro Ressurgido entra no campo de batalha, o jogador alvo coloca os quatro cards do topo do grimório dele no próprio cemitério.</t>
        </is>
      </c>
      <c r="E3962" s="11" t="inlineStr">
        <is>
          <t>{3}{B}</t>
        </is>
      </c>
      <c r="F3962" s="11" t="inlineStr">
        <is>
          <t>Preto</t>
        </is>
      </c>
      <c r="G3962" s="8" t="n">
        <v>0.06</v>
      </c>
      <c r="H3962" s="11" t="inlineStr">
        <is>
          <t>Magic Origins (ORI)</t>
        </is>
      </c>
      <c r="I3962" s="11" t="inlineStr">
        <is>
          <t>Não</t>
        </is>
      </c>
      <c r="J3962" s="11" t="n">
        <v>2015</v>
      </c>
      <c r="K3962" s="10" t="n">
        <v>46114</v>
      </c>
      <c r="L3962" s="11" t="n">
        <v>5</v>
      </c>
      <c r="M3962" s="8">
        <f>L3962*G3962</f>
        <v/>
      </c>
      <c r="P3962" s="9" t="n"/>
    </row>
    <row r="3963">
      <c r="A3963" s="11" t="inlineStr">
        <is>
          <t>Returned Centaur / Centauro Ressurgido</t>
        </is>
      </c>
      <c r="B3963" s="11" t="inlineStr">
        <is>
          <t>Creature — Zombie Centaur / Criatura — Zumbi Centauro</t>
        </is>
      </c>
      <c r="C3963" s="11" t="inlineStr">
        <is>
          <t>Common / Comum</t>
        </is>
      </c>
      <c r="D3963" s="11" t="inlineStr">
        <is>
          <t>When this creature enters, target player mills four cards. / Quando Centauro Ressurgido entra no campo de batalha, o jogador alvo coloca os quatro cards do topo do grimório dele no próprio cemitério.</t>
        </is>
      </c>
      <c r="E3963" s="11" t="inlineStr">
        <is>
          <t>{3}{B}</t>
        </is>
      </c>
      <c r="F3963" s="11" t="inlineStr">
        <is>
          <t>Preto</t>
        </is>
      </c>
      <c r="G3963" s="8" t="n">
        <v>0.06</v>
      </c>
      <c r="H3963" s="11" t="inlineStr">
        <is>
          <t>Theros (THS)</t>
        </is>
      </c>
      <c r="I3963" s="11" t="inlineStr">
        <is>
          <t>Não</t>
        </is>
      </c>
      <c r="J3963" s="11" t="n">
        <v>2013</v>
      </c>
      <c r="K3963" s="10" t="n">
        <v>46114</v>
      </c>
      <c r="L3963" s="11" t="n">
        <v>4</v>
      </c>
      <c r="M3963" s="8">
        <f>L3963*G3963</f>
        <v/>
      </c>
      <c r="P3963" s="9" t="n"/>
    </row>
    <row r="3964">
      <c r="A3964" s="11" t="inlineStr">
        <is>
          <t>Returned Phalanx / Falange Ressurgida</t>
        </is>
      </c>
      <c r="B3964" s="11" t="inlineStr">
        <is>
          <t>Creature — Zombie Soldier / Criatura — Zumbi Soldado</t>
        </is>
      </c>
      <c r="C3964" s="11" t="inlineStr">
        <is>
          <t>Common / Comum</t>
        </is>
      </c>
      <c r="D3964" s="11" t="inlineStr">
        <is>
          <t>Defender {1}{U}: This creature can attack this turn as though it didn't have defender. / Defensor {1}{U}: Falange Ressurgida pode atacar neste turno como se não tivesse defensor.</t>
        </is>
      </c>
      <c r="E3964" s="11" t="inlineStr">
        <is>
          <t>{1}{B}</t>
        </is>
      </c>
      <c r="F3964" s="11" t="inlineStr">
        <is>
          <t>Preto</t>
        </is>
      </c>
      <c r="G3964" s="8" t="n">
        <v>0.03</v>
      </c>
      <c r="H3964" s="11" t="inlineStr">
        <is>
          <t>Theros (THS)</t>
        </is>
      </c>
      <c r="I3964" s="11" t="inlineStr">
        <is>
          <t>Não</t>
        </is>
      </c>
      <c r="J3964" s="11" t="n">
        <v>2013</v>
      </c>
      <c r="K3964" s="10" t="n">
        <v>46084</v>
      </c>
      <c r="L3964" s="11" t="n">
        <v>3</v>
      </c>
      <c r="M3964" s="8">
        <f>L3964*G3964</f>
        <v/>
      </c>
      <c r="P3964" s="9" t="n"/>
    </row>
    <row r="3965">
      <c r="A3965" s="11" t="inlineStr">
        <is>
          <t>Returned Reveler / Festeiro Ressurgido</t>
        </is>
      </c>
      <c r="B3965" s="11" t="inlineStr">
        <is>
          <t>Creature — Zombie Satyr / Criatura — Zumbi Sátiro</t>
        </is>
      </c>
      <c r="C3965" s="11" t="inlineStr">
        <is>
          <t>Common / Comum</t>
        </is>
      </c>
      <c r="D3965" s="11" t="inlineStr">
        <is>
          <t>When this creature dies, each player mills three cards. / Quando Festeiro Ressurgido morre, cada jogador coloca os três primeiros cards do próprio grimório no próprio cemitério.</t>
        </is>
      </c>
      <c r="E3965" s="11" t="inlineStr">
        <is>
          <t>{1}{B}</t>
        </is>
      </c>
      <c r="F3965" s="11" t="inlineStr">
        <is>
          <t>Preto</t>
        </is>
      </c>
      <c r="G3965" s="8" t="n">
        <v>0.03</v>
      </c>
      <c r="H3965" s="11" t="inlineStr">
        <is>
          <t>Journey into Nyx (JOU)</t>
        </is>
      </c>
      <c r="I3965" s="11" t="inlineStr">
        <is>
          <t>Não</t>
        </is>
      </c>
      <c r="J3965" s="11" t="n">
        <v>2014</v>
      </c>
      <c r="K3965" s="10" t="n">
        <v>46082</v>
      </c>
      <c r="L3965" s="11" t="n">
        <v>2</v>
      </c>
      <c r="M3965" s="8">
        <f>L3965*G3965</f>
        <v/>
      </c>
      <c r="P3965" s="9" t="n"/>
    </row>
    <row r="3966">
      <c r="A3966" s="11" t="inlineStr">
        <is>
          <t>Revel of the Fallen God / Festança do Deus Caído</t>
        </is>
      </c>
      <c r="B3966" s="11" t="inlineStr">
        <is>
          <t>Feitiço</t>
        </is>
      </c>
      <c r="C3966" s="11" t="inlineStr">
        <is>
          <t>Incomum</t>
        </is>
      </c>
      <c r="D3966" s="11" t="inlineStr">
        <is>
          <t>Todas as criaturas recebem +2/-2 até o final do turno.</t>
        </is>
      </c>
      <c r="E3966" s="11" t="inlineStr">
        <is>
          <t>3RR</t>
        </is>
      </c>
      <c r="F3966" s="11" t="inlineStr">
        <is>
          <t>Vermelho</t>
        </is>
      </c>
      <c r="G3966" s="8" t="n">
        <v>0.05</v>
      </c>
      <c r="H3966" s="11" t="inlineStr">
        <is>
          <t>Journey into Nyx</t>
        </is>
      </c>
      <c r="I3966" s="11" t="inlineStr">
        <is>
          <t>Não</t>
        </is>
      </c>
      <c r="J3966" s="11" t="n">
        <v>2014</v>
      </c>
      <c r="L3966" s="11" t="n">
        <v>3</v>
      </c>
      <c r="M3966" s="8">
        <f>L3966*G3966</f>
        <v/>
      </c>
      <c r="P3966" s="9" t="n"/>
    </row>
    <row r="3967">
      <c r="A3967" s="11" t="inlineStr">
        <is>
          <t>Revelsong Horn / Trombeta Jubilante</t>
        </is>
      </c>
      <c r="B3967" s="11" t="inlineStr">
        <is>
          <t>Artifact / Artefato</t>
        </is>
      </c>
      <c r="C3967" s="11" t="inlineStr">
        <is>
          <t>Uncommon / Incomum</t>
        </is>
      </c>
      <c r="D3967" s="11" t="inlineStr">
        <is>
          <t>{1}, {T}, Tap an untapped creature you control: Target creature gets +1/+1 until end of turn. / {1}, {T}, Vire uma criatura desvirada que você controla: A criatura alvo recebe +1/+1 até o final do turno.</t>
        </is>
      </c>
      <c r="E3967" s="11" t="inlineStr">
        <is>
          <t>{2}</t>
        </is>
      </c>
      <c r="F3967" s="11" t="inlineStr">
        <is>
          <t>Incolor</t>
        </is>
      </c>
      <c r="G3967" s="8" t="n">
        <v>0.06</v>
      </c>
      <c r="H3967" s="11" t="inlineStr">
        <is>
          <t>Shadowmoor (SHM)</t>
        </is>
      </c>
      <c r="I3967" s="11" t="inlineStr">
        <is>
          <t>Não</t>
        </is>
      </c>
      <c r="J3967" s="11" t="n">
        <v>2008</v>
      </c>
      <c r="L3967" s="11" t="n">
        <v>1</v>
      </c>
      <c r="M3967" s="8">
        <f>L3967*G3967</f>
        <v/>
      </c>
      <c r="P3967" s="9" t="n"/>
    </row>
    <row r="3968">
      <c r="A3968" s="11" t="inlineStr">
        <is>
          <t>Revenant / Ressurgido</t>
        </is>
      </c>
      <c r="B3968" s="11" t="inlineStr">
        <is>
          <t>Creature — Spirit / Criatura — Espírito</t>
        </is>
      </c>
      <c r="C3968" s="11" t="inlineStr">
        <is>
          <t>Uncommon / Incomum</t>
        </is>
      </c>
      <c r="D3968" s="11" t="inlineStr">
        <is>
          <t>Flying Revenant's power and toughness are each equal to the number of creature cards in your graveyard. / Vpoder e a resistência de Ressurgido são ambos iguais ao número de cards de criatura no seu cemitério.</t>
        </is>
      </c>
      <c r="E3968" s="11" t="inlineStr">
        <is>
          <t>{4}{B}</t>
        </is>
      </c>
      <c r="F3968" s="11" t="inlineStr">
        <is>
          <t>Preto</t>
        </is>
      </c>
      <c r="G3968" s="8" t="n">
        <v>0.09</v>
      </c>
      <c r="H3968" s="11" t="inlineStr">
        <is>
          <t>Magic Origins (ORI)</t>
        </is>
      </c>
      <c r="I3968" s="11" t="inlineStr">
        <is>
          <t>Não</t>
        </is>
      </c>
      <c r="J3968" s="11" t="n">
        <v>2015</v>
      </c>
      <c r="K3968" s="11" t="inlineStr">
        <is>
          <t>*/*</t>
        </is>
      </c>
      <c r="L3968" s="11" t="n">
        <v>1</v>
      </c>
      <c r="M3968" s="8">
        <f>L3968*G3968</f>
        <v/>
      </c>
      <c r="P3968" s="9" t="n"/>
    </row>
    <row r="3969">
      <c r="A3969" s="11" t="inlineStr">
        <is>
          <t>Reverberate / Reverberar</t>
        </is>
      </c>
      <c r="B3969" s="11" t="inlineStr">
        <is>
          <t>Instant / Mágica Instantânea</t>
        </is>
      </c>
      <c r="C3969" s="11" t="inlineStr">
        <is>
          <t>Rare / Rara</t>
        </is>
      </c>
      <c r="D3969" s="11" t="inlineStr">
        <is>
          <t>Copy target instant or sorcery spell. You may choose new targets for the copy. / Copie a mágica instantânea ou feitiço alvo. Você pode escolher novos alvos para a cópia.</t>
        </is>
      </c>
      <c r="E3969" s="11" t="inlineStr">
        <is>
          <t>{R}{R}</t>
        </is>
      </c>
      <c r="F3969" s="11" t="inlineStr">
        <is>
          <t>Vermelho</t>
        </is>
      </c>
      <c r="G3969" s="8" t="n">
        <v>7.9</v>
      </c>
      <c r="H3969" s="11" t="inlineStr">
        <is>
          <t>Magic 2011 (M11)</t>
        </is>
      </c>
      <c r="I3969" s="11" t="inlineStr">
        <is>
          <t>Não</t>
        </is>
      </c>
      <c r="J3969" s="11" t="n">
        <v>2010</v>
      </c>
      <c r="L3969" s="11" t="n">
        <v>1</v>
      </c>
      <c r="M3969" s="8">
        <f>L3969*G3969</f>
        <v/>
      </c>
      <c r="N3969" s="11" t="inlineStr">
        <is>
          <t>Caixa</t>
        </is>
      </c>
      <c r="P3969" s="9" t="n"/>
    </row>
    <row r="3970">
      <c r="A3970" s="11" t="inlineStr">
        <is>
          <t>Reverse Damage</t>
        </is>
      </c>
      <c r="B3970" s="11" t="inlineStr">
        <is>
          <t>Mágica Instantânea / Instant</t>
        </is>
      </c>
      <c r="C3970" s="11" t="inlineStr">
        <is>
          <t>Rara / Rare</t>
        </is>
      </c>
      <c r="D3970" s="11" t="inlineStr">
        <is>
          <t>All damage dealt to you so far this turn by one source is retroactively added to your life total instead of subtracted. Further damage this turn is treated normally.</t>
        </is>
      </c>
      <c r="E3970" s="11" t="inlineStr">
        <is>
          <t>{1}{W}{W}</t>
        </is>
      </c>
      <c r="F3970" s="11" t="inlineStr">
        <is>
          <t>Branco</t>
        </is>
      </c>
      <c r="G3970" s="8" t="n">
        <v>0.89</v>
      </c>
      <c r="H3970" s="11" t="inlineStr">
        <is>
          <t>Fourth Edition</t>
        </is>
      </c>
      <c r="I3970" s="11" t="inlineStr">
        <is>
          <t>Não</t>
        </is>
      </c>
      <c r="J3970" s="11" t="n">
        <v>1995</v>
      </c>
      <c r="L3970" s="11" t="n">
        <v>1</v>
      </c>
      <c r="M3970" s="8">
        <f>L3970*G3970</f>
        <v/>
      </c>
      <c r="P3970" s="9" t="n"/>
    </row>
    <row r="3971">
      <c r="A3971" s="11" t="inlineStr">
        <is>
          <t>Reverse Engineer / Engenharia Reversa</t>
        </is>
      </c>
      <c r="B3971" s="11" t="inlineStr">
        <is>
          <t>Sorcery / Feitiço</t>
        </is>
      </c>
      <c r="C3971" s="11" t="inlineStr">
        <is>
          <t>Uncommon / Incomum</t>
        </is>
      </c>
      <c r="D3971" s="11" t="inlineStr">
        <is>
          <t>Improvise (Your artifacts can help cast this spell. Each artifact you tap after you're done activating mana abilities pays for {1}.) Draw three cards. / Improvisar (Seus artefatos podem ajudar a conjurar esta mágica. Cada artefato que você vira após terminar de ativar habilidades de mana paga por {1}.) Compre três cards.</t>
        </is>
      </c>
      <c r="E3971" s="11" t="inlineStr">
        <is>
          <t>{3}{U}{U}</t>
        </is>
      </c>
      <c r="F3971" s="11" t="inlineStr">
        <is>
          <t>Azul</t>
        </is>
      </c>
      <c r="G3971" s="8" t="n">
        <v>0.17</v>
      </c>
      <c r="H3971" s="11" t="inlineStr">
        <is>
          <t>Aether Revolt (AER)</t>
        </is>
      </c>
      <c r="I3971" s="11" t="inlineStr">
        <is>
          <t>Não</t>
        </is>
      </c>
      <c r="J3971" s="11" t="n">
        <v>2017</v>
      </c>
      <c r="L3971" s="11" t="n">
        <v>1</v>
      </c>
      <c r="M3971" s="8">
        <f>L3971*G3971</f>
        <v/>
      </c>
      <c r="P3971" s="9" t="n"/>
    </row>
    <row r="3972">
      <c r="A3972" s="11" t="inlineStr">
        <is>
          <t>Reviving Melody / Melodia Restauradora</t>
        </is>
      </c>
      <c r="B3972" s="11" t="inlineStr">
        <is>
          <t>Sorcery / Feitiço</t>
        </is>
      </c>
      <c r="C3972" s="11" t="inlineStr">
        <is>
          <t>Uncommon / Incomum</t>
        </is>
      </c>
      <c r="D3972" s="11"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3972" s="11" t="inlineStr">
        <is>
          <t>{2}{G}</t>
        </is>
      </c>
      <c r="F3972" s="11" t="inlineStr">
        <is>
          <t>Verde</t>
        </is>
      </c>
      <c r="G3972" s="8" t="n">
        <v>0.05</v>
      </c>
      <c r="H3972" s="11" t="inlineStr">
        <is>
          <t>Journey into Nyx (JOU)</t>
        </is>
      </c>
      <c r="I3972" s="11" t="inlineStr">
        <is>
          <t>Não</t>
        </is>
      </c>
      <c r="J3972" s="11" t="n">
        <v>2014</v>
      </c>
      <c r="L3972" s="11" t="n">
        <v>2</v>
      </c>
      <c r="M3972" s="8">
        <f>L3972*G3972</f>
        <v/>
      </c>
      <c r="P3972" s="9" t="n"/>
    </row>
    <row r="3973">
      <c r="A3973" s="11" t="inlineStr">
        <is>
          <t>Revoke Existence / Revogar Existência</t>
        </is>
      </c>
      <c r="B3973" s="11" t="inlineStr">
        <is>
          <t>Sorcery / Feitiço</t>
        </is>
      </c>
      <c r="C3973" s="11" t="inlineStr">
        <is>
          <t>Common / Comum</t>
        </is>
      </c>
      <c r="D3973" s="11" t="inlineStr">
        <is>
          <t>Exile target artifact or enchantment. / Exile o artefato ou encantamento alvo.</t>
        </is>
      </c>
      <c r="E3973" s="11" t="inlineStr">
        <is>
          <t>{1}{W}</t>
        </is>
      </c>
      <c r="F3973" s="11" t="inlineStr">
        <is>
          <t>Branco</t>
        </is>
      </c>
      <c r="G3973" s="8" t="n">
        <v>0.11</v>
      </c>
      <c r="H3973" s="11" t="inlineStr">
        <is>
          <t>Born of the Gods (BNG)</t>
        </is>
      </c>
      <c r="I3973" s="11" t="inlineStr">
        <is>
          <t>Não</t>
        </is>
      </c>
      <c r="J3973" s="11" t="n">
        <v>2014</v>
      </c>
      <c r="L3973" s="11" t="n">
        <v>3</v>
      </c>
      <c r="M3973" s="8">
        <f>L3973*G3973</f>
        <v/>
      </c>
      <c r="P3973" s="9" t="n"/>
    </row>
    <row r="3974">
      <c r="A3974" s="11" t="inlineStr">
        <is>
          <t>Revoke Existence / Revogar Existência</t>
        </is>
      </c>
      <c r="B3974" s="11" t="inlineStr">
        <is>
          <t>Sorcery / Feitiço</t>
        </is>
      </c>
      <c r="C3974" s="11" t="inlineStr">
        <is>
          <t>Common / Comum</t>
        </is>
      </c>
      <c r="D3974" s="11" t="inlineStr">
        <is>
          <t>Exile target artifact or enchantment. / Exile o artefato ou encantamento alvo.</t>
        </is>
      </c>
      <c r="E3974" s="11" t="inlineStr">
        <is>
          <t>{1}{W}</t>
        </is>
      </c>
      <c r="F3974" s="11" t="inlineStr">
        <is>
          <t>Branco</t>
        </is>
      </c>
      <c r="G3974" s="8" t="n">
        <v>0.2</v>
      </c>
      <c r="H3974" s="11" t="inlineStr">
        <is>
          <t>Double Masters</t>
        </is>
      </c>
      <c r="I3974" s="11" t="inlineStr">
        <is>
          <t>Não</t>
        </is>
      </c>
      <c r="J3974" s="11" t="n">
        <v>2020</v>
      </c>
      <c r="L3974" s="11" t="n">
        <v>1</v>
      </c>
      <c r="M3974" s="8">
        <f>L3974*G3974</f>
        <v/>
      </c>
      <c r="P3974" s="9" t="n"/>
    </row>
    <row r="3975">
      <c r="A3975" s="11" t="inlineStr">
        <is>
          <t>Revoke Existence / Revogar Existência</t>
        </is>
      </c>
      <c r="B3975" s="11" t="inlineStr">
        <is>
          <t>Sorcery / Feitiço</t>
        </is>
      </c>
      <c r="C3975" s="11" t="inlineStr">
        <is>
          <t>Common / Comum</t>
        </is>
      </c>
      <c r="D3975" s="11" t="inlineStr">
        <is>
          <t>Exile target artifact or enchantment. / Exile o artefato ou encantamento alvo.</t>
        </is>
      </c>
      <c r="E3975" s="11" t="inlineStr">
        <is>
          <t>{1}{W}</t>
        </is>
      </c>
      <c r="F3975" s="11" t="inlineStr">
        <is>
          <t>Branco</t>
        </is>
      </c>
      <c r="G3975" s="8" t="n">
        <v>0.23</v>
      </c>
      <c r="H3975" s="11" t="inlineStr">
        <is>
          <t>Duel Decks: Venser vs. Koth (DDI)</t>
        </is>
      </c>
      <c r="I3975" s="11" t="inlineStr">
        <is>
          <t>Não</t>
        </is>
      </c>
      <c r="J3975" s="11" t="n">
        <v>2012</v>
      </c>
      <c r="L3975" s="11" t="n">
        <v>1</v>
      </c>
      <c r="M3975" s="8">
        <f>L3975*G3975</f>
        <v/>
      </c>
      <c r="P3975" s="9" t="n"/>
    </row>
    <row r="3976">
      <c r="A3976" s="11" t="inlineStr">
        <is>
          <t>Revoke Existence / Revogar Existência</t>
        </is>
      </c>
      <c r="B3976" s="11" t="inlineStr">
        <is>
          <t>Sorcery / Feitiço</t>
        </is>
      </c>
      <c r="C3976" s="11" t="inlineStr">
        <is>
          <t>Common / Comum</t>
        </is>
      </c>
      <c r="D3976" s="11" t="inlineStr">
        <is>
          <t>Exile target artifact or enchantment. / Exile o artefato ou encantamento alvo.</t>
        </is>
      </c>
      <c r="E3976" s="11" t="inlineStr">
        <is>
          <t>{1}{W}</t>
        </is>
      </c>
      <c r="F3976" s="11" t="inlineStr">
        <is>
          <t>Branco</t>
        </is>
      </c>
      <c r="G3976" s="8" t="n">
        <v>0.23</v>
      </c>
      <c r="H3976" s="11" t="inlineStr">
        <is>
          <t>Duel Decks: Venser vs. Koth (DDI)</t>
        </is>
      </c>
      <c r="I3976" s="11" t="inlineStr">
        <is>
          <t>Não</t>
        </is>
      </c>
      <c r="J3976" s="11" t="n">
        <v>2012</v>
      </c>
      <c r="L3976" s="11" t="n">
        <v>1</v>
      </c>
      <c r="M3976" s="8">
        <f>L3976*G3976</f>
        <v/>
      </c>
      <c r="P3976" s="9" t="n"/>
    </row>
    <row r="3977">
      <c r="A3977" s="11" t="inlineStr">
        <is>
          <t>Revoke Existence / Revogar Existência</t>
        </is>
      </c>
      <c r="B3977" s="11" t="inlineStr">
        <is>
          <t>Sorcery / Feitiço</t>
        </is>
      </c>
      <c r="C3977" s="11" t="inlineStr">
        <is>
          <t>Common / Comum</t>
        </is>
      </c>
      <c r="D3977" s="11" t="inlineStr">
        <is>
          <t>Exile target artifact or enchantment. / Exile o artefato ou encantamento alvo.</t>
        </is>
      </c>
      <c r="E3977" s="11" t="inlineStr">
        <is>
          <t>{1}{W}</t>
        </is>
      </c>
      <c r="F3977" s="11" t="inlineStr">
        <is>
          <t>Branco</t>
        </is>
      </c>
      <c r="G3977" s="8" t="n">
        <v>0.23</v>
      </c>
      <c r="H3977" s="11" t="inlineStr">
        <is>
          <t>Duel Decks: Venser vs. Koth (DDI)</t>
        </is>
      </c>
      <c r="I3977" s="11" t="inlineStr">
        <is>
          <t>Não</t>
        </is>
      </c>
      <c r="J3977" s="11" t="n">
        <v>2012</v>
      </c>
      <c r="L3977" s="11" t="n">
        <v>1</v>
      </c>
      <c r="M3977" s="8">
        <f>L3977*G3977</f>
        <v/>
      </c>
      <c r="P3977" s="9" t="n"/>
    </row>
    <row r="3978">
      <c r="A3978" s="11" t="inlineStr">
        <is>
          <t>Revoke Existence / Revogar Existência</t>
        </is>
      </c>
      <c r="B3978" s="11" t="inlineStr">
        <is>
          <t>Sorcery / Feitiço</t>
        </is>
      </c>
      <c r="C3978" s="11" t="inlineStr">
        <is>
          <t>Common / Comum</t>
        </is>
      </c>
      <c r="D3978" s="11" t="inlineStr">
        <is>
          <t>Exile target artifact or enchantment. / Exile o artefato ou encantamento alvo.</t>
        </is>
      </c>
      <c r="E3978" s="11" t="inlineStr">
        <is>
          <t>{1}{W}</t>
        </is>
      </c>
      <c r="F3978" s="11" t="inlineStr">
        <is>
          <t>Branco</t>
        </is>
      </c>
      <c r="G3978" s="8" t="n">
        <v>0.1</v>
      </c>
      <c r="H3978" s="11" t="inlineStr">
        <is>
          <t>Scars of Mirrodin (SOM)</t>
        </is>
      </c>
      <c r="I3978" s="11" t="inlineStr">
        <is>
          <t>Não</t>
        </is>
      </c>
      <c r="J3978" s="11" t="n">
        <v>2010</v>
      </c>
      <c r="L3978" s="11" t="n">
        <v>1</v>
      </c>
      <c r="M3978" s="8">
        <f>L3978*G3978</f>
        <v/>
      </c>
      <c r="P3978" s="9" t="n"/>
    </row>
    <row r="3979">
      <c r="A3979" s="11" t="inlineStr">
        <is>
          <t>Revoke Existence / Revogar Existência</t>
        </is>
      </c>
      <c r="B3979" s="11" t="inlineStr">
        <is>
          <t>Sorcery / Feitiço</t>
        </is>
      </c>
      <c r="C3979" s="11" t="inlineStr">
        <is>
          <t>Common / Comum</t>
        </is>
      </c>
      <c r="D3979" s="11" t="inlineStr">
        <is>
          <t>Exile target artifact or enchantment. / Exile o artefato ou encantamento alvo.</t>
        </is>
      </c>
      <c r="E3979" s="11" t="inlineStr">
        <is>
          <t>{1}{W}</t>
        </is>
      </c>
      <c r="F3979" s="11" t="inlineStr">
        <is>
          <t>Branco</t>
        </is>
      </c>
      <c r="G3979" s="8" t="n">
        <v>0.12</v>
      </c>
      <c r="H3979" s="11" t="inlineStr">
        <is>
          <t>Theros além da morte</t>
        </is>
      </c>
      <c r="I3979" s="11" t="inlineStr">
        <is>
          <t>Não</t>
        </is>
      </c>
      <c r="J3979" s="11" t="n">
        <v>2020</v>
      </c>
      <c r="L3979" s="11" t="n">
        <v>1</v>
      </c>
      <c r="M3979" s="8">
        <f>L3979*G3979</f>
        <v/>
      </c>
      <c r="P3979" s="9" t="n"/>
    </row>
    <row r="3980">
      <c r="A3980" s="11" t="inlineStr">
        <is>
          <t>Revolutionary Rebuff / Repúdio Revolucionário</t>
        </is>
      </c>
      <c r="B3980" s="11" t="inlineStr">
        <is>
          <t>Instant / Mágica Instantânea</t>
        </is>
      </c>
      <c r="C3980" s="11" t="inlineStr">
        <is>
          <t>Common / Comum</t>
        </is>
      </c>
      <c r="D3980" s="11" t="inlineStr">
        <is>
          <t>Counter target nonartifact spell unless its controller pays {2}. / Anule a mágica alvo que não seja de artefato, a menos que seu controlador pague {2}.</t>
        </is>
      </c>
      <c r="E3980" s="11" t="inlineStr">
        <is>
          <t>{1}{U}</t>
        </is>
      </c>
      <c r="F3980" s="11" t="inlineStr">
        <is>
          <t>Azul</t>
        </is>
      </c>
      <c r="G3980" s="8" t="n">
        <v>0.03</v>
      </c>
      <c r="H3980" s="11" t="inlineStr">
        <is>
          <t>Kaladesh (KLD)</t>
        </is>
      </c>
      <c r="I3980" s="11" t="inlineStr">
        <is>
          <t>Não</t>
        </is>
      </c>
      <c r="J3980" s="11" t="n">
        <v>2016</v>
      </c>
      <c r="L3980" s="11" t="n">
        <v>4</v>
      </c>
      <c r="M3980" s="8">
        <f>L3980*G3980</f>
        <v/>
      </c>
      <c r="P3980" s="9" t="n"/>
    </row>
    <row r="3981">
      <c r="A3981" s="11" t="inlineStr">
        <is>
          <t>Rewrite History / Reescrever a História</t>
        </is>
      </c>
      <c r="B3981" s="11" t="inlineStr">
        <is>
          <t>Encantamento — Plano</t>
        </is>
      </c>
      <c r="C3981" s="11" t="inlineStr">
        <is>
          <t>Incomum</t>
        </is>
      </c>
      <c r="D3981" s="11"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3981" s="11" t="inlineStr">
        <is>
          <t>2{U}</t>
        </is>
      </c>
      <c r="F3981" s="11" t="inlineStr">
        <is>
          <t>Azul</t>
        </is>
      </c>
      <c r="G3981" s="8" t="n">
        <v>0.6899999999999999</v>
      </c>
      <c r="H3981" s="11" t="inlineStr">
        <is>
          <t>Marvel</t>
        </is>
      </c>
      <c r="I3981" s="11" t="inlineStr">
        <is>
          <t>Não</t>
        </is>
      </c>
      <c r="J3981" s="11" t="n">
        <v>2026</v>
      </c>
      <c r="L3981" s="11" t="n">
        <v>2</v>
      </c>
      <c r="M3981" s="8">
        <f>L3981*G3981</f>
        <v/>
      </c>
      <c r="P3981" s="9" t="n"/>
    </row>
    <row r="3982">
      <c r="A3982" s="11" t="inlineStr">
        <is>
          <t>Rhizome Lurcher / Vascolejador do Rizoma</t>
        </is>
      </c>
      <c r="B3982" s="11" t="inlineStr">
        <is>
          <t>Creature — Fungus Zombie / Criatura — Fungo Zumbi</t>
        </is>
      </c>
      <c r="C3982" s="11" t="inlineStr">
        <is>
          <t>Common / Comum</t>
        </is>
      </c>
      <c r="D3982" s="11" t="inlineStr">
        <is>
          <t>Undergrowth — This creature enters with a number of +1/+1 counters on it equal to the number of creature cards in your graveyard. / Necronutrimento — Vascolejador do Rizoma entra no campo de batalha com uma quantidade de marcadores +1/+1 igual ao número de cards de criatura em seu cemitério.</t>
        </is>
      </c>
      <c r="E3982" s="11" t="inlineStr">
        <is>
          <t>{2}{B}{G}</t>
        </is>
      </c>
      <c r="F3982" s="11" t="inlineStr">
        <is>
          <t>Preto, Verde</t>
        </is>
      </c>
      <c r="G3982" s="8" t="n">
        <v>0.03</v>
      </c>
      <c r="H3982" s="11" t="inlineStr">
        <is>
          <t>Guilds of Ravnica (GRN)</t>
        </is>
      </c>
      <c r="I3982" s="11" t="inlineStr">
        <is>
          <t>Não</t>
        </is>
      </c>
      <c r="J3982" s="11" t="n">
        <v>2018</v>
      </c>
      <c r="K3982" s="10" t="n">
        <v>46055</v>
      </c>
      <c r="L3982" s="11" t="n">
        <v>1</v>
      </c>
      <c r="M3982" s="8">
        <f>L3982*G3982</f>
        <v/>
      </c>
      <c r="P3982" s="9" t="n"/>
    </row>
    <row r="3983">
      <c r="A3983" s="11" t="inlineStr">
        <is>
          <t>Rhonas's Monument / Monumento de Rhonas</t>
        </is>
      </c>
      <c r="B3983" s="11" t="inlineStr">
        <is>
          <t>Legendary Artifact / Artefato Lendário</t>
        </is>
      </c>
      <c r="C3983" s="11" t="inlineStr">
        <is>
          <t>Uncommon / Incomum</t>
        </is>
      </c>
      <c r="D3983" s="11" t="inlineStr">
        <is>
          <t>Green creature spells you cast cost {1} less to cast. Whenever you cast a creature spell, target creature you control gets +2/+2 and gains trample until end of turn. / As mágicas de criatura verdes que você conjura custam {1} a menos para serem conjuradas. Toda vez que você conjura uma mágica de criatura, a criatura alvo que você controla recebe +2/+2 e ganha atropelar até o final do turno.</t>
        </is>
      </c>
      <c r="E3983" s="11" t="inlineStr">
        <is>
          <t>{3}</t>
        </is>
      </c>
      <c r="F3983" s="11" t="inlineStr">
        <is>
          <t>Incolor</t>
        </is>
      </c>
      <c r="G3983" s="8" t="n">
        <v>2.5</v>
      </c>
      <c r="H3983" s="11" t="inlineStr">
        <is>
          <t>Amonkhet (AKH)</t>
        </is>
      </c>
      <c r="I3983" s="11" t="inlineStr">
        <is>
          <t>Não</t>
        </is>
      </c>
      <c r="J3983" s="11" t="n">
        <v>2017</v>
      </c>
      <c r="L3983" s="11" t="n">
        <v>2</v>
      </c>
      <c r="M3983" s="8">
        <f>L3983*G3983</f>
        <v/>
      </c>
      <c r="N3983" s="11" t="inlineStr">
        <is>
          <t>Pasta</t>
        </is>
      </c>
      <c r="P3983" s="9" t="n"/>
    </row>
    <row r="3984">
      <c r="A3984" s="11" t="inlineStr">
        <is>
          <t>Rhonas's Stalwart / Destemida de Rhonas</t>
        </is>
      </c>
      <c r="B3984" s="11" t="inlineStr">
        <is>
          <t>Creature — Human Warrior / Criatura — Humano Guerreiro</t>
        </is>
      </c>
      <c r="C3984" s="11" t="inlineStr">
        <is>
          <t>Common / Comum</t>
        </is>
      </c>
      <c r="D3984" s="11" t="inlineStr">
        <is>
          <t>You may exert this creature as it attacks. When you do, it gets +1/+1 until end of turn and can't be blocked by creatures with power 2 or less this turn. (An exerted creature won't untap during your next untap step.) / Você pode exaurir Destemida de Rhonas conforme ela ataca. Quando você faz isso, ela recebe +1/+1 até o final do turno e não pode ser bloqueada por criaturas com poder igual ou inferior a 2 neste turno. (Uma criatura exaurida não será desvirada durante sua próxima etapa de desvirar.)</t>
        </is>
      </c>
      <c r="E3984" s="11" t="inlineStr">
        <is>
          <t>{1}{G}</t>
        </is>
      </c>
      <c r="F3984" s="11" t="inlineStr">
        <is>
          <t>Verde</t>
        </is>
      </c>
      <c r="G3984" s="8" t="n">
        <v>0.03</v>
      </c>
      <c r="H3984" s="11" t="inlineStr">
        <is>
          <t>Hour of Devastation (HOU)</t>
        </is>
      </c>
      <c r="I3984" s="11" t="inlineStr">
        <is>
          <t>Não</t>
        </is>
      </c>
      <c r="J3984" s="11" t="n">
        <v>2017</v>
      </c>
      <c r="K3984" s="10" t="n">
        <v>46055</v>
      </c>
      <c r="L3984" s="11" t="n">
        <v>1</v>
      </c>
      <c r="M3984" s="8">
        <f>L3984*G3984</f>
        <v/>
      </c>
      <c r="P3984" s="9" t="n"/>
    </row>
    <row r="3985">
      <c r="A3985" s="11" t="inlineStr">
        <is>
          <t>Rhox Maulers / Esmagadores Rhox</t>
        </is>
      </c>
      <c r="B3985" s="11" t="inlineStr">
        <is>
          <t>Creature — Rhino Soldier / Criatura — Rinoceronte Soldado</t>
        </is>
      </c>
      <c r="C3985" s="11" t="inlineStr">
        <is>
          <t>Common / Comum</t>
        </is>
      </c>
      <c r="D3985" s="11" t="inlineStr">
        <is>
          <t>Trample (This creature can deal excess combat damage to the player or planeswalker it's attacking.) Renown 2 (When this creature deals combat damage to a player, if it isn't renowned, put two +1/+1 counters on it and it becomes renowned.) / Atropelar (Esta criatura pode causar seu dano de combate excedente ao planeswalker ou jogador defensor ao atacar.)Renome 2 (Quando esta criatura causar dano de combate a um jogador, se ela não for renomada, coloque dois marcadores +1/+1 nela e ela se tornará renomada.)</t>
        </is>
      </c>
      <c r="E3985" s="11" t="inlineStr">
        <is>
          <t>{4}{G}</t>
        </is>
      </c>
      <c r="F3985" s="11" t="inlineStr">
        <is>
          <t>Verde</t>
        </is>
      </c>
      <c r="G3985" s="8" t="n">
        <v>0.06</v>
      </c>
      <c r="H3985" s="11" t="inlineStr">
        <is>
          <t>Magic Origins (ORI)</t>
        </is>
      </c>
      <c r="I3985" s="11" t="inlineStr">
        <is>
          <t>Não</t>
        </is>
      </c>
      <c r="J3985" s="11" t="n">
        <v>2015</v>
      </c>
      <c r="K3985" s="10" t="n">
        <v>46116</v>
      </c>
      <c r="L3985" s="11" t="n">
        <v>1</v>
      </c>
      <c r="M3985" s="8">
        <f>L3985*G3985</f>
        <v/>
      </c>
      <c r="P3985" s="9" t="n"/>
    </row>
    <row r="3986">
      <c r="A3986" s="11" t="inlineStr">
        <is>
          <t>Rhys the Exiled / Rhys, o Exilado</t>
        </is>
      </c>
      <c r="B3986" s="11" t="inlineStr">
        <is>
          <t>Legendary Creature — Elf Warrior / Criatura Lendária — Elfo Guerreiro</t>
        </is>
      </c>
      <c r="C3986" s="11" t="inlineStr">
        <is>
          <t>Rare / Rara</t>
        </is>
      </c>
      <c r="D3986" s="11" t="inlineStr">
        <is>
          <t>Whenever Rhys attacks, you gain 1 life for each Elf you control. {B}, Sacrifice an Elf: Regenerate Rhys. / Toda vez que Rhys, o Exilado, ataca, você ganha 1 ponto de vida para cada Elfo que você controla. {B}, sacrifique um Elfo: Regenere Rhys, o Exilado.</t>
        </is>
      </c>
      <c r="E3986" s="11" t="inlineStr">
        <is>
          <t>{2}{G}</t>
        </is>
      </c>
      <c r="F3986" s="11" t="inlineStr">
        <is>
          <t>Verde</t>
        </is>
      </c>
      <c r="G3986" s="8" t="n">
        <v>4</v>
      </c>
      <c r="H3986" s="11" t="inlineStr">
        <is>
          <t>Morningtide (MOR)</t>
        </is>
      </c>
      <c r="I3986" s="11" t="inlineStr">
        <is>
          <t>Não</t>
        </is>
      </c>
      <c r="J3986" s="11" t="n">
        <v>2008</v>
      </c>
      <c r="K3986" s="10" t="n">
        <v>46056</v>
      </c>
      <c r="L3986" s="11" t="n">
        <v>1</v>
      </c>
      <c r="M3986" s="8">
        <f>L3986*G3986</f>
        <v/>
      </c>
      <c r="N3986" s="11" t="inlineStr">
        <is>
          <t>Caixa</t>
        </is>
      </c>
      <c r="P3986" s="9" t="n"/>
    </row>
    <row r="3987">
      <c r="A3987" s="11" t="inlineStr">
        <is>
          <t>Rhys the Redeemed / Rhys, o Redimido</t>
        </is>
      </c>
      <c r="B3987" s="11" t="inlineStr">
        <is>
          <t>Legendary Creature — Elf Warrior / Criatura Lendária — Elfo Guerreiro</t>
        </is>
      </c>
      <c r="C3987" s="11" t="inlineStr">
        <is>
          <t>Rare / Rara</t>
        </is>
      </c>
      <c r="D3987" s="11" t="inlineStr">
        <is>
          <t>{2}{G/W}, {T}: Create a 1/1 green and white Elf Warrior creature token. {4}{G/W}{G/W}, {T}: For each creature token you control, create a token that's a copy of that creature. / {2}{G/W}, {T}: Coloque em jogo uma ficha de criatura verde e branca 1/1 do tipo Elfo Guerreiro. {4}{G/W}{G/W}, {T}: Para cada ficha de criatura que você controla, coloque em jogo uma ficha que seja uma cópia daquela criatura.</t>
        </is>
      </c>
      <c r="E3987" s="11" t="inlineStr">
        <is>
          <t>{G/W}</t>
        </is>
      </c>
      <c r="F3987" s="11" t="inlineStr">
        <is>
          <t>Verde, Branco</t>
        </is>
      </c>
      <c r="G3987" s="8" t="n">
        <v>10.75</v>
      </c>
      <c r="H3987" s="11" t="inlineStr">
        <is>
          <t>Shadowmoor (SHM)</t>
        </is>
      </c>
      <c r="I3987" s="11" t="inlineStr">
        <is>
          <t>Não</t>
        </is>
      </c>
      <c r="J3987" s="11" t="n">
        <v>2008</v>
      </c>
      <c r="K3987" s="10" t="n">
        <v>46023</v>
      </c>
      <c r="L3987" s="11" t="n">
        <v>1</v>
      </c>
      <c r="M3987" s="8">
        <f>L3987*G3987</f>
        <v/>
      </c>
      <c r="N3987" s="11" t="inlineStr">
        <is>
          <t>Caixa</t>
        </is>
      </c>
      <c r="P3987" s="9" t="n"/>
    </row>
    <row r="3988">
      <c r="A3988" s="11" t="inlineStr">
        <is>
          <t>Rhystic Circle</t>
        </is>
      </c>
      <c r="B3988" s="11" t="inlineStr">
        <is>
          <t>Enchantment</t>
        </is>
      </c>
      <c r="C3988" s="11" t="inlineStr">
        <is>
          <t>Rare</t>
        </is>
      </c>
      <c r="D3988" s="11" t="inlineStr">
        <is>
          <t>{1}: Any player may pay {1}. If no one does, the next time a source of your choice would deal damage to you this turn, prevent that damage.</t>
        </is>
      </c>
      <c r="E3988" s="11" t="inlineStr">
        <is>
          <t>{2}{W}{W}</t>
        </is>
      </c>
      <c r="F3988" s="11" t="inlineStr">
        <is>
          <t>White</t>
        </is>
      </c>
      <c r="G3988" s="8" t="n">
        <v>0.32</v>
      </c>
      <c r="H3988" s="11" t="inlineStr">
        <is>
          <t>Prophecy (PCY)</t>
        </is>
      </c>
      <c r="I3988" s="11" t="inlineStr">
        <is>
          <t>Não</t>
        </is>
      </c>
      <c r="J3988" s="11" t="n">
        <v>2000</v>
      </c>
      <c r="L3988" s="11" t="n">
        <v>1</v>
      </c>
      <c r="M3988" s="8">
        <f>L3988*G3988</f>
        <v/>
      </c>
      <c r="P3988" s="9" t="n"/>
    </row>
    <row r="3989">
      <c r="A3989" s="11" t="inlineStr">
        <is>
          <t>Rhystic Shield / Escudo Rístico</t>
        </is>
      </c>
      <c r="B3989" s="11" t="inlineStr">
        <is>
          <t>Instant / Instântanea</t>
        </is>
      </c>
      <c r="C3989" s="11" t="inlineStr">
        <is>
          <t>Common / Comum</t>
        </is>
      </c>
      <c r="D3989" s="11"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3989" s="11" t="inlineStr">
        <is>
          <t>{1}{W}</t>
        </is>
      </c>
      <c r="F3989" s="11" t="inlineStr">
        <is>
          <t>Branco</t>
        </is>
      </c>
      <c r="G3989" s="8" t="n">
        <v>0.01</v>
      </c>
      <c r="H3989" s="11" t="inlineStr">
        <is>
          <t>Prophecy (PCY)</t>
        </is>
      </c>
      <c r="I3989" s="11" t="inlineStr">
        <is>
          <t>Não</t>
        </is>
      </c>
      <c r="J3989" s="11" t="n">
        <v>2000</v>
      </c>
      <c r="L3989" s="11" t="n">
        <v>1</v>
      </c>
      <c r="M3989" s="8">
        <f>L3989*G3989</f>
        <v/>
      </c>
      <c r="P3989" s="9" t="n"/>
    </row>
    <row r="3990">
      <c r="A3990" s="11" t="inlineStr">
        <is>
          <t>Riacho da Floresta / Woodland Stream</t>
        </is>
      </c>
      <c r="B3990" s="11" t="inlineStr">
        <is>
          <t>Tierra / Land</t>
        </is>
      </c>
      <c r="C3990" s="11" t="inlineStr">
        <is>
          <t>Comum / Common</t>
        </is>
      </c>
      <c r="D3990" s="11" t="inlineStr">
        <is>
          <t>El Arroyo forestal entra al campo de batalla girado. {T}: Agrega {G} o {U} a tu reserva de maná.</t>
        </is>
      </c>
      <c r="E3990" s="11" t="inlineStr">
        <is>
          <t>-</t>
        </is>
      </c>
      <c r="F3990" s="11" t="inlineStr">
        <is>
          <t>Verde e Azul</t>
        </is>
      </c>
      <c r="G3990" s="8" t="n">
        <v>0.2</v>
      </c>
      <c r="H3990" s="11" t="inlineStr">
        <is>
          <t>Hour of Devastation (HOU)</t>
        </is>
      </c>
      <c r="I3990" s="11" t="inlineStr">
        <is>
          <t>Não</t>
        </is>
      </c>
      <c r="J3990" s="11" t="n">
        <v>2017</v>
      </c>
      <c r="L3990" s="11" t="n">
        <v>3</v>
      </c>
      <c r="M3990" s="8">
        <f>L3990*G3990</f>
        <v/>
      </c>
      <c r="P3990" s="9" t="n"/>
    </row>
    <row r="3991">
      <c r="A3991" s="11" t="inlineStr">
        <is>
          <t>Ribbon Snake / Serpente de Fitas</t>
        </is>
      </c>
      <c r="B3991" s="11" t="inlineStr">
        <is>
          <t>Creature — Snake</t>
        </is>
      </c>
      <c r="C3991" s="11" t="inlineStr">
        <is>
          <t>Common / Comum</t>
        </is>
      </c>
      <c r="D3991" s="11" t="inlineStr">
        <is>
          <t>Flying {2}: This creature loses flying until end of turn. Any player may activate this ability.</t>
        </is>
      </c>
      <c r="E3991" s="11" t="inlineStr">
        <is>
          <t>{1}{U}{U}</t>
        </is>
      </c>
      <c r="F3991" s="11" t="inlineStr">
        <is>
          <t>Azul</t>
        </is>
      </c>
      <c r="G3991" s="8" t="n">
        <v>0.02</v>
      </c>
      <c r="H3991" s="11" t="inlineStr">
        <is>
          <t>Prophecy (PCY)</t>
        </is>
      </c>
      <c r="I3991" s="11" t="inlineStr">
        <is>
          <t>Não</t>
        </is>
      </c>
      <c r="J3991" s="11" t="n">
        <v>2000</v>
      </c>
      <c r="K3991" s="10" t="n">
        <v>46083</v>
      </c>
      <c r="L3991" s="11" t="n">
        <v>1</v>
      </c>
      <c r="M3991" s="8">
        <f>L3991*G3991</f>
        <v/>
      </c>
      <c r="P3991" s="9" t="n"/>
    </row>
    <row r="3992">
      <c r="A3992" s="11" t="inlineStr">
        <is>
          <t>Rick Jones, Destined Sidekick / Rick Jones, Parceiro Predestinado</t>
        </is>
      </c>
      <c r="B3992" s="11" t="inlineStr">
        <is>
          <t>Criatura Lendária — Humano Conselheiro</t>
        </is>
      </c>
      <c r="C3992" s="11" t="inlineStr">
        <is>
          <t>Incomum</t>
        </is>
      </c>
      <c r="D3992" s="11" t="inlineStr">
        <is>
          <t>{3}, {T}: Triture quatro cards. Você pode colocar um card de Herói ou de encantamento dentre aqueles cards em sua mão. (Para triturar quatro cards, coloque os quatro cards do topo de seu grimório em seu cemitério.)</t>
        </is>
      </c>
      <c r="E3992" s="11" t="inlineStr">
        <is>
          <t>{G}</t>
        </is>
      </c>
      <c r="F3992" s="11" t="inlineStr">
        <is>
          <t>Verde</t>
        </is>
      </c>
      <c r="G3992" s="8" t="n">
        <v>0.65</v>
      </c>
      <c r="H3992" s="11" t="inlineStr">
        <is>
          <t>Marvel</t>
        </is>
      </c>
      <c r="I3992" s="11" t="inlineStr">
        <is>
          <t>Não</t>
        </is>
      </c>
      <c r="J3992" s="11" t="n">
        <v>2026</v>
      </c>
      <c r="K3992" s="11" t="inlineStr">
        <is>
          <t>0/3</t>
        </is>
      </c>
      <c r="L3992" s="11" t="n">
        <v>1</v>
      </c>
      <c r="M3992" s="8">
        <f>L3992*G3992</f>
        <v/>
      </c>
      <c r="P3992" s="9" t="n"/>
    </row>
    <row r="3993">
      <c r="A3993" s="11" t="inlineStr">
        <is>
          <t>Ricochet Trap / Armadilha de Ricochete</t>
        </is>
      </c>
      <c r="B3993" s="11" t="inlineStr">
        <is>
          <t>Instant — Trap / Mágica Instantânea — Armadilha</t>
        </is>
      </c>
      <c r="C3993" s="11" t="inlineStr">
        <is>
          <t>Uncommon / Incomum</t>
        </is>
      </c>
      <c r="D3993" s="11" t="inlineStr">
        <is>
          <t>If an opponent cast a blue spell this turn, you may pay {R} rather than pay this spell's mana cost. Change the target of target spell with a single target. / Se um oponente conjurar uma mágica azul neste turno, você poderá pagar {R} em vez de pagar o custo de mana de Armadilha de Ricochete. Altere o alvo da mágica alvo com um único alvo.</t>
        </is>
      </c>
      <c r="E3993" s="11" t="inlineStr">
        <is>
          <t>{3}{R}</t>
        </is>
      </c>
      <c r="F3993" s="11" t="inlineStr">
        <is>
          <t>Vermelho</t>
        </is>
      </c>
      <c r="G3993" s="8" t="n">
        <v>2.7</v>
      </c>
      <c r="H3993" s="11" t="inlineStr">
        <is>
          <t>Worldwake (WWK)</t>
        </is>
      </c>
      <c r="I3993" s="11" t="inlineStr">
        <is>
          <t>Não</t>
        </is>
      </c>
      <c r="J3993" s="11" t="n">
        <v>2010</v>
      </c>
      <c r="L3993" s="11" t="n">
        <v>1</v>
      </c>
      <c r="M3993" s="8">
        <f>L3993*G3993</f>
        <v/>
      </c>
      <c r="N3993" s="11" t="inlineStr">
        <is>
          <t>Caixa</t>
        </is>
      </c>
      <c r="P3993" s="9" t="n"/>
    </row>
    <row r="3994">
      <c r="A3994" s="11" t="inlineStr">
        <is>
          <t>Riddleform / Enigmorfo</t>
        </is>
      </c>
      <c r="B3994" s="11" t="inlineStr">
        <is>
          <t>Enchantment / Encantamento</t>
        </is>
      </c>
      <c r="C3994" s="11" t="inlineStr">
        <is>
          <t>Uncommon / Incomum</t>
        </is>
      </c>
      <c r="D3994" s="11" t="inlineStr">
        <is>
          <t>Whenever you cast a noncreature spell, you may have this enchantment become a 3/3 Sphinx creature with flying in addition to its other types until end of turn. {2}{U}: Scry 1. (Look at the top card of your library. You may put that card on the bottom.) / Toda vez que conjura uma mágica que não seja de criatura, você pode fazer com que Enigmorfo se torne uma criatura 3/3 do tipo Esfinge com voar além de seus outros tipos até o final do turno. {2}{U}: Vidência 1.</t>
        </is>
      </c>
      <c r="E3994" s="11" t="inlineStr">
        <is>
          <t>{1}{U}</t>
        </is>
      </c>
      <c r="F3994" s="11" t="inlineStr">
        <is>
          <t>Azul</t>
        </is>
      </c>
      <c r="G3994" s="8" t="n">
        <v>0.05</v>
      </c>
      <c r="H3994" s="11" t="inlineStr">
        <is>
          <t>Hour of Devastation (HOU)</t>
        </is>
      </c>
      <c r="I3994" s="11" t="inlineStr">
        <is>
          <t>Não</t>
        </is>
      </c>
      <c r="J3994" s="11" t="n">
        <v>2017</v>
      </c>
      <c r="L3994" s="11" t="n">
        <v>4</v>
      </c>
      <c r="M3994" s="8">
        <f>L3994*G3994</f>
        <v/>
      </c>
      <c r="P3994" s="9" t="n"/>
    </row>
    <row r="3995">
      <c r="A3995" s="11" t="inlineStr">
        <is>
          <t>Ride the Shoopuf / Montar no Shoopuf</t>
        </is>
      </c>
      <c r="B3995" s="11" t="inlineStr">
        <is>
          <t>Encantamento</t>
        </is>
      </c>
      <c r="C3995" s="11" t="inlineStr">
        <is>
          <t>Incomum</t>
        </is>
      </c>
      <c r="D3995" s="11" t="inlineStr">
        <is>
          <t>Aterragem — Sempre que um terreno que você controla entrar, coloque um marcador +1/+1 na criatura alvo que você controla. {5}{G}{G}: Este encantamento se torna uma criatura Beast 7/7 além de seus outros tipos.</t>
        </is>
      </c>
      <c r="E3995" s="11" t="inlineStr">
        <is>
          <t>1{G}</t>
        </is>
      </c>
      <c r="F3995" s="11" t="inlineStr">
        <is>
          <t>Verde</t>
        </is>
      </c>
      <c r="G3995" s="8" t="n">
        <v>1.14</v>
      </c>
      <c r="H3995" s="11" t="inlineStr">
        <is>
          <t>Final Fantasy</t>
        </is>
      </c>
      <c r="I3995" s="11" t="inlineStr">
        <is>
          <t>Sim</t>
        </is>
      </c>
      <c r="J3995" s="11" t="n">
        <v>2025</v>
      </c>
      <c r="L3995" s="11" t="n">
        <v>1</v>
      </c>
      <c r="M3995" s="8">
        <f>L3995*G3995</f>
        <v/>
      </c>
      <c r="P3995" s="9" t="n"/>
    </row>
    <row r="3996">
      <c r="A3996" s="11" t="inlineStr">
        <is>
          <t>Ride the Shoopuf / Montar no Shoopuf</t>
        </is>
      </c>
      <c r="B3996" s="11" t="inlineStr">
        <is>
          <t>Encantamento</t>
        </is>
      </c>
      <c r="C3996" s="11" t="inlineStr">
        <is>
          <t>Incomum</t>
        </is>
      </c>
      <c r="D3996" s="11" t="inlineStr">
        <is>
          <t>Aterragem — Sempre que um terreno que você controla entrar, coloque um marcador +1/+1 na criatura alvo que você controla. {5}{G}{G}: Este encantamento se torna uma criatura Beast 7/7 além de seus outros tipos.</t>
        </is>
      </c>
      <c r="E3996" s="11" t="inlineStr">
        <is>
          <t>1{G}</t>
        </is>
      </c>
      <c r="F3996" s="11" t="inlineStr">
        <is>
          <t>Verde</t>
        </is>
      </c>
      <c r="G3996" s="8" t="n">
        <v>0.28</v>
      </c>
      <c r="H3996" s="11" t="inlineStr">
        <is>
          <t>Final Fantasy</t>
        </is>
      </c>
      <c r="I3996" s="11" t="inlineStr">
        <is>
          <t>Não</t>
        </is>
      </c>
      <c r="J3996" s="11" t="n">
        <v>2025</v>
      </c>
      <c r="L3996" s="11" t="n">
        <v>1</v>
      </c>
      <c r="M3996" s="8">
        <f>L3996*G3996</f>
        <v/>
      </c>
      <c r="P3996" s="9" t="n"/>
    </row>
    <row r="3997">
      <c r="A3997" s="11" t="inlineStr">
        <is>
          <t>Righteous Blow / Golpe Justo</t>
        </is>
      </c>
      <c r="B3997" s="11" t="inlineStr">
        <is>
          <t>Instant / Mágica Instantânea</t>
        </is>
      </c>
      <c r="C3997" s="11" t="inlineStr">
        <is>
          <t>Common / Comum</t>
        </is>
      </c>
      <c r="D3997" s="11" t="inlineStr">
        <is>
          <t>Righteous Blow deals 2 damage to target attacking or blocking creature. / Golpe Justo causa 2 pontos de dano à criatura atacante ou bloqueadora alvo.</t>
        </is>
      </c>
      <c r="E3997" s="11" t="inlineStr">
        <is>
          <t>{W}</t>
        </is>
      </c>
      <c r="F3997" s="11" t="inlineStr">
        <is>
          <t>Branco</t>
        </is>
      </c>
      <c r="G3997" s="8" t="n">
        <v>0.05</v>
      </c>
      <c r="H3997" s="11" t="inlineStr">
        <is>
          <t>Avacyn Restored (AVR)</t>
        </is>
      </c>
      <c r="I3997" s="11" t="inlineStr">
        <is>
          <t>Não</t>
        </is>
      </c>
      <c r="J3997" s="11" t="n">
        <v>2012</v>
      </c>
      <c r="L3997" s="11" t="n">
        <v>1</v>
      </c>
      <c r="M3997" s="8">
        <f>L3997*G3997</f>
        <v/>
      </c>
      <c r="P3997" s="9" t="n"/>
    </row>
    <row r="3998">
      <c r="A3998" s="11" t="inlineStr">
        <is>
          <t>Rimekin Recluse</t>
        </is>
      </c>
      <c r="B3998" s="11" t="inlineStr">
        <is>
          <t>Creature — Elemental Wizard</t>
        </is>
      </c>
      <c r="C3998" s="11" t="inlineStr">
        <is>
          <t>Uncommon</t>
        </is>
      </c>
      <c r="D3998" s="11" t="inlineStr">
        <is>
          <t>When this creature enters, return up to one other target creature to its owner's hand.</t>
        </is>
      </c>
      <c r="E3998" s="11" t="inlineStr">
        <is>
          <t>{2}{U}</t>
        </is>
      </c>
      <c r="F3998" s="11" t="inlineStr">
        <is>
          <t>Azul</t>
        </is>
      </c>
      <c r="G3998" s="8" t="n">
        <v>0.06</v>
      </c>
      <c r="H3998" s="11" t="inlineStr">
        <is>
          <t>Lorwyn Eclipsed (ECL)</t>
        </is>
      </c>
      <c r="I3998" s="11" t="inlineStr">
        <is>
          <t>Não</t>
        </is>
      </c>
      <c r="J3998" s="11" t="n">
        <v>2026</v>
      </c>
      <c r="K3998" s="10" t="n">
        <v>46056</v>
      </c>
      <c r="L3998" s="11" t="n">
        <v>1</v>
      </c>
      <c r="M3998" s="8">
        <f>L3998*G3998</f>
        <v/>
      </c>
      <c r="P3998" s="9" t="n"/>
    </row>
    <row r="3999">
      <c r="A3999" s="11" t="inlineStr">
        <is>
          <t>Ring of the Lucii / Anel dos Lucii</t>
        </is>
      </c>
      <c r="B3999" s="11" t="inlineStr">
        <is>
          <t>Artefato Lendário</t>
        </is>
      </c>
      <c r="C3999" s="11" t="inlineStr">
        <is>
          <t>Incomum</t>
        </is>
      </c>
      <c r="D3999" s="11" t="inlineStr">
        <is>
          <t>{T}: Adicione {C}{C}. {2}, {T}, Pague 1 de vida: Vire a permanente alvo que não seja um terreno.</t>
        </is>
      </c>
      <c r="E3999" s="11" t="n">
        <v>4</v>
      </c>
      <c r="F3999" s="11" t="inlineStr">
        <is>
          <t>Incolor</t>
        </is>
      </c>
      <c r="G3999" s="8" t="n">
        <v>0.25</v>
      </c>
      <c r="H3999" s="11" t="inlineStr">
        <is>
          <t>Final Fantasy</t>
        </is>
      </c>
      <c r="I3999" s="11" t="inlineStr">
        <is>
          <t>Não</t>
        </is>
      </c>
      <c r="J3999" s="11" t="n">
        <v>2025</v>
      </c>
      <c r="L3999" s="11" t="n">
        <v>1</v>
      </c>
      <c r="M3999" s="8">
        <f>L3999*G3999</f>
        <v/>
      </c>
      <c r="P3999" s="9" t="n"/>
    </row>
    <row r="4000">
      <c r="A4000" s="11" t="inlineStr">
        <is>
          <t>Ring of the Lucii / Anel dos Lucii</t>
        </is>
      </c>
      <c r="B4000" s="11" t="inlineStr">
        <is>
          <t>Artefato Lendário</t>
        </is>
      </c>
      <c r="C4000" s="11" t="inlineStr">
        <is>
          <t>Incomum</t>
        </is>
      </c>
      <c r="D4000" s="11" t="inlineStr">
        <is>
          <t>{T}: Adicione {C}{C}. {2}, {T}, Pague 1 de vida: Vire a permanente alvo que não seja um terreno.</t>
        </is>
      </c>
      <c r="E4000" s="11" t="n">
        <v>4</v>
      </c>
      <c r="F4000" s="11" t="inlineStr">
        <is>
          <t>Incolor</t>
        </is>
      </c>
      <c r="G4000" s="8" t="n">
        <v>0.89</v>
      </c>
      <c r="H4000" s="11" t="inlineStr">
        <is>
          <t>Final Fantasy</t>
        </is>
      </c>
      <c r="I4000" s="11" t="inlineStr">
        <is>
          <t>Sim</t>
        </is>
      </c>
      <c r="J4000" s="11" t="n">
        <v>2025</v>
      </c>
      <c r="L4000" s="11" t="n">
        <v>1</v>
      </c>
      <c r="M4000" s="8">
        <f>L4000*G4000</f>
        <v/>
      </c>
      <c r="P4000" s="9" t="n"/>
    </row>
    <row r="4001">
      <c r="A4001" s="11" t="inlineStr">
        <is>
          <t>Ringwarden Owl / Coruja Guardiã do Anel</t>
        </is>
      </c>
      <c r="B4001" s="11" t="inlineStr">
        <is>
          <t>Creature — Bird / Criatura — Ave</t>
        </is>
      </c>
      <c r="C4001" s="11" t="inlineStr">
        <is>
          <t>Common / Comum</t>
        </is>
      </c>
      <c r="D4001" s="11" t="inlineStr">
        <is>
          <t>Flying (This creature can't be blocked except by creatures with flying or reach.) Prowess (Whenever you cast a noncreature spell, this creature gets +1/+1 until end of turn.) / Voar (Esta criatura só pode ser bloqueada por criaturas com voar ou alcance.)Destreza (Toda vez que você conjura uma mágica que não seja de criatura, esta criatura recebe +1/+1 até o final do turno.)</t>
        </is>
      </c>
      <c r="E4001" s="11" t="inlineStr">
        <is>
          <t>{3}{U}{U}</t>
        </is>
      </c>
      <c r="F4001" s="11" t="inlineStr">
        <is>
          <t>Azul</t>
        </is>
      </c>
      <c r="G4001" s="8" t="n">
        <v>0.06</v>
      </c>
      <c r="H4001" s="11" t="inlineStr">
        <is>
          <t>Magic Origins (ORI)</t>
        </is>
      </c>
      <c r="I4001" s="11" t="inlineStr">
        <is>
          <t>Não</t>
        </is>
      </c>
      <c r="J4001" s="11" t="n">
        <v>2015</v>
      </c>
      <c r="K4001" s="10" t="n">
        <v>46084</v>
      </c>
      <c r="L4001" s="11" t="n">
        <v>3</v>
      </c>
      <c r="M4001" s="8">
        <f>L4001*G4001</f>
        <v/>
      </c>
      <c r="P4001" s="9" t="n"/>
    </row>
    <row r="4002">
      <c r="A4002" s="11" t="inlineStr">
        <is>
          <t>Rinoa Heartilly</t>
        </is>
      </c>
      <c r="B4002" s="11" t="inlineStr">
        <is>
          <t>Legendary Creature — Human Rebel Warlock</t>
        </is>
      </c>
      <c r="C4002" s="11" t="inlineStr">
        <is>
          <t>Incomum</t>
        </is>
      </c>
      <c r="D4002" s="11" t="inlineStr">
        <is>
          <t>When Rinoa Heartilly enters, create Angelo, a legendary 1/1 green and white Dog creature token. Angelo Cannon — Whenever Rinoa Heartilly attacks, another target creature you control gets +1/+1 until end of turn for each creature you control.</t>
        </is>
      </c>
      <c r="E4002" s="11" t="inlineStr">
        <is>
          <t>3GW</t>
        </is>
      </c>
      <c r="F4002" s="11" t="inlineStr">
        <is>
          <t>Verde e Branco</t>
        </is>
      </c>
      <c r="G4002" s="8" t="n">
        <v>0.2</v>
      </c>
      <c r="H4002" s="11" t="inlineStr">
        <is>
          <t>Final Fantasy (FFVIII)</t>
        </is>
      </c>
      <c r="I4002" s="11" t="inlineStr">
        <is>
          <t>Não</t>
        </is>
      </c>
      <c r="J4002" s="11" t="n">
        <v>2025</v>
      </c>
      <c r="K4002" s="10" t="n">
        <v>46116</v>
      </c>
      <c r="L4002" s="11" t="n">
        <v>3</v>
      </c>
      <c r="M4002" s="8">
        <f>L4002*G4002</f>
        <v/>
      </c>
      <c r="P4002" s="9" t="n"/>
    </row>
    <row r="4003">
      <c r="A4003" s="11" t="inlineStr">
        <is>
          <t>Riparian Tiger / Tigre Ripariano</t>
        </is>
      </c>
      <c r="B4003" s="11" t="inlineStr">
        <is>
          <t>Creature — Cat / Criatura — Felino</t>
        </is>
      </c>
      <c r="C4003" s="11" t="inlineStr">
        <is>
          <t>Common / Comum</t>
        </is>
      </c>
      <c r="D4003" s="11" t="inlineStr">
        <is>
          <t>Trample When this creature enters, you get {E}{E} (two energy counters). Whenever this creature attacks, you may pay {E}{E}. If you do, it gets +2/+2 until end of turn. / Atropelar Quando Tigre Ripariano entra no campo de batalha, você recebe {E}{E} (dois marcadores de energia). Toda vez que Tigre Ripariano ataca, você pode pagar {E}{E}. Se fizer isso, ele receberá +2/+2 até o final do turno.</t>
        </is>
      </c>
      <c r="E4003" s="11" t="inlineStr">
        <is>
          <t>{3}{G}{G}</t>
        </is>
      </c>
      <c r="F4003" s="11" t="inlineStr">
        <is>
          <t>Verde</t>
        </is>
      </c>
      <c r="G4003" s="8" t="n">
        <v>0.03</v>
      </c>
      <c r="H4003" s="11" t="inlineStr">
        <is>
          <t>Kaladesh (KLD)</t>
        </is>
      </c>
      <c r="I4003" s="11" t="inlineStr">
        <is>
          <t>Não</t>
        </is>
      </c>
      <c r="J4003" s="11" t="n">
        <v>2016</v>
      </c>
      <c r="K4003" s="10" t="n">
        <v>46116</v>
      </c>
      <c r="L4003" s="11" t="n">
        <v>1</v>
      </c>
      <c r="M4003" s="8">
        <f>L4003*G4003</f>
        <v/>
      </c>
      <c r="P4003" s="9" t="n"/>
    </row>
    <row r="4004">
      <c r="A4004" s="11" t="inlineStr">
        <is>
          <t>Ripchain Razorkin</t>
        </is>
      </c>
      <c r="B4004" s="11" t="inlineStr">
        <is>
          <t>Creature — Human Berserker</t>
        </is>
      </c>
      <c r="C4004" s="11" t="inlineStr">
        <is>
          <t>Common / Comum</t>
        </is>
      </c>
      <c r="D4004" s="11" t="inlineStr">
        <is>
          <t>Reach {2}{R}, Sacrifice a land: Draw a card.</t>
        </is>
      </c>
      <c r="E4004" s="11" t="inlineStr">
        <is>
          <t>{3}{R}</t>
        </is>
      </c>
      <c r="F4004" s="11" t="inlineStr">
        <is>
          <t>Vermelho</t>
        </is>
      </c>
      <c r="G4004" s="8" t="n">
        <v>0.15</v>
      </c>
      <c r="H4004" s="11" t="inlineStr">
        <is>
          <t>Duskmourn: House of Horror (DSK)</t>
        </is>
      </c>
      <c r="I4004" s="11" t="inlineStr">
        <is>
          <t>Sim</t>
        </is>
      </c>
      <c r="J4004" s="11" t="n">
        <v>2024</v>
      </c>
      <c r="K4004" s="10" t="n">
        <v>46086</v>
      </c>
      <c r="L4004" s="11" t="n">
        <v>1</v>
      </c>
      <c r="M4004" s="8">
        <f>L4004*G4004</f>
        <v/>
      </c>
      <c r="P4004" s="9" t="n"/>
    </row>
    <row r="4005">
      <c r="A4005" s="11" t="inlineStr">
        <is>
          <t>Ripscale Predator / Predador da Escama Dilacerante</t>
        </is>
      </c>
      <c r="B4005" s="11" t="inlineStr">
        <is>
          <t>Creature — Dinosaur / Criatura — Lagarto</t>
        </is>
      </c>
      <c r="C4005" s="11" t="inlineStr">
        <is>
          <t>Common / Comum</t>
        </is>
      </c>
      <c r="D4005" s="11" t="inlineStr">
        <is>
          <t>Menace (This creature can't be blocked except by two or more creatures.) / Predador da Escama Dilacerante só pode ser bloqueado por duas ou mais criaturas.</t>
        </is>
      </c>
      <c r="E4005" s="11" t="inlineStr">
        <is>
          <t>{4}{R}{R}</t>
        </is>
      </c>
      <c r="F4005" s="11" t="inlineStr">
        <is>
          <t>Vermelho</t>
        </is>
      </c>
      <c r="G4005" s="8" t="n">
        <v>0.03</v>
      </c>
      <c r="H4005" s="11" t="inlineStr">
        <is>
          <t>Core Set 2020 (M20)</t>
        </is>
      </c>
      <c r="I4005" s="11" t="inlineStr">
        <is>
          <t>Não</t>
        </is>
      </c>
      <c r="J4005" s="11" t="n">
        <v>2019</v>
      </c>
      <c r="K4005" s="10" t="n">
        <v>46148</v>
      </c>
      <c r="L4005" s="11" t="n">
        <v>1</v>
      </c>
      <c r="M4005" s="8">
        <f>L4005*G4005</f>
        <v/>
      </c>
      <c r="P4005" s="9" t="n"/>
    </row>
    <row r="4006">
      <c r="A4006" s="11" t="inlineStr">
        <is>
          <t>Riptide Turtle / Tartaruga da Rebentação</t>
        </is>
      </c>
      <c r="B4006" s="11" t="inlineStr">
        <is>
          <t>Creature — Turtle / Criatura — Tartaruga</t>
        </is>
      </c>
      <c r="C4006" s="11" t="inlineStr">
        <is>
          <t>Common / Comum</t>
        </is>
      </c>
      <c r="D4006" s="11" t="inlineStr">
        <is>
          <t>Flash Defender / Lampejo Defensor</t>
        </is>
      </c>
      <c r="E4006" s="11" t="inlineStr">
        <is>
          <t>{1}{U}</t>
        </is>
      </c>
      <c r="F4006" s="11" t="inlineStr">
        <is>
          <t>Azul</t>
        </is>
      </c>
      <c r="G4006" s="8" t="n">
        <v>0.03</v>
      </c>
      <c r="H4006" s="11" t="inlineStr">
        <is>
          <t>Theros Beyond Death (THB)</t>
        </is>
      </c>
      <c r="I4006" s="11" t="inlineStr">
        <is>
          <t>Não</t>
        </is>
      </c>
      <c r="J4006" s="11" t="n">
        <v>2020</v>
      </c>
      <c r="K4006" s="11" t="inlineStr">
        <is>
          <t>0/5</t>
        </is>
      </c>
      <c r="L4006" s="11" t="n">
        <v>1</v>
      </c>
      <c r="M4006" s="8">
        <f>L4006*G4006</f>
        <v/>
      </c>
      <c r="P4006" s="9" t="n"/>
    </row>
    <row r="4007">
      <c r="A4007" s="11" t="inlineStr">
        <is>
          <t>Rise from the Grave / Ressurgir da Cova</t>
        </is>
      </c>
      <c r="B4007" s="11" t="inlineStr">
        <is>
          <t>Sorcery / Feitiço</t>
        </is>
      </c>
      <c r="C4007" s="11" t="inlineStr">
        <is>
          <t>Uncommon / Incomum</t>
        </is>
      </c>
      <c r="D4007" s="11" t="inlineStr">
        <is>
          <t>Put target creature card from a graveyard onto the battlefield under your control. That creature is a black Zombie in addition to its other colors and types. / Coloque o card de criatura alvo de um cemitério no campo de batalha sob o seu controle. Aquela criatura é um Zumbi preto além de suas outras cores e tipos.</t>
        </is>
      </c>
      <c r="E4007" s="11" t="inlineStr">
        <is>
          <t>{4}{B}</t>
        </is>
      </c>
      <c r="F4007" s="11" t="inlineStr">
        <is>
          <t>Preto</t>
        </is>
      </c>
      <c r="G4007" s="8" t="n">
        <v>0.06</v>
      </c>
      <c r="H4007" s="11" t="inlineStr">
        <is>
          <t>Magic 2010 (M10)</t>
        </is>
      </c>
      <c r="I4007" s="11" t="inlineStr">
        <is>
          <t>Não</t>
        </is>
      </c>
      <c r="J4007" s="11" t="n">
        <v>2009</v>
      </c>
      <c r="L4007" s="11" t="n">
        <v>1</v>
      </c>
      <c r="M4007" s="8">
        <f>L4007*G4007</f>
        <v/>
      </c>
      <c r="P4007" s="9" t="n"/>
    </row>
    <row r="4008">
      <c r="A4008" s="11" t="inlineStr">
        <is>
          <t>Rise of the Ants / Ascensão das Formigas</t>
        </is>
      </c>
      <c r="B4008" s="11" t="inlineStr">
        <is>
          <t>Sorcery / Feitiço</t>
        </is>
      </c>
      <c r="C4008" s="11" t="inlineStr">
        <is>
          <t>Uncommon / Incomum</t>
        </is>
      </c>
      <c r="D4008" s="11"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4008" s="11" t="inlineStr">
        <is>
          <t>{4}{G}{G}</t>
        </is>
      </c>
      <c r="F4008" s="11" t="inlineStr">
        <is>
          <t>Verde</t>
        </is>
      </c>
      <c r="G4008" s="8" t="n">
        <v>0.09</v>
      </c>
      <c r="H4008" s="11" t="inlineStr">
        <is>
          <t>Innistrad: Midnight Hunt (MID)</t>
        </is>
      </c>
      <c r="I4008" s="11" t="inlineStr">
        <is>
          <t>Não</t>
        </is>
      </c>
      <c r="J4008" s="11" t="n">
        <v>2021</v>
      </c>
      <c r="L4008" s="11" t="n">
        <v>1</v>
      </c>
      <c r="M4008" s="8">
        <f>L4008*G4008</f>
        <v/>
      </c>
      <c r="P4008" s="9" t="n"/>
    </row>
    <row r="4009">
      <c r="A4009" s="11" t="inlineStr">
        <is>
          <t>Rise of the Tumbleweeds / Ascensão do Arbusto Rolante</t>
        </is>
      </c>
      <c r="B4009" s="11" t="inlineStr">
        <is>
          <t>Sorcery / Feitiço</t>
        </is>
      </c>
      <c r="C4009" s="11" t="inlineStr">
        <is>
          <t>Common / Comum</t>
        </is>
      </c>
      <c r="D4009" s="11"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4009" s="11" t="inlineStr">
        <is>
          <t>{1}{G}</t>
        </is>
      </c>
      <c r="F4009" s="11" t="inlineStr">
        <is>
          <t>Verde</t>
        </is>
      </c>
      <c r="G4009" s="8" t="n">
        <v>0.2</v>
      </c>
      <c r="H4009" s="11" t="inlineStr">
        <is>
          <t>Outlaws of Thunder Junction (OTJ)</t>
        </is>
      </c>
      <c r="I4009" s="11" t="inlineStr">
        <is>
          <t>Não</t>
        </is>
      </c>
      <c r="J4009" s="11" t="n">
        <v>2024</v>
      </c>
      <c r="L4009" s="11" t="n">
        <v>4</v>
      </c>
      <c r="M4009" s="8">
        <f>L4009*G4009</f>
        <v/>
      </c>
      <c r="P4009" s="9" t="n"/>
    </row>
    <row r="4010">
      <c r="A4010" s="11" t="inlineStr">
        <is>
          <t>Rise to the Challenge / Aceitar o Desafio</t>
        </is>
      </c>
      <c r="B4010" s="11" t="inlineStr">
        <is>
          <t>Instant / Mágica Instantânea</t>
        </is>
      </c>
      <c r="C4010" s="11" t="inlineStr">
        <is>
          <t>Common / Comum</t>
        </is>
      </c>
      <c r="D4010" s="11" t="inlineStr">
        <is>
          <t>Target creature gets +2/+0 and gains first strike until end of turn. / A criatura alvo recebe +2/+0 e ganha iniciativa até o final do turno.</t>
        </is>
      </c>
      <c r="E4010" s="11" t="inlineStr">
        <is>
          <t>{1}{R}</t>
        </is>
      </c>
      <c r="F4010" s="11" t="inlineStr">
        <is>
          <t>Vermelho</t>
        </is>
      </c>
      <c r="G4010" s="8" t="n">
        <v>0.03</v>
      </c>
      <c r="H4010" s="11" t="inlineStr">
        <is>
          <t>Born of the Gods (BNG)</t>
        </is>
      </c>
      <c r="I4010" s="11" t="inlineStr">
        <is>
          <t>Não</t>
        </is>
      </c>
      <c r="J4010" s="11" t="n">
        <v>2014</v>
      </c>
      <c r="L4010" s="11" t="n">
        <v>2</v>
      </c>
      <c r="M4010" s="8">
        <f>L4010*G4010</f>
        <v/>
      </c>
      <c r="P4010" s="9" t="n"/>
    </row>
    <row r="4011">
      <c r="A4011" s="11" t="inlineStr">
        <is>
          <t>Risen Necroregent</t>
        </is>
      </c>
      <c r="B4011" s="11" t="inlineStr">
        <is>
          <t>Creature — Zombie Cat Knight</t>
        </is>
      </c>
      <c r="C4011" s="11" t="inlineStr">
        <is>
          <t>Uncommon / Incomum</t>
        </is>
      </c>
      <c r="D4011" s="11" t="inlineStr">
        <is>
          <t>Start your engines! (If you have no speed, it starts at 1. It increases once on each of your turns when an opponent loses life. Max speed is 4.) Max speed — At the beginning of your end step, create a 2/2 black Zombie creature token.</t>
        </is>
      </c>
      <c r="E4011" s="11" t="inlineStr">
        <is>
          <t>{4}{B}</t>
        </is>
      </c>
      <c r="F4011" s="11" t="inlineStr">
        <is>
          <t>Preto</t>
        </is>
      </c>
      <c r="G4011" s="8" t="n">
        <v>0.1</v>
      </c>
      <c r="H4011" s="11" t="inlineStr">
        <is>
          <t>Aetherdrift (DFT)</t>
        </is>
      </c>
      <c r="I4011" s="11" t="inlineStr">
        <is>
          <t>Não</t>
        </is>
      </c>
      <c r="J4011" s="11" t="n">
        <v>2025</v>
      </c>
      <c r="K4011" s="10" t="n">
        <v>46117</v>
      </c>
      <c r="L4011" s="11" t="n">
        <v>1</v>
      </c>
      <c r="M4011" s="8">
        <f>L4011*G4011</f>
        <v/>
      </c>
      <c r="P4011" s="9" t="n"/>
    </row>
    <row r="4012">
      <c r="A4012" s="11" t="inlineStr">
        <is>
          <t>Ritual of the Returned / Ritual dos Ressurgidos</t>
        </is>
      </c>
      <c r="B4012" s="11" t="inlineStr">
        <is>
          <t>Instant / Mágica Instantânea</t>
        </is>
      </c>
      <c r="C4012" s="11" t="inlineStr">
        <is>
          <t>Uncommon / Incomum</t>
        </is>
      </c>
      <c r="D4012" s="11"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4012" s="11" t="inlineStr">
        <is>
          <t>{3}{B}</t>
        </is>
      </c>
      <c r="F4012" s="11" t="inlineStr">
        <is>
          <t>Preto</t>
        </is>
      </c>
      <c r="G4012" s="8" t="n">
        <v>0.05</v>
      </c>
      <c r="H4012" s="11" t="inlineStr">
        <is>
          <t>Journey into Nyx (JOU)</t>
        </is>
      </c>
      <c r="I4012" s="11" t="inlineStr">
        <is>
          <t>Não</t>
        </is>
      </c>
      <c r="J4012" s="11" t="n">
        <v>2014</v>
      </c>
      <c r="L4012" s="11" t="n">
        <v>1</v>
      </c>
      <c r="M4012" s="8">
        <f>L4012*G4012</f>
        <v/>
      </c>
      <c r="P4012" s="9" t="n"/>
    </row>
    <row r="4013">
      <c r="A4013" s="11" t="inlineStr">
        <is>
          <t>River Boa / Jiboia</t>
        </is>
      </c>
      <c r="B4013" s="11" t="inlineStr">
        <is>
          <t>Creature — Snake / Criatura — Cobra</t>
        </is>
      </c>
      <c r="C4013" s="11" t="inlineStr">
        <is>
          <t>Rare / Rara</t>
        </is>
      </c>
      <c r="D4013" s="11" t="inlineStr">
        <is>
          <t>Islandwalk (This creature can't be blocked as long as defending player controls an Island.) {G}: Regenerate this creature. / Travessia de ilha {G}: Regenere Jiboia.</t>
        </is>
      </c>
      <c r="E4013" s="11" t="inlineStr">
        <is>
          <t>{1}{G}</t>
        </is>
      </c>
      <c r="F4013" s="11" t="inlineStr">
        <is>
          <t>Verde</t>
        </is>
      </c>
      <c r="G4013" s="8" t="n">
        <v>0.3</v>
      </c>
      <c r="H4013" s="11" t="inlineStr">
        <is>
          <t>Zendikar (ZEN)</t>
        </is>
      </c>
      <c r="I4013" s="11" t="inlineStr">
        <is>
          <t>Não</t>
        </is>
      </c>
      <c r="J4013" s="11" t="n">
        <v>2009</v>
      </c>
      <c r="K4013" s="10" t="n">
        <v>46024</v>
      </c>
      <c r="L4013" s="11" t="n">
        <v>4</v>
      </c>
      <c r="M4013" s="8">
        <f>L4013*G4013</f>
        <v/>
      </c>
      <c r="P4013" s="9" t="n"/>
    </row>
    <row r="4014">
      <c r="A4014" s="11" t="inlineStr">
        <is>
          <t>River Heralds' Boon / Bênção dos Arautos do Rio</t>
        </is>
      </c>
      <c r="B4014" s="11" t="inlineStr">
        <is>
          <t>Instant / Mágica Instantânea</t>
        </is>
      </c>
      <c r="C4014" s="11" t="inlineStr">
        <is>
          <t>Common / Comum</t>
        </is>
      </c>
      <c r="D4014" s="11" t="inlineStr">
        <is>
          <t>Put a +1/+1 counter on target creature and a +1/+1 counter on up to one target Merfolk. / Coloque um marcador +1/+1 na criatura alvo e um marcador +1/+1 em até um Tritão alvo.</t>
        </is>
      </c>
      <c r="E4014" s="11" t="inlineStr">
        <is>
          <t>{1}{G}</t>
        </is>
      </c>
      <c r="F4014" s="11" t="inlineStr">
        <is>
          <t>Verde</t>
        </is>
      </c>
      <c r="G4014" s="8" t="n">
        <v>0.03</v>
      </c>
      <c r="H4014" s="11" t="inlineStr">
        <is>
          <t>Ixalan (XLN)</t>
        </is>
      </c>
      <c r="I4014" s="11" t="inlineStr">
        <is>
          <t>Não</t>
        </is>
      </c>
      <c r="J4014" s="11" t="n">
        <v>2017</v>
      </c>
      <c r="L4014" s="11" t="n">
        <v>1</v>
      </c>
      <c r="M4014" s="8">
        <f>L4014*G4014</f>
        <v/>
      </c>
      <c r="P4014" s="9" t="n"/>
    </row>
    <row r="4015">
      <c r="A4015" s="11" t="inlineStr">
        <is>
          <t>River Hoopoe / Poupa-do-rio</t>
        </is>
      </c>
      <c r="B4015" s="11" t="inlineStr">
        <is>
          <t>Creature — Bird / Criatura — Ave</t>
        </is>
      </c>
      <c r="C4015" s="11" t="inlineStr">
        <is>
          <t>Uncommon / Incomum</t>
        </is>
      </c>
      <c r="D4015" s="11" t="inlineStr">
        <is>
          <t>Flying {3}{G}{U}: You gain 2 life and draw a card. / Voar {3}{G}{U}: Você ganha 2 pontos de vida e compra um card.</t>
        </is>
      </c>
      <c r="E4015" s="11" t="inlineStr">
        <is>
          <t>{G}{U}</t>
        </is>
      </c>
      <c r="F4015" s="11" t="inlineStr">
        <is>
          <t>Verde, Azul</t>
        </is>
      </c>
      <c r="G4015" s="8" t="n">
        <v>0.03</v>
      </c>
      <c r="H4015" s="11" t="inlineStr">
        <is>
          <t>Hour of Devastation (HOU)</t>
        </is>
      </c>
      <c r="I4015" s="11" t="inlineStr">
        <is>
          <t>Não</t>
        </is>
      </c>
      <c r="J4015" s="11" t="n">
        <v>2017</v>
      </c>
      <c r="K4015" s="10" t="n">
        <v>46082</v>
      </c>
      <c r="L4015" s="11" t="n">
        <v>2</v>
      </c>
      <c r="M4015" s="8">
        <f>L4015*G4015</f>
        <v/>
      </c>
      <c r="P4015" s="9" t="n"/>
    </row>
    <row r="4016">
      <c r="A4016" s="11" t="inlineStr">
        <is>
          <t>River Serpent / Serpente do Rio</t>
        </is>
      </c>
      <c r="B4016" s="11" t="inlineStr">
        <is>
          <t>Creature — Serpent / Criatura — Serpente</t>
        </is>
      </c>
      <c r="C4016" s="11" t="inlineStr">
        <is>
          <t>Common / Comum</t>
        </is>
      </c>
      <c r="D4016" s="11" t="inlineStr">
        <is>
          <t>This creature can't attack unless there are five or more cards in your graveyard. Cycling {U} ({U}, Discard this card: Draw a card.) / Serpente do Rio não pode atacar, a menos que haja cinco ou mais cards em seu cemitério. Reciclar {U} ({U}, Descarte este card: Compre um card.)</t>
        </is>
      </c>
      <c r="E4016" s="11" t="inlineStr">
        <is>
          <t>{5}{U}</t>
        </is>
      </c>
      <c r="F4016" s="11" t="inlineStr">
        <is>
          <t>Azul</t>
        </is>
      </c>
      <c r="G4016" s="8" t="n">
        <v>0.03</v>
      </c>
      <c r="H4016" s="11" t="inlineStr">
        <is>
          <t>Amonkhet (AKH)</t>
        </is>
      </c>
      <c r="I4016" s="11" t="inlineStr">
        <is>
          <t>Não</t>
        </is>
      </c>
      <c r="J4016" s="11" t="n">
        <v>2017</v>
      </c>
      <c r="K4016" s="10" t="n">
        <v>46147</v>
      </c>
      <c r="L4016" s="11" t="n">
        <v>3</v>
      </c>
      <c r="M4016" s="8">
        <f>L4016*G4016</f>
        <v/>
      </c>
      <c r="P4016" s="9" t="n"/>
    </row>
    <row r="4017">
      <c r="A4017" s="11" t="inlineStr">
        <is>
          <t>River's Grasp / Garras do Rio</t>
        </is>
      </c>
      <c r="B4017" s="11" t="inlineStr">
        <is>
          <t>Sorcery / Feitiço</t>
        </is>
      </c>
      <c r="C4017" s="11" t="inlineStr">
        <is>
          <t>Uncommon / Incomum</t>
        </is>
      </c>
      <c r="D4017" s="11"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4017" s="11" t="inlineStr">
        <is>
          <t>{3}{U/B}</t>
        </is>
      </c>
      <c r="F4017" s="11" t="inlineStr">
        <is>
          <t>Preto, Azul</t>
        </is>
      </c>
      <c r="G4017" s="8" t="n">
        <v>0.06</v>
      </c>
      <c r="H4017" s="11" t="inlineStr">
        <is>
          <t>Shadowmoor (SHM)</t>
        </is>
      </c>
      <c r="I4017" s="11" t="inlineStr">
        <is>
          <t>Não</t>
        </is>
      </c>
      <c r="J4017" s="11" t="n">
        <v>2008</v>
      </c>
      <c r="L4017" s="11" t="n">
        <v>2</v>
      </c>
      <c r="M4017" s="8">
        <f>L4017*G4017</f>
        <v/>
      </c>
      <c r="P4017" s="9" t="n"/>
    </row>
    <row r="4018">
      <c r="A4018" s="11" t="inlineStr">
        <is>
          <t>Riverwise Augur / Áugure Fluviossábio</t>
        </is>
      </c>
      <c r="B4018" s="11" t="inlineStr">
        <is>
          <t>Creature — Merfolk Wizard / Criatura — Tritão Mago</t>
        </is>
      </c>
      <c r="C4018" s="11" t="inlineStr">
        <is>
          <t>Uncommon / Incomum</t>
        </is>
      </c>
      <c r="D4018" s="11" t="inlineStr">
        <is>
          <t>When this creature enters, draw three cards, then put two cards from your hand on top of your library in any order. / Quando Áugure Fluviossábio entrar no campo de batalha, compre três cards e depois coloque dois cards de sua mão no topo de seu grimório em qualquer ordem.</t>
        </is>
      </c>
      <c r="E4018" s="11" t="inlineStr">
        <is>
          <t>{3}{U}</t>
        </is>
      </c>
      <c r="F4018" s="11" t="inlineStr">
        <is>
          <t>Azul</t>
        </is>
      </c>
      <c r="G4018" s="8" t="n">
        <v>0.03</v>
      </c>
      <c r="H4018" s="11" t="inlineStr">
        <is>
          <t>Rivals of Ixalan (RIX)</t>
        </is>
      </c>
      <c r="I4018" s="11" t="inlineStr">
        <is>
          <t>Não</t>
        </is>
      </c>
      <c r="J4018" s="11" t="n">
        <v>2018</v>
      </c>
      <c r="K4018" s="10" t="n">
        <v>46055</v>
      </c>
      <c r="L4018" s="11" t="n">
        <v>1</v>
      </c>
      <c r="M4018" s="8">
        <f>L4018*G4018</f>
        <v/>
      </c>
      <c r="P4018" s="9" t="n"/>
    </row>
    <row r="4019">
      <c r="A4019" s="11" t="inlineStr">
        <is>
          <t>Riveteers Overlook / Mirante dos Rebiteiros</t>
        </is>
      </c>
      <c r="B4019" s="11" t="inlineStr">
        <is>
          <t>Land / Terreno</t>
        </is>
      </c>
      <c r="C4019" s="11" t="inlineStr">
        <is>
          <t>Common / Comum</t>
        </is>
      </c>
      <c r="D4019" s="11"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4019" s="11" t="inlineStr">
        <is>
          <t>Incolor</t>
        </is>
      </c>
      <c r="G4019" s="8" t="n">
        <v>0.61</v>
      </c>
      <c r="H4019" s="11" t="inlineStr">
        <is>
          <t>Streets of New Capenna (SNC)</t>
        </is>
      </c>
      <c r="I4019" s="11" t="inlineStr">
        <is>
          <t>Não</t>
        </is>
      </c>
      <c r="J4019" s="11" t="n">
        <v>2022</v>
      </c>
      <c r="L4019" s="11" t="n">
        <v>2</v>
      </c>
      <c r="M4019" s="8">
        <f>L4019*G4019</f>
        <v/>
      </c>
      <c r="P4019" s="9" t="n"/>
    </row>
    <row r="4020">
      <c r="A4020" s="11" t="inlineStr">
        <is>
          <t>Rix Maadi Guildmage / Mago de Guilda de Rix Maadi</t>
        </is>
      </c>
      <c r="B4020" s="11" t="inlineStr">
        <is>
          <t>Creature — Human Shaman / Criatura — Humano Xamã</t>
        </is>
      </c>
      <c r="C4020" s="11" t="inlineStr">
        <is>
          <t>Uncommon / Incomum</t>
        </is>
      </c>
      <c r="D4020" s="11" t="inlineStr">
        <is>
          <t>{B}{R}: Target blocking creature gets -1/-1 until end of turn. {B}{R}: Target player who lost life this turn loses 1 life. / {B}{R}: A criatura bloqueadora alvo recebe -1/-1 até o final do turno. {B}{R}: O jogador alvo que perdeu pontos de vida neste turno perde 1 ponto de vida.</t>
        </is>
      </c>
      <c r="E4020" s="11" t="inlineStr">
        <is>
          <t>{B}{R}</t>
        </is>
      </c>
      <c r="F4020" s="11" t="inlineStr">
        <is>
          <t>Preto, Vermelho</t>
        </is>
      </c>
      <c r="G4020" s="8" t="n">
        <v>0.06</v>
      </c>
      <c r="H4020" s="11" t="inlineStr">
        <is>
          <t>Return to Ravnica (RTR)</t>
        </is>
      </c>
      <c r="I4020" s="11" t="inlineStr">
        <is>
          <t>Não</t>
        </is>
      </c>
      <c r="J4020" s="11" t="n">
        <v>2012</v>
      </c>
      <c r="K4020" s="10" t="n">
        <v>46055</v>
      </c>
      <c r="L4020" s="11" t="n">
        <v>1</v>
      </c>
      <c r="M4020" s="8">
        <f>L4020*G4020</f>
        <v/>
      </c>
      <c r="P4020" s="9" t="n"/>
    </row>
    <row r="4021">
      <c r="A4021" s="11" t="inlineStr">
        <is>
          <t>Rix Maadi Reveler / Farrista de Rix Maadi</t>
        </is>
      </c>
      <c r="B4021" s="11" t="inlineStr">
        <is>
          <t>Criatura — Humano Xamã</t>
        </is>
      </c>
      <c r="C4021" s="11" t="inlineStr">
        <is>
          <t>Raro</t>
        </is>
      </c>
      <c r="D4021" s="11"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021" s="11" t="inlineStr">
        <is>
          <t>1{R}</t>
        </is>
      </c>
      <c r="F4021" s="11" t="inlineStr">
        <is>
          <t>Vermelho</t>
        </is>
      </c>
      <c r="G4021" s="8" t="n">
        <v>0.18</v>
      </c>
      <c r="H4021" s="11" t="inlineStr">
        <is>
          <t>Ravnica Allegiance</t>
        </is>
      </c>
      <c r="I4021" s="11" t="inlineStr">
        <is>
          <t>Não</t>
        </is>
      </c>
      <c r="J4021" s="11" t="n">
        <v>2019</v>
      </c>
      <c r="K4021" s="10" t="n">
        <v>46055</v>
      </c>
      <c r="L4021" s="11" t="n">
        <v>4</v>
      </c>
      <c r="M4021" s="8">
        <f>L4021*G4021</f>
        <v/>
      </c>
      <c r="P4021" s="9" t="n"/>
    </row>
    <row r="4022">
      <c r="A4022" s="11" t="inlineStr">
        <is>
          <t>Robot Villain</t>
        </is>
      </c>
      <c r="B4022" s="11" t="inlineStr">
        <is>
          <t>Token</t>
        </is>
      </c>
      <c r="C4022" s="11" t="inlineStr">
        <is>
          <t>Token</t>
        </is>
      </c>
      <c r="D4022" s="11" t="inlineStr">
        <is>
          <t>Token</t>
        </is>
      </c>
      <c r="E4022" s="11" t="inlineStr">
        <is>
          <t>-</t>
        </is>
      </c>
      <c r="F4022" s="11" t="inlineStr">
        <is>
          <t>-</t>
        </is>
      </c>
      <c r="G4022" s="8" t="n">
        <v>0.99</v>
      </c>
      <c r="H4022" s="11" t="inlineStr">
        <is>
          <t>Marvel Secret Lair (MSH)</t>
        </is>
      </c>
      <c r="I4022" s="11" t="inlineStr">
        <is>
          <t>Não</t>
        </is>
      </c>
      <c r="J4022" s="11" t="n">
        <v>2026</v>
      </c>
      <c r="K4022" s="10" t="n">
        <v>46055</v>
      </c>
      <c r="L4022" s="11" t="n">
        <v>1</v>
      </c>
      <c r="M4022" s="8">
        <f>L4022*G4022</f>
        <v/>
      </c>
      <c r="P4022" s="9" t="n"/>
    </row>
    <row r="4023">
      <c r="A4023" s="11" t="inlineStr">
        <is>
          <t>Roc of Kher Ridges</t>
        </is>
      </c>
      <c r="B4023" s="11" t="inlineStr">
        <is>
          <t>Creature — Bird</t>
        </is>
      </c>
      <c r="C4023" s="11" t="inlineStr">
        <is>
          <t>Rare / Rara</t>
        </is>
      </c>
      <c r="D4023" s="11" t="inlineStr">
        <is>
          <t>Flying</t>
        </is>
      </c>
      <c r="E4023" s="11" t="inlineStr">
        <is>
          <t>{3}{R}</t>
        </is>
      </c>
      <c r="F4023" s="11" t="inlineStr">
        <is>
          <t>Vermelho</t>
        </is>
      </c>
      <c r="G4023" s="8" t="n">
        <v>3.75</v>
      </c>
      <c r="H4023" s="11" t="inlineStr">
        <is>
          <t>Revised Edition</t>
        </is>
      </c>
      <c r="I4023" s="11" t="inlineStr">
        <is>
          <t>Não</t>
        </is>
      </c>
      <c r="J4023" s="11" t="n">
        <v>1994</v>
      </c>
      <c r="K4023" s="10" t="n">
        <v>46084</v>
      </c>
      <c r="L4023" s="11" t="n">
        <v>1</v>
      </c>
      <c r="M4023" s="8">
        <f>L4023*G4023</f>
        <v/>
      </c>
      <c r="P4023" s="9" t="n"/>
    </row>
    <row r="4024">
      <c r="A4024" s="11" t="inlineStr">
        <is>
          <t>Rock Basilisk / Basilisco das Rochas</t>
        </is>
      </c>
      <c r="B4024" s="11" t="inlineStr">
        <is>
          <t>Creature — Basilisk</t>
        </is>
      </c>
      <c r="C4024" s="11" t="inlineStr">
        <is>
          <t>Rare / Rara</t>
        </is>
      </c>
      <c r="D4024" s="11" t="inlineStr">
        <is>
          <t>Whenever this creature blocks or becomes blocked by a non-Wall creature, destroy that creature at end of combat.</t>
        </is>
      </c>
      <c r="E4024" s="11" t="inlineStr">
        <is>
          <t>{4}{R}{G}</t>
        </is>
      </c>
      <c r="F4024" s="11" t="inlineStr">
        <is>
          <t>Verde, Vermelho</t>
        </is>
      </c>
      <c r="G4024" s="8" t="n">
        <v>3.49</v>
      </c>
      <c r="H4024" s="11" t="inlineStr">
        <is>
          <t>Mirage (MIR)</t>
        </is>
      </c>
      <c r="I4024" s="11" t="inlineStr">
        <is>
          <t>Não</t>
        </is>
      </c>
      <c r="J4024" s="11" t="n">
        <v>1996</v>
      </c>
      <c r="K4024" s="10" t="n">
        <v>46146</v>
      </c>
      <c r="L4024" s="11" t="n">
        <v>1</v>
      </c>
      <c r="M4024" s="8">
        <f>L4024*G4024</f>
        <v/>
      </c>
      <c r="N4024" s="11" t="inlineStr">
        <is>
          <t>Pasta</t>
        </is>
      </c>
      <c r="P4024" s="9" t="n"/>
    </row>
    <row r="4025">
      <c r="A4025" s="11" t="inlineStr">
        <is>
          <t>Rock Jockey / Jóquei de Pedras</t>
        </is>
      </c>
      <c r="B4025" s="11" t="inlineStr">
        <is>
          <t>Creature — Goblin / Criatura — Goblin</t>
        </is>
      </c>
      <c r="C4025" s="11" t="inlineStr">
        <is>
          <t>Common / Comum</t>
        </is>
      </c>
      <c r="D4025" s="11"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4025" s="11" t="inlineStr">
        <is>
          <t>{2}{R}</t>
        </is>
      </c>
      <c r="F4025" s="11" t="inlineStr">
        <is>
          <t>Vermelho</t>
        </is>
      </c>
      <c r="G4025" s="8" t="n">
        <v>0.06</v>
      </c>
      <c r="H4025" s="11" t="inlineStr">
        <is>
          <t>Scourge (SCG)</t>
        </is>
      </c>
      <c r="I4025" s="11" t="inlineStr">
        <is>
          <t>Não</t>
        </is>
      </c>
      <c r="J4025" s="11" t="n">
        <v>2003</v>
      </c>
      <c r="K4025" s="10" t="n">
        <v>46084</v>
      </c>
      <c r="L4025" s="11" t="n">
        <v>1</v>
      </c>
      <c r="M4025" s="8">
        <f>L4025*G4025</f>
        <v/>
      </c>
      <c r="P4025" s="9" t="n"/>
    </row>
    <row r="4026">
      <c r="A4026" s="11" t="inlineStr">
        <is>
          <t>Rock Soldiers</t>
        </is>
      </c>
      <c r="B4026" s="11" t="inlineStr">
        <is>
          <t>Artifact Creature — Elemental Soldier</t>
        </is>
      </c>
      <c r="C4026" s="11" t="inlineStr">
        <is>
          <t>Common / Comum</t>
        </is>
      </c>
      <c r="D4026" s="11" t="inlineStr">
        <is>
          <t>When this creature enters, destroy up to one target noncreature artifact.</t>
        </is>
      </c>
      <c r="E4026" s="11" t="inlineStr">
        <is>
          <t>{3}{R}</t>
        </is>
      </c>
      <c r="F4026" s="11" t="inlineStr">
        <is>
          <t>Vermelho</t>
        </is>
      </c>
      <c r="G4026" s="8" t="n">
        <v>0.1</v>
      </c>
      <c r="H4026" s="11" t="inlineStr">
        <is>
          <t>Teenage Mutant Ninja Turtles (TMT)</t>
        </is>
      </c>
      <c r="I4026" s="11" t="inlineStr">
        <is>
          <t>Não</t>
        </is>
      </c>
      <c r="J4026" s="11" t="n">
        <v>2026</v>
      </c>
      <c r="K4026" s="10" t="n">
        <v>46085</v>
      </c>
      <c r="L4026" s="11" t="n">
        <v>1</v>
      </c>
      <c r="M4026" s="8">
        <f>L4026*G4026</f>
        <v/>
      </c>
      <c r="P4026" s="9" t="n"/>
    </row>
    <row r="4027">
      <c r="A4027" s="11" t="inlineStr">
        <is>
          <t>Rocksteady, Crash Courser</t>
        </is>
      </c>
      <c r="B4027" s="11" t="inlineStr">
        <is>
          <t>Legendary Creature — Rhino Mutant</t>
        </is>
      </c>
      <c r="C4027" s="11" t="inlineStr">
        <is>
          <t>Common / Comum</t>
        </is>
      </c>
      <c r="D4027" s="11" t="inlineStr">
        <is>
          <t>Rocksteady can't be blocked by more than one creature. Boars you control can't be blocked by more than one creature. Forestcycling {2} ({2}, Discard this card: Search your library for a Forest card, reveal it, put it into your hand, then shuffle.)</t>
        </is>
      </c>
      <c r="E4027" s="11" t="inlineStr">
        <is>
          <t>{4}{G}{G}</t>
        </is>
      </c>
      <c r="F4027" s="11" t="inlineStr">
        <is>
          <t>Verde</t>
        </is>
      </c>
      <c r="G4027" s="8" t="n">
        <v>0.1</v>
      </c>
      <c r="H4027" s="11" t="inlineStr">
        <is>
          <t>Teenage Mutant Ninja Turtles (TMT)</t>
        </is>
      </c>
      <c r="I4027" s="11" t="inlineStr">
        <is>
          <t>Não</t>
        </is>
      </c>
      <c r="J4027" s="11" t="n">
        <v>2026</v>
      </c>
      <c r="K4027" s="10" t="n">
        <v>46210</v>
      </c>
      <c r="L4027" s="11" t="n">
        <v>2</v>
      </c>
      <c r="M4027" s="8">
        <f>L4027*G4027</f>
        <v/>
      </c>
      <c r="P4027" s="9" t="n"/>
    </row>
    <row r="4028">
      <c r="A4028" s="11" t="inlineStr">
        <is>
          <t>Rocky Rebuke</t>
        </is>
      </c>
      <c r="B4028" s="11" t="inlineStr">
        <is>
          <t>Instant</t>
        </is>
      </c>
      <c r="C4028" s="11" t="inlineStr">
        <is>
          <t>Common / Comum</t>
        </is>
      </c>
      <c r="D4028" s="11" t="inlineStr">
        <is>
          <t>Target creature you control deals damage equal to its power to target creature an opponent controls.</t>
        </is>
      </c>
      <c r="E4028" s="11" t="inlineStr">
        <is>
          <t>{1}{G}</t>
        </is>
      </c>
      <c r="F4028" s="11" t="inlineStr">
        <is>
          <t>Verde</t>
        </is>
      </c>
      <c r="G4028" s="8" t="n">
        <v>0.08</v>
      </c>
      <c r="H4028" s="11" t="inlineStr">
        <is>
          <t>Avatar: The Last Airbender (TLA)</t>
        </is>
      </c>
      <c r="I4028" s="11" t="inlineStr">
        <is>
          <t>Não</t>
        </is>
      </c>
      <c r="J4028" s="11" t="n">
        <v>2025</v>
      </c>
      <c r="L4028" s="11" t="n">
        <v>2</v>
      </c>
      <c r="M4028" s="8">
        <f>L4028*G4028</f>
        <v/>
      </c>
      <c r="P4028" s="9" t="n"/>
    </row>
    <row r="4029">
      <c r="A4029" s="11" t="inlineStr">
        <is>
          <t>Rod of Ruin / Bastão da Ruína</t>
        </is>
      </c>
      <c r="B4029" s="11" t="inlineStr">
        <is>
          <t>Artifact</t>
        </is>
      </c>
      <c r="C4029" s="11" t="inlineStr">
        <is>
          <t>Incomum / Uncommon</t>
        </is>
      </c>
      <c r="D4029" s="11" t="inlineStr">
        <is>
          <t>{3}, {T}: Rod of Ruin deals 1 damage to target creature or player.</t>
        </is>
      </c>
      <c r="E4029" s="11" t="inlineStr">
        <is>
          <t>{4}</t>
        </is>
      </c>
      <c r="F4029" s="11" t="inlineStr">
        <is>
          <t>Incolor</t>
        </is>
      </c>
      <c r="G4029" s="8" t="n">
        <v>0.08</v>
      </c>
      <c r="H4029" s="11" t="inlineStr">
        <is>
          <t>Fourth Edition</t>
        </is>
      </c>
      <c r="I4029" s="11" t="inlineStr">
        <is>
          <t>Não</t>
        </is>
      </c>
      <c r="J4029" s="11" t="n">
        <v>1995</v>
      </c>
      <c r="L4029" s="11" t="n">
        <v>1</v>
      </c>
      <c r="M4029" s="8">
        <f>L4029*G4029</f>
        <v/>
      </c>
      <c r="P4029" s="9" t="n"/>
    </row>
    <row r="4030">
      <c r="A4030" s="11" t="inlineStr">
        <is>
          <t>Rod of Ruin / Bastão da Ruína</t>
        </is>
      </c>
      <c r="B4030" s="11" t="inlineStr">
        <is>
          <t>Artifact</t>
        </is>
      </c>
      <c r="C4030" s="11" t="inlineStr">
        <is>
          <t>Incomum / Uncommon</t>
        </is>
      </c>
      <c r="D4030" s="11" t="inlineStr">
        <is>
          <t>{3}, {T}: Rod of Ruin deals 1 damage to target creature or player.</t>
        </is>
      </c>
      <c r="E4030" s="11" t="inlineStr">
        <is>
          <t>{4}</t>
        </is>
      </c>
      <c r="F4030" s="11" t="inlineStr">
        <is>
          <t>Incolor</t>
        </is>
      </c>
      <c r="G4030" s="8" t="n">
        <v>0.49</v>
      </c>
      <c r="H4030" s="11" t="inlineStr">
        <is>
          <t>Fourth Edition (BB)</t>
        </is>
      </c>
      <c r="I4030" s="11" t="inlineStr">
        <is>
          <t>Não</t>
        </is>
      </c>
      <c r="J4030" s="11" t="n">
        <v>1995</v>
      </c>
      <c r="L4030" s="11" t="n">
        <v>2</v>
      </c>
      <c r="M4030" s="8">
        <f>L4030*G4030</f>
        <v/>
      </c>
      <c r="P4030" s="9" t="n"/>
    </row>
    <row r="4031">
      <c r="A4031" s="11" t="inlineStr">
        <is>
          <t>Rod of Ruin / Bastão da Ruína</t>
        </is>
      </c>
      <c r="B4031" s="11" t="inlineStr">
        <is>
          <t>Artifact / Artefato</t>
        </is>
      </c>
      <c r="C4031" s="11" t="inlineStr">
        <is>
          <t>Uncommon / Incomum</t>
        </is>
      </c>
      <c r="D4031" s="11" t="inlineStr">
        <is>
          <t>{3}, {T}: This artifact deals 1 damage to any target. / {3}, {T}: Bastão da Ruína causa 1 ponto de dano à criatura ou jogador alvo.</t>
        </is>
      </c>
      <c r="E4031" s="11" t="inlineStr">
        <is>
          <t>{4}</t>
        </is>
      </c>
      <c r="F4031" s="11" t="inlineStr">
        <is>
          <t>Incolor</t>
        </is>
      </c>
      <c r="G4031" s="8" t="n">
        <v>0.06</v>
      </c>
      <c r="H4031" s="11" t="inlineStr">
        <is>
          <t>Magic 2010 (M10)</t>
        </is>
      </c>
      <c r="I4031" s="11" t="inlineStr">
        <is>
          <t>Não</t>
        </is>
      </c>
      <c r="J4031" s="11" t="n">
        <v>2009</v>
      </c>
      <c r="L4031" s="11" t="n">
        <v>1</v>
      </c>
      <c r="M4031" s="8">
        <f>L4031*G4031</f>
        <v/>
      </c>
      <c r="P4031" s="9" t="n"/>
    </row>
    <row r="4032">
      <c r="A4032" s="11" t="inlineStr">
        <is>
          <t>Rod of Ruin / Bastão da Ruína</t>
        </is>
      </c>
      <c r="B4032" s="11" t="inlineStr">
        <is>
          <t>Artifact / Artefato</t>
        </is>
      </c>
      <c r="C4032" s="11" t="inlineStr">
        <is>
          <t>Uncommon / Incomum</t>
        </is>
      </c>
      <c r="D4032" s="11" t="inlineStr">
        <is>
          <t>{3}, {T}: This artifact deals 1 damage to any target. / {3}, {T}: Bastão da Ruína causa 1 ponto de dano à criatura ou jogador alvo.</t>
        </is>
      </c>
      <c r="E4032" s="11" t="inlineStr">
        <is>
          <t>{4}</t>
        </is>
      </c>
      <c r="F4032" s="11" t="inlineStr">
        <is>
          <t>Incolor</t>
        </is>
      </c>
      <c r="G4032" s="8" t="n">
        <v>0.05</v>
      </c>
      <c r="H4032" s="11" t="inlineStr">
        <is>
          <t>Magic 2014 (M14)</t>
        </is>
      </c>
      <c r="I4032" s="11" t="inlineStr">
        <is>
          <t>Não</t>
        </is>
      </c>
      <c r="J4032" s="11" t="n">
        <v>2013</v>
      </c>
      <c r="L4032" s="11" t="n">
        <v>1</v>
      </c>
      <c r="M4032" s="8">
        <f>L4032*G4032</f>
        <v/>
      </c>
      <c r="P4032" s="9" t="n"/>
    </row>
    <row r="4033">
      <c r="A4033" s="11" t="inlineStr">
        <is>
          <t>Rod of Ruin / Vara da Ruína</t>
        </is>
      </c>
      <c r="B4033" s="11" t="inlineStr">
        <is>
          <t>Artifact / Artefato</t>
        </is>
      </c>
      <c r="C4033" s="11" t="inlineStr">
        <is>
          <t>Uncommon / Incomum</t>
        </is>
      </c>
      <c r="D4033" s="11" t="inlineStr">
        <is>
          <t>{3}, {T}: Rod of Ruin deals 1 damage to target creature or player. / {3}, {T}: Vara da Ruína causa 1 ponto de dano à criatura ou jogador alvo.</t>
        </is>
      </c>
      <c r="E4033" s="11" t="inlineStr">
        <is>
          <t>{4}</t>
        </is>
      </c>
      <c r="F4033" s="11" t="inlineStr">
        <is>
          <t>Incolor</t>
        </is>
      </c>
      <c r="G4033" s="8" t="n">
        <v>0.09</v>
      </c>
      <c r="H4033" s="11" t="inlineStr">
        <is>
          <t>Sixth Edition (6ED)</t>
        </is>
      </c>
      <c r="I4033" s="11" t="inlineStr">
        <is>
          <t>Não</t>
        </is>
      </c>
      <c r="J4033" s="11" t="n">
        <v>1999</v>
      </c>
      <c r="L4033" s="11" t="n">
        <v>1</v>
      </c>
      <c r="M4033" s="8">
        <f>L4033*G4033</f>
        <v/>
      </c>
      <c r="P4033" s="9" t="n"/>
    </row>
    <row r="4034">
      <c r="A4034" s="11" t="inlineStr">
        <is>
          <t>Rogue's Passage / Passagem do Ladino</t>
        </is>
      </c>
      <c r="B4034" s="11" t="inlineStr">
        <is>
          <t>Land / Terreno</t>
        </is>
      </c>
      <c r="C4034" s="11" t="inlineStr">
        <is>
          <t>Uncommon / Incomum</t>
        </is>
      </c>
      <c r="D4034" s="11" t="inlineStr">
        <is>
          <t>{T}: Add {C}. {4}, {T}: Target creature can't be blocked this turn. / {T}: Adicione {1} à sua reserva de mana. {4}, {T}: A criatura alvo não pode ser bloqueada neste turno.</t>
        </is>
      </c>
      <c r="F4034" s="11" t="inlineStr">
        <is>
          <t>Incolor</t>
        </is>
      </c>
      <c r="G4034" s="8" t="n">
        <v>0.9</v>
      </c>
      <c r="H4034" s="11" t="inlineStr">
        <is>
          <t>Magic Origins (ORI)</t>
        </is>
      </c>
      <c r="I4034" s="11" t="inlineStr">
        <is>
          <t>Não</t>
        </is>
      </c>
      <c r="J4034" s="11" t="n">
        <v>2015</v>
      </c>
      <c r="L4034" s="11" t="n">
        <v>1</v>
      </c>
      <c r="M4034" s="8">
        <f>L4034*G4034</f>
        <v/>
      </c>
      <c r="N4034" s="11" t="inlineStr">
        <is>
          <t>Pasta</t>
        </is>
      </c>
      <c r="P4034" s="9" t="n"/>
    </row>
    <row r="4035">
      <c r="A4035" s="11" t="inlineStr">
        <is>
          <t>Roil Cartographer / Cartógrafa do Turbillhão</t>
        </is>
      </c>
      <c r="B4035" s="11" t="inlineStr">
        <is>
          <t>Creature — Merfolk Rogue / Criatura — Tritão Ladino</t>
        </is>
      </c>
      <c r="C4035" s="11" t="inlineStr">
        <is>
          <t>Uncommon / Incomum</t>
        </is>
      </c>
      <c r="D4035" s="11" t="inlineStr">
        <is>
          <t>Landfall — Whenever a land you control enters, you get {E} (an energy counter). {T}, Pay six {E}: Draw three cards. / Aterragem — Toda vez que um terreno entra no campo de batalha sob seu controle, você recebe {E} (um marcador de energia). {T}, pague seis {E}: Compre três cards.</t>
        </is>
      </c>
      <c r="E4035" s="11" t="inlineStr">
        <is>
          <t>{1}{U}</t>
        </is>
      </c>
      <c r="F4035" s="11" t="inlineStr">
        <is>
          <t>Azul</t>
        </is>
      </c>
      <c r="G4035" s="8" t="n">
        <v>0.1</v>
      </c>
      <c r="H4035" s="11" t="inlineStr">
        <is>
          <t>Modern Horizons 3 (MH3)</t>
        </is>
      </c>
      <c r="I4035" s="11" t="inlineStr">
        <is>
          <t>Sim</t>
        </is>
      </c>
      <c r="J4035" s="11" t="n">
        <v>2024</v>
      </c>
      <c r="K4035" s="10" t="n">
        <v>46082</v>
      </c>
      <c r="L4035" s="11" t="n">
        <v>1</v>
      </c>
      <c r="M4035" s="8">
        <f>L4035*G4035</f>
        <v/>
      </c>
      <c r="P4035" s="9" t="n"/>
    </row>
    <row r="4036">
      <c r="A4036" s="11" t="inlineStr">
        <is>
          <t>Roilmage's Trick / Truque do Mago do Turbilhão</t>
        </is>
      </c>
      <c r="B4036" s="11" t="inlineStr">
        <is>
          <t>Instant / Mágica Instantânea</t>
        </is>
      </c>
      <c r="C4036" s="11" t="inlineStr">
        <is>
          <t>Common / Comum</t>
        </is>
      </c>
      <c r="D4036" s="11" t="inlineStr">
        <is>
          <t>Converge — Creatures your opponents control get -X/-0 until end of turn, where X is the number of colors of mana spent to cast this spell. Draw a card. / Convergir — As criaturas que seus oponentes controlam recebem -X/-0 até o final do turno, sendo X o número de cores de mana gasto para conjurar Truque do Mago do Turbilhão.Compre um card.</t>
        </is>
      </c>
      <c r="E4036" s="11" t="inlineStr">
        <is>
          <t>{3}{U}</t>
        </is>
      </c>
      <c r="F4036" s="11" t="inlineStr">
        <is>
          <t>Azul</t>
        </is>
      </c>
      <c r="G4036" s="8" t="n">
        <v>0.06</v>
      </c>
      <c r="H4036" s="11" t="inlineStr">
        <is>
          <t>Battle for Zendikar (BFZ)</t>
        </is>
      </c>
      <c r="I4036" s="11" t="inlineStr">
        <is>
          <t>Não</t>
        </is>
      </c>
      <c r="J4036" s="11" t="n">
        <v>2015</v>
      </c>
      <c r="L4036" s="11" t="n">
        <v>1</v>
      </c>
      <c r="M4036" s="8">
        <f>L4036*G4036</f>
        <v/>
      </c>
      <c r="P4036" s="9" t="n"/>
    </row>
    <row r="4037">
      <c r="A4037" s="11" t="inlineStr">
        <is>
          <t>Rolling Thunder / Trovoada Ribombante</t>
        </is>
      </c>
      <c r="B4037" s="11" t="inlineStr">
        <is>
          <t>Sorcery / Feitiço</t>
        </is>
      </c>
      <c r="C4037" s="11" t="inlineStr">
        <is>
          <t>Uncommon / Incomum</t>
        </is>
      </c>
      <c r="D4037" s="11" t="inlineStr">
        <is>
          <t>Rolling Thunder deals X damage divided as you choose among any number of targets. / Trovoada Ribombante causa X pontos de dano distribuídos à sua escolha entre qualquer número de criaturas e/ou jogadores alvo.</t>
        </is>
      </c>
      <c r="E4037" s="11" t="inlineStr">
        <is>
          <t>{X}{R}{R}</t>
        </is>
      </c>
      <c r="F4037" s="11" t="inlineStr">
        <is>
          <t>Vermelho</t>
        </is>
      </c>
      <c r="G4037" s="8" t="n">
        <v>0.09</v>
      </c>
      <c r="H4037" s="11" t="inlineStr">
        <is>
          <t>Battle for Zendikar (BFZ)</t>
        </is>
      </c>
      <c r="I4037" s="11" t="inlineStr">
        <is>
          <t>Não</t>
        </is>
      </c>
      <c r="J4037" s="11" t="n">
        <v>2015</v>
      </c>
      <c r="L4037" s="11" t="n">
        <v>1</v>
      </c>
      <c r="M4037" s="8">
        <f>L4037*G4037</f>
        <v/>
      </c>
      <c r="P4037" s="9" t="n"/>
    </row>
    <row r="4038">
      <c r="A4038" s="11" t="inlineStr">
        <is>
          <t>Rompe-Correntes / Chainbreaker</t>
        </is>
      </c>
      <c r="B4038" s="11" t="inlineStr">
        <is>
          <t>Artifact Creature — Scarecrow / Criatura Artefato — Espantalho</t>
        </is>
      </c>
      <c r="C4038" s="11" t="inlineStr">
        <is>
          <t>Common / Comum</t>
        </is>
      </c>
      <c r="D4038" s="11" t="inlineStr">
        <is>
          <t>Rompe-Correntes enters the battlefield with two -1/-1 counters on it. {3}, {T}: Remove a -1/-1 counter from target creature. / Rompe-Correntes entra em jogo com dois marcadores -1/-1. {3}, {T}: Remova um marcador -1/-1 da criatura alvo.</t>
        </is>
      </c>
      <c r="E4038" s="11" t="inlineStr">
        <is>
          <t>{2}</t>
        </is>
      </c>
      <c r="F4038" s="11" t="inlineStr">
        <is>
          <t>Incolor</t>
        </is>
      </c>
      <c r="G4038" s="8" t="n">
        <v>0.08</v>
      </c>
      <c r="H4038" s="11" t="inlineStr">
        <is>
          <t>Shadowmoor (SHM)</t>
        </is>
      </c>
      <c r="I4038" s="11" t="inlineStr">
        <is>
          <t>Não</t>
        </is>
      </c>
      <c r="J4038" s="11" t="n">
        <v>2008</v>
      </c>
      <c r="K4038" s="10" t="n">
        <v>46084</v>
      </c>
      <c r="L4038" s="11" t="n">
        <v>1</v>
      </c>
      <c r="M4038" s="8">
        <f>L4038*G4038</f>
        <v/>
      </c>
      <c r="P4038" s="9" t="n"/>
    </row>
    <row r="4039">
      <c r="A4039" s="11" t="inlineStr">
        <is>
          <t>Rona, Sheoldred's Faithful / Rona, Devota de Sheoldred</t>
        </is>
      </c>
      <c r="B4039" s="11" t="inlineStr">
        <is>
          <t>Legendary Creature — Human Wizard / Criatura Lendária — Humano Mago</t>
        </is>
      </c>
      <c r="C4039" s="11" t="inlineStr">
        <is>
          <t>Uncommon / Incomum</t>
        </is>
      </c>
      <c r="D4039" s="11" t="inlineStr">
        <is>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is>
      </c>
      <c r="E4039" s="11" t="inlineStr">
        <is>
          <t>{1}{U}{B}{B}</t>
        </is>
      </c>
      <c r="F4039" s="11" t="inlineStr">
        <is>
          <t>Preto, Azul</t>
        </is>
      </c>
      <c r="G4039" s="8" t="n">
        <v>0.1</v>
      </c>
      <c r="H4039" s="11" t="inlineStr">
        <is>
          <t>Dominaria United (DMU)</t>
        </is>
      </c>
      <c r="I4039" s="11" t="inlineStr">
        <is>
          <t>Não</t>
        </is>
      </c>
      <c r="J4039" s="11" t="n">
        <v>2022</v>
      </c>
      <c r="K4039" s="10" t="n">
        <v>46115</v>
      </c>
      <c r="L4039" s="11" t="n">
        <v>1</v>
      </c>
      <c r="M4039" s="8">
        <f>L4039*G4039</f>
        <v/>
      </c>
      <c r="P4039" s="9" t="n"/>
    </row>
    <row r="4040">
      <c r="A4040" s="11" t="inlineStr">
        <is>
          <t>Ronin, Shadow Stalker / Ronin, Perseguidor das Sombras</t>
        </is>
      </c>
      <c r="B4040" s="11" t="inlineStr">
        <is>
          <t>Criatura Lendária — Humano Ladino Herói</t>
        </is>
      </c>
      <c r="C4040" s="11" t="inlineStr">
        <is>
          <t>Incomum</t>
        </is>
      </c>
      <c r="D4040" s="11"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040" s="11" t="inlineStr">
        <is>
          <t>2{B}</t>
        </is>
      </c>
      <c r="F4040" s="11" t="inlineStr">
        <is>
          <t>Preto</t>
        </is>
      </c>
      <c r="G4040" s="8" t="n">
        <v>0.79</v>
      </c>
      <c r="H4040" s="11" t="inlineStr">
        <is>
          <t>Marvel</t>
        </is>
      </c>
      <c r="I4040" s="11" t="inlineStr">
        <is>
          <t>Não</t>
        </is>
      </c>
      <c r="J4040" s="11" t="n">
        <v>2026</v>
      </c>
      <c r="K4040" s="10" t="n">
        <v>46084</v>
      </c>
      <c r="L4040" s="11" t="n">
        <v>1</v>
      </c>
      <c r="M4040" s="8">
        <f>L4040*G4040</f>
        <v/>
      </c>
      <c r="P4040" s="9" t="n"/>
    </row>
    <row r="4041">
      <c r="A4041" s="11" t="inlineStr">
        <is>
          <t>Rook Turret / Torre de Torreão</t>
        </is>
      </c>
      <c r="B4041" s="11" t="inlineStr">
        <is>
          <t>Criatura Artefato — Construto</t>
        </is>
      </c>
      <c r="C4041" s="11" t="inlineStr">
        <is>
          <t>Comum</t>
        </is>
      </c>
      <c r="D4041" s="11" t="inlineStr">
        <is>
          <t>Voar. Sempre que outro artefato que você controla entrar, você poderá comprar um card. Se fizer isso, descarte um card.</t>
        </is>
      </c>
      <c r="E4041" s="11" t="inlineStr">
        <is>
          <t>3{U}</t>
        </is>
      </c>
      <c r="F4041" s="11" t="inlineStr">
        <is>
          <t>Azul</t>
        </is>
      </c>
      <c r="G4041" s="8" t="n">
        <v>0.05</v>
      </c>
      <c r="H4041" s="11" t="inlineStr">
        <is>
          <t>Final Fantasy</t>
        </is>
      </c>
      <c r="I4041" s="11" t="inlineStr">
        <is>
          <t>Não</t>
        </is>
      </c>
      <c r="J4041" s="11" t="n">
        <v>2025</v>
      </c>
      <c r="K4041" s="10" t="n">
        <v>46084</v>
      </c>
      <c r="L4041" s="11" t="n">
        <v>4</v>
      </c>
      <c r="M4041" s="8">
        <f>L4041*G4041</f>
        <v/>
      </c>
      <c r="P4041" s="9" t="n"/>
    </row>
    <row r="4042">
      <c r="A4042" s="11" t="inlineStr">
        <is>
          <t>Rook Turret / Torre de Torreão</t>
        </is>
      </c>
      <c r="B4042" s="11" t="inlineStr">
        <is>
          <t>Criatura Artefato — Construto</t>
        </is>
      </c>
      <c r="C4042" s="11" t="inlineStr">
        <is>
          <t>Comum</t>
        </is>
      </c>
      <c r="D4042" s="11" t="inlineStr">
        <is>
          <t>Voar. Sempre que outro artefato que você controla entrar, você poderá comprar um card. Se fizer isso, descarte um card.</t>
        </is>
      </c>
      <c r="E4042" s="11" t="inlineStr">
        <is>
          <t>3{U}</t>
        </is>
      </c>
      <c r="F4042" s="11" t="inlineStr">
        <is>
          <t>Azul</t>
        </is>
      </c>
      <c r="G4042" s="8" t="n">
        <v>0.4</v>
      </c>
      <c r="H4042" s="11" t="inlineStr">
        <is>
          <t>Final Fantasy</t>
        </is>
      </c>
      <c r="I4042" s="11" t="inlineStr">
        <is>
          <t>Sim</t>
        </is>
      </c>
      <c r="J4042" s="11" t="n">
        <v>2025</v>
      </c>
      <c r="K4042" s="10" t="n">
        <v>46084</v>
      </c>
      <c r="L4042" s="11" t="n">
        <v>2</v>
      </c>
      <c r="M4042" s="8">
        <f>L4042*G4042</f>
        <v/>
      </c>
      <c r="P4042" s="9" t="n"/>
    </row>
    <row r="4043">
      <c r="A4043" s="11" t="inlineStr">
        <is>
          <t>Root Greevil / Greevil das Raízes</t>
        </is>
      </c>
      <c r="B4043" s="11" t="inlineStr">
        <is>
          <t>Creature — Beast</t>
        </is>
      </c>
      <c r="C4043" s="11" t="inlineStr">
        <is>
          <t>Common / Comum</t>
        </is>
      </c>
      <c r="D4043" s="11" t="inlineStr">
        <is>
          <t>{2}{G}, {T}, Sacrifice this creature: Destroy all enchantments of the color of your choice.</t>
        </is>
      </c>
      <c r="E4043" s="11" t="inlineStr">
        <is>
          <t>{3}{G}</t>
        </is>
      </c>
      <c r="F4043" s="11" t="inlineStr">
        <is>
          <t>Verde</t>
        </is>
      </c>
      <c r="G4043" s="8" t="n">
        <v>0.05</v>
      </c>
      <c r="H4043" s="11" t="inlineStr">
        <is>
          <t>Planeshift (PLS)</t>
        </is>
      </c>
      <c r="I4043" s="11" t="inlineStr">
        <is>
          <t>Não</t>
        </is>
      </c>
      <c r="J4043" s="11" t="n">
        <v>2001</v>
      </c>
      <c r="K4043" s="10" t="n">
        <v>46083</v>
      </c>
      <c r="L4043" s="11" t="n">
        <v>1</v>
      </c>
      <c r="M4043" s="8">
        <f>L4043*G4043</f>
        <v/>
      </c>
      <c r="P4043" s="9" t="n"/>
    </row>
    <row r="4044">
      <c r="A4044" s="11" t="inlineStr">
        <is>
          <t>Root Out / Arrancar pela Raiz</t>
        </is>
      </c>
      <c r="B4044" s="11" t="inlineStr">
        <is>
          <t>Sorcery / Feitiço</t>
        </is>
      </c>
      <c r="C4044" s="11" t="inlineStr">
        <is>
          <t>Common / Comum</t>
        </is>
      </c>
      <c r="D4044" s="11" t="inlineStr">
        <is>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is>
      </c>
      <c r="E4044" s="11" t="inlineStr">
        <is>
          <t>{2}{G}</t>
        </is>
      </c>
      <c r="F4044" s="11" t="inlineStr">
        <is>
          <t>Verde</t>
        </is>
      </c>
      <c r="G4044" s="8" t="n">
        <v>0.06</v>
      </c>
      <c r="H4044" s="11" t="inlineStr">
        <is>
          <t>Shadows over Innistrad (SOI)</t>
        </is>
      </c>
      <c r="I4044" s="11" t="inlineStr">
        <is>
          <t>Não</t>
        </is>
      </c>
      <c r="J4044" s="11" t="n">
        <v>2016</v>
      </c>
      <c r="L4044" s="11" t="n">
        <v>1</v>
      </c>
      <c r="M4044" s="8">
        <f>L4044*G4044</f>
        <v/>
      </c>
      <c r="P4044" s="9" t="n"/>
    </row>
    <row r="4045">
      <c r="A4045" s="11" t="inlineStr">
        <is>
          <t>Root Snare / Armadilha de Raízes</t>
        </is>
      </c>
      <c r="B4045" s="11" t="inlineStr">
        <is>
          <t>Instant / Mágica Instantânea</t>
        </is>
      </c>
      <c r="C4045" s="11" t="inlineStr">
        <is>
          <t>Common / Comum</t>
        </is>
      </c>
      <c r="D4045" s="11" t="inlineStr">
        <is>
          <t>Prevent all combat damage that would be dealt this turn. / Previna todo o dano de combate que seria causado neste turno.</t>
        </is>
      </c>
      <c r="E4045" s="11" t="inlineStr">
        <is>
          <t>{1}{G}</t>
        </is>
      </c>
      <c r="F4045" s="11" t="inlineStr">
        <is>
          <t>Verde</t>
        </is>
      </c>
      <c r="G4045" s="8" t="n">
        <v>0.06</v>
      </c>
      <c r="H4045" s="11" t="inlineStr">
        <is>
          <t>Ravnica Allegiance (RNA)</t>
        </is>
      </c>
      <c r="I4045" s="11" t="inlineStr">
        <is>
          <t>Não</t>
        </is>
      </c>
      <c r="J4045" s="11" t="n">
        <v>2019</v>
      </c>
      <c r="L4045" s="11" t="n">
        <v>2</v>
      </c>
      <c r="M4045" s="8">
        <f>L4045*G4045</f>
        <v/>
      </c>
      <c r="N4045" s="11" t="inlineStr">
        <is>
          <t>Bulk Shopee</t>
        </is>
      </c>
      <c r="P4045" s="9" t="n"/>
    </row>
    <row r="4046">
      <c r="A4046" s="11" t="inlineStr">
        <is>
          <t>Roots / Raízes</t>
        </is>
      </c>
      <c r="B4046" s="11" t="inlineStr">
        <is>
          <t>Enchantment — Aura</t>
        </is>
      </c>
      <c r="C4046" s="11" t="inlineStr">
        <is>
          <t>Uncommon / Incomum</t>
        </is>
      </c>
      <c r="D4046" s="11" t="inlineStr">
        <is>
          <t>Enchant creature without flying When this Aura enters, tap enchanted creature. Enchanted creature doesn't untap during its controller's untap step.</t>
        </is>
      </c>
      <c r="E4046" s="11" t="inlineStr">
        <is>
          <t>{3}{G}</t>
        </is>
      </c>
      <c r="F4046" s="11" t="inlineStr">
        <is>
          <t>Verde</t>
        </is>
      </c>
      <c r="G4046" s="8" t="n">
        <v>0.09</v>
      </c>
      <c r="H4046" s="11" t="inlineStr">
        <is>
          <t>Homelands (HML)</t>
        </is>
      </c>
      <c r="I4046" s="11" t="inlineStr">
        <is>
          <t>Não</t>
        </is>
      </c>
      <c r="J4046" s="11" t="n">
        <v>1995</v>
      </c>
      <c r="L4046" s="11" t="n">
        <v>2</v>
      </c>
      <c r="M4046" s="8">
        <f>L4046*G4046</f>
        <v/>
      </c>
      <c r="P4046" s="9" t="n"/>
    </row>
    <row r="4047">
      <c r="A4047" s="11" t="inlineStr">
        <is>
          <t>Rootwalla / Rizowalla</t>
        </is>
      </c>
      <c r="B4047" s="11" t="inlineStr">
        <is>
          <t>Creature — Lizard / Criatura — Lagarto</t>
        </is>
      </c>
      <c r="C4047" s="11" t="inlineStr">
        <is>
          <t>Common / Comum</t>
        </is>
      </c>
      <c r="D4047" s="11" t="inlineStr">
        <is>
          <t>{1}{G}: This creature gets +2/+2 until end of turn. Activate only once each turn. / {1}{G}: Rizowalla recebe +2/+2 até o final do turno. Ative esta habilidade apenas uma vez a cada turno.</t>
        </is>
      </c>
      <c r="E4047" s="11" t="inlineStr">
        <is>
          <t>{2}{G}</t>
        </is>
      </c>
      <c r="F4047" s="11" t="inlineStr">
        <is>
          <t>Verde</t>
        </is>
      </c>
      <c r="G4047" s="8" t="n">
        <v>0.06</v>
      </c>
      <c r="H4047" s="11" t="inlineStr">
        <is>
          <t>Magic 2014 (M14)</t>
        </is>
      </c>
      <c r="I4047" s="11" t="inlineStr">
        <is>
          <t>Não</t>
        </is>
      </c>
      <c r="J4047" s="11" t="n">
        <v>2013</v>
      </c>
      <c r="K4047" s="10" t="n">
        <v>46055</v>
      </c>
      <c r="L4047" s="11" t="n">
        <v>1</v>
      </c>
      <c r="M4047" s="8">
        <f>L4047*G4047</f>
        <v/>
      </c>
      <c r="P4047" s="9" t="n"/>
    </row>
    <row r="4048">
      <c r="A4048" s="11" t="inlineStr">
        <is>
          <t>Rosa Villa da Alameda Sul / Rosie Cotton of South Lane</t>
        </is>
      </c>
      <c r="B4048" s="11" t="inlineStr">
        <is>
          <t>Criatura Lendária — Pequenino Plebeu</t>
        </is>
      </c>
      <c r="C4048" s="11" t="inlineStr">
        <is>
          <t>Incomum</t>
        </is>
      </c>
      <c r="D4048" s="11" t="inlineStr">
        <is>
          <t>Quando Rosa Villa da Alameda Sul entrar no campo de batalha, crie uma ficha de Comida. Toda vez que você criar uma ficha, coloque um marcador +1/+1 na criatura alvo que você controla que não seja Rosa.</t>
        </is>
      </c>
      <c r="E4048" s="11" t="inlineStr">
        <is>
          <t>2{W}</t>
        </is>
      </c>
      <c r="F4048" s="11" t="inlineStr">
        <is>
          <t>Branco</t>
        </is>
      </c>
      <c r="G4048" s="8" t="n">
        <v>1.43</v>
      </c>
      <c r="H4048" s="11" t="inlineStr">
        <is>
          <t>The Lord of the Rings: Tales of Middle-earth (LTR)</t>
        </is>
      </c>
      <c r="I4048" s="11" t="inlineStr">
        <is>
          <t>Não</t>
        </is>
      </c>
      <c r="J4048" s="11" t="n">
        <v>2023</v>
      </c>
      <c r="K4048" s="10" t="n">
        <v>46023</v>
      </c>
      <c r="L4048" s="11" t="n">
        <v>1</v>
      </c>
      <c r="M4048" s="8">
        <f>L4048*G4048</f>
        <v/>
      </c>
      <c r="P4048" s="9" t="n"/>
    </row>
    <row r="4049">
      <c r="A4049" s="11" t="inlineStr">
        <is>
          <t>Rosie Cotton of South Lane / Rosa Villa da Alameda Sul</t>
        </is>
      </c>
      <c r="B4049" s="11" t="inlineStr">
        <is>
          <t>Legendary Creature — Halfling Peasant / Criatura Lendária — Pequenino Plebeu</t>
        </is>
      </c>
      <c r="C4049" s="11" t="inlineStr">
        <is>
          <t>Uncommon / Incomum</t>
        </is>
      </c>
      <c r="D4049" s="11"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4049" s="11" t="inlineStr">
        <is>
          <t>{2}{W}</t>
        </is>
      </c>
      <c r="F4049" s="11" t="inlineStr">
        <is>
          <t>Branco</t>
        </is>
      </c>
      <c r="G4049" s="8" t="n">
        <v>0.5</v>
      </c>
      <c r="H4049" s="11" t="inlineStr">
        <is>
          <t>The Lord of the Rings: Tales of Middle-earth (LTR)</t>
        </is>
      </c>
      <c r="I4049" s="11" t="inlineStr">
        <is>
          <t>Não</t>
        </is>
      </c>
      <c r="J4049" s="11" t="n">
        <v>2023</v>
      </c>
      <c r="K4049" s="10" t="n">
        <v>46023</v>
      </c>
      <c r="L4049" s="11" t="n">
        <v>2</v>
      </c>
      <c r="M4049" s="8">
        <f>L4049*G4049</f>
        <v/>
      </c>
      <c r="P4049" s="9" t="n"/>
    </row>
    <row r="4050">
      <c r="A4050" s="11" t="inlineStr">
        <is>
          <t>Rot Shambler / Trôpego Putrefato</t>
        </is>
      </c>
      <c r="B4050" s="11" t="inlineStr">
        <is>
          <t>Creature — Fungus / Criatura — Fungo</t>
        </is>
      </c>
      <c r="C4050" s="11" t="inlineStr">
        <is>
          <t>Uncommon / Incomum</t>
        </is>
      </c>
      <c r="D4050" s="11" t="inlineStr">
        <is>
          <t>Whenever another creature you control dies, put a +1/+1 counter on this creature. / Toda vez que outra criatura que você controla morrer, coloque um marcador +1/+1 em Trôpego Putrefato.</t>
        </is>
      </c>
      <c r="E4050" s="11" t="inlineStr">
        <is>
          <t>{1}{G}</t>
        </is>
      </c>
      <c r="F4050" s="11" t="inlineStr">
        <is>
          <t>Verde</t>
        </is>
      </c>
      <c r="G4050" s="8" t="n">
        <v>0.13</v>
      </c>
      <c r="H4050" s="11" t="inlineStr">
        <is>
          <t>Battle for Zendikar (BFZ)</t>
        </is>
      </c>
      <c r="I4050" s="11" t="inlineStr">
        <is>
          <t>Não</t>
        </is>
      </c>
      <c r="J4050" s="11" t="n">
        <v>2015</v>
      </c>
      <c r="K4050" s="10" t="n">
        <v>46023</v>
      </c>
      <c r="L4050" s="11" t="n">
        <v>2</v>
      </c>
      <c r="M4050" s="8">
        <f>L4050*G4050</f>
        <v/>
      </c>
      <c r="P4050" s="9" t="n"/>
    </row>
    <row r="4051">
      <c r="A4051" s="11" t="inlineStr">
        <is>
          <t>Roterothopter / Roterotóptero</t>
        </is>
      </c>
      <c r="B4051" s="11" t="inlineStr">
        <is>
          <t>Artifact Creature — Thopter</t>
        </is>
      </c>
      <c r="C4051" s="11" t="inlineStr">
        <is>
          <t>Common / Comum</t>
        </is>
      </c>
      <c r="D4051" s="11" t="inlineStr">
        <is>
          <t>Flying {2}: This creature gets +1/+0 until end of turn. Activate no more than twice each turn.</t>
        </is>
      </c>
      <c r="E4051" s="11" t="inlineStr">
        <is>
          <t>{1}</t>
        </is>
      </c>
      <c r="F4051" s="11" t="inlineStr">
        <is>
          <t>Incolor</t>
        </is>
      </c>
      <c r="G4051" s="8" t="n">
        <v>0.18</v>
      </c>
      <c r="H4051" s="11" t="inlineStr">
        <is>
          <t>Homelands (HML)</t>
        </is>
      </c>
      <c r="I4051" s="11" t="inlineStr">
        <is>
          <t>Não</t>
        </is>
      </c>
      <c r="J4051" s="11" t="n">
        <v>1995</v>
      </c>
      <c r="K4051" s="11" t="inlineStr">
        <is>
          <t>0/2</t>
        </is>
      </c>
      <c r="L4051" s="11" t="n">
        <v>2</v>
      </c>
      <c r="M4051" s="8">
        <f>L4051*G4051</f>
        <v/>
      </c>
      <c r="P4051" s="9" t="n"/>
    </row>
    <row r="4052">
      <c r="A4052" s="11" t="inlineStr">
        <is>
          <t>Rotted Hulk / Brutamontes Apodrecido</t>
        </is>
      </c>
      <c r="B4052" s="11" t="inlineStr">
        <is>
          <t>Creature — Elemental / Criatura — Elemental</t>
        </is>
      </c>
      <c r="C4052" s="11" t="inlineStr">
        <is>
          <t>Common / Comum</t>
        </is>
      </c>
      <c r="E4052" s="11" t="inlineStr">
        <is>
          <t>{3}{B}</t>
        </is>
      </c>
      <c r="F4052" s="11" t="inlineStr">
        <is>
          <t>Preto</t>
        </is>
      </c>
      <c r="G4052" s="8" t="n">
        <v>0.03</v>
      </c>
      <c r="H4052" s="11" t="inlineStr">
        <is>
          <t>Journey into Nyx (JOU)</t>
        </is>
      </c>
      <c r="I4052" s="11" t="inlineStr">
        <is>
          <t>Não</t>
        </is>
      </c>
      <c r="J4052" s="11" t="n">
        <v>2014</v>
      </c>
      <c r="K4052" s="10" t="n">
        <v>46144</v>
      </c>
      <c r="L4052" s="11" t="n">
        <v>2</v>
      </c>
      <c r="M4052" s="8">
        <f>L4052*G4052</f>
        <v/>
      </c>
      <c r="P4052" s="9" t="n"/>
    </row>
    <row r="4053">
      <c r="A4053" s="11" t="inlineStr">
        <is>
          <t>Rotted Hulk / Brutamontes Apodrecido</t>
        </is>
      </c>
      <c r="B4053" s="11" t="inlineStr">
        <is>
          <t>Creature — Elemental / Criatura — Elemental</t>
        </is>
      </c>
      <c r="C4053" s="11" t="inlineStr">
        <is>
          <t>Common / Comum</t>
        </is>
      </c>
      <c r="E4053" s="11" t="inlineStr">
        <is>
          <t>{3}{B}</t>
        </is>
      </c>
      <c r="F4053" s="11" t="inlineStr">
        <is>
          <t>Preto</t>
        </is>
      </c>
      <c r="G4053" s="8" t="n">
        <v>0.03</v>
      </c>
      <c r="H4053" s="11" t="inlineStr">
        <is>
          <t>Journey into Nyx (JOU)</t>
        </is>
      </c>
      <c r="I4053" s="11" t="inlineStr">
        <is>
          <t>Não</t>
        </is>
      </c>
      <c r="J4053" s="11" t="n">
        <v>2014</v>
      </c>
      <c r="K4053" s="10" t="n">
        <v>46144</v>
      </c>
      <c r="L4053" s="11" t="n">
        <v>1</v>
      </c>
      <c r="M4053" s="8">
        <f>L4053*G4053</f>
        <v/>
      </c>
      <c r="P4053" s="9" t="n"/>
    </row>
    <row r="4054">
      <c r="A4054" s="11" t="inlineStr">
        <is>
          <t>Rotten Reunion / Reunião Apodrecida</t>
        </is>
      </c>
      <c r="B4054" s="11" t="inlineStr">
        <is>
          <t>Instant / Mágica Instantânea</t>
        </is>
      </c>
      <c r="C4054" s="11" t="inlineStr">
        <is>
          <t>Common / Comum</t>
        </is>
      </c>
      <c r="D4054" s="11" t="inlineStr">
        <is>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is>
      </c>
      <c r="E4054" s="11" t="inlineStr">
        <is>
          <t>{B}</t>
        </is>
      </c>
      <c r="F4054" s="11" t="inlineStr">
        <is>
          <t>Preto</t>
        </is>
      </c>
      <c r="G4054" s="8" t="n">
        <v>1.25</v>
      </c>
      <c r="H4054" s="11" t="inlineStr">
        <is>
          <t>Innistrad: Midnight Hunt (MID)</t>
        </is>
      </c>
      <c r="I4054" s="11" t="inlineStr">
        <is>
          <t>Não</t>
        </is>
      </c>
      <c r="J4054" s="11" t="n">
        <v>2021</v>
      </c>
      <c r="L4054" s="11" t="n">
        <v>1</v>
      </c>
      <c r="M4054" s="8">
        <f>L4054*G4054</f>
        <v/>
      </c>
      <c r="N4054" s="11" t="inlineStr">
        <is>
          <t>Pasta</t>
        </is>
      </c>
      <c r="P4054" s="9" t="n"/>
    </row>
    <row r="4055">
      <c r="A4055" s="11" t="inlineStr">
        <is>
          <t>Rottenheart Ghoul / Carniçal do Coração Pútrido</t>
        </is>
      </c>
      <c r="B4055" s="11" t="inlineStr">
        <is>
          <t>Creature — Zombie / Criatura — Zumbi</t>
        </is>
      </c>
      <c r="C4055" s="11" t="inlineStr">
        <is>
          <t>Common / Comum</t>
        </is>
      </c>
      <c r="D4055" s="11" t="inlineStr">
        <is>
          <t>When this creature dies, target player discards a card. / Quando Carniçal do Coração Pútrido morre, o jogador alvo descarta um card.</t>
        </is>
      </c>
      <c r="E4055" s="11" t="inlineStr">
        <is>
          <t>{3}{B}</t>
        </is>
      </c>
      <c r="F4055" s="11" t="inlineStr">
        <is>
          <t>Preto</t>
        </is>
      </c>
      <c r="G4055" s="8" t="n">
        <v>0.09</v>
      </c>
      <c r="H4055" s="11" t="inlineStr">
        <is>
          <t>Shadows over Innistrad (SOI)</t>
        </is>
      </c>
      <c r="I4055" s="11" t="inlineStr">
        <is>
          <t>Não</t>
        </is>
      </c>
      <c r="J4055" s="11" t="n">
        <v>2016</v>
      </c>
      <c r="K4055" s="10" t="n">
        <v>46114</v>
      </c>
      <c r="L4055" s="11" t="n">
        <v>1</v>
      </c>
      <c r="M4055" s="8">
        <f>L4055*G4055</f>
        <v/>
      </c>
      <c r="P4055" s="9" t="n"/>
    </row>
    <row r="4056">
      <c r="A4056" s="11" t="inlineStr">
        <is>
          <t>Roubar um Pedaço / Thief of Blood</t>
        </is>
      </c>
      <c r="B4056" s="11" t="inlineStr">
        <is>
          <t>Feitiço Tribal — Ladino / Tribal Sorcery — Rogue</t>
        </is>
      </c>
      <c r="C4056" s="11" t="inlineStr">
        <is>
          <t>Comum / Common</t>
        </is>
      </c>
      <c r="D4056" s="11"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4056" s="11" t="inlineStr">
        <is>
          <t>{2}{B}</t>
        </is>
      </c>
      <c r="F4056" s="11" t="inlineStr">
        <is>
          <t>Preto</t>
        </is>
      </c>
      <c r="G4056" s="8" t="n">
        <v>0.19</v>
      </c>
      <c r="H4056" s="11" t="inlineStr">
        <is>
          <t>Magic Origins (ORI)</t>
        </is>
      </c>
      <c r="I4056" s="11" t="inlineStr">
        <is>
          <t>Não</t>
        </is>
      </c>
      <c r="J4056" s="11" t="n">
        <v>2015</v>
      </c>
      <c r="L4056" s="11" t="n">
        <v>4</v>
      </c>
      <c r="M4056" s="8">
        <f>L4056*G4056</f>
        <v/>
      </c>
      <c r="P4056" s="9" t="n"/>
    </row>
    <row r="4057">
      <c r="A4057" s="11" t="inlineStr">
        <is>
          <t>Rough Rhino Cavalry</t>
        </is>
      </c>
      <c r="B4057" s="11" t="inlineStr">
        <is>
          <t>Creature — Human Mercenary</t>
        </is>
      </c>
      <c r="C4057" s="11" t="inlineStr">
        <is>
          <t>Common / Comum</t>
        </is>
      </c>
      <c r="D4057" s="11" t="inlineStr">
        <is>
          <t>Firebending 2 (Whenever this creature attacks, add {R}{R}. This mana lasts until end of combat.) Exhaust — {8}: Put two +1/+1 counters on this creature. It gains trample until end of turn. (Activate each exhaust ability only once.)</t>
        </is>
      </c>
      <c r="E4057" s="11" t="inlineStr">
        <is>
          <t>{4}{R}</t>
        </is>
      </c>
      <c r="F4057" s="11" t="inlineStr">
        <is>
          <t>Vermelho</t>
        </is>
      </c>
      <c r="G4057" s="8" t="n">
        <v>0.03</v>
      </c>
      <c r="H4057" s="11" t="inlineStr">
        <is>
          <t>Avatar: The Last Airbender (TLA)</t>
        </is>
      </c>
      <c r="I4057" s="11" t="inlineStr">
        <is>
          <t>Não</t>
        </is>
      </c>
      <c r="J4057" s="11" t="n">
        <v>2025</v>
      </c>
      <c r="K4057" s="10" t="n">
        <v>46147</v>
      </c>
      <c r="L4057" s="11" t="n">
        <v>2</v>
      </c>
      <c r="M4057" s="8">
        <f>L4057*G4057</f>
        <v/>
      </c>
      <c r="P4057" s="9" t="n"/>
    </row>
    <row r="4058">
      <c r="A4058" s="11" t="inlineStr">
        <is>
          <t>Roving Actuator / Atuador Itinerante</t>
        </is>
      </c>
      <c r="B4058" s="11" t="inlineStr">
        <is>
          <t>Criatura Artefato — Robô</t>
        </is>
      </c>
      <c r="C4058" s="11" t="inlineStr">
        <is>
          <t>Incomum</t>
        </is>
      </c>
      <c r="D4058" s="11"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058" s="11" t="inlineStr">
        <is>
          <t>3{R}</t>
        </is>
      </c>
      <c r="F4058" s="11" t="inlineStr">
        <is>
          <t>Vermelho</t>
        </is>
      </c>
      <c r="G4058" s="8" t="n">
        <v>0.11</v>
      </c>
      <c r="H4058" s="11" t="inlineStr">
        <is>
          <t>Edge of Eternity</t>
        </is>
      </c>
      <c r="I4058" s="11" t="inlineStr">
        <is>
          <t>Não</t>
        </is>
      </c>
      <c r="J4058" s="11" t="n">
        <v>2025</v>
      </c>
      <c r="K4058" s="10" t="n">
        <v>46115</v>
      </c>
      <c r="L4058" s="11" t="n">
        <v>2</v>
      </c>
      <c r="M4058" s="8">
        <f>L4058*G4058</f>
        <v/>
      </c>
      <c r="P4058" s="9" t="n"/>
    </row>
    <row r="4059">
      <c r="A4059" s="11" t="inlineStr">
        <is>
          <t>Rowdy Snowballers</t>
        </is>
      </c>
      <c r="B4059" s="11" t="inlineStr">
        <is>
          <t>Creature — Human Peasant Ally</t>
        </is>
      </c>
      <c r="C4059" s="11" t="inlineStr">
        <is>
          <t>Common / Comum</t>
        </is>
      </c>
      <c r="D4059" s="11" t="inlineStr">
        <is>
          <t>When this creature enters, tap target creature an opponent controls and put a stun counter on it. (If a permanent with a stun counter would become untapped, remove one from it instead.)</t>
        </is>
      </c>
      <c r="E4059" s="11" t="inlineStr">
        <is>
          <t>{2}{U}</t>
        </is>
      </c>
      <c r="F4059" s="11" t="inlineStr">
        <is>
          <t>Azul</t>
        </is>
      </c>
      <c r="G4059" s="8" t="n">
        <v>0.05</v>
      </c>
      <c r="H4059" s="11" t="inlineStr">
        <is>
          <t>Avatar: The Last Airbender (TLA)</t>
        </is>
      </c>
      <c r="I4059" s="11" t="inlineStr">
        <is>
          <t>Não</t>
        </is>
      </c>
      <c r="J4059" s="11" t="n">
        <v>2025</v>
      </c>
      <c r="K4059" s="10" t="n">
        <v>46055</v>
      </c>
      <c r="L4059" s="11" t="n">
        <v>3</v>
      </c>
      <c r="M4059" s="8">
        <f>L4059*G4059</f>
        <v/>
      </c>
      <c r="P4059" s="9" t="n"/>
    </row>
    <row r="4060">
      <c r="A4060" s="11" t="inlineStr">
        <is>
          <t>Roxxon Brutes</t>
        </is>
      </c>
      <c r="B4060" s="11" t="inlineStr">
        <is>
          <t>Creature — Human Berserker Villain</t>
        </is>
      </c>
      <c r="C4060" s="11" t="inlineStr">
        <is>
          <t>Common / Comum</t>
        </is>
      </c>
      <c r="D4060" s="11" t="inlineStr">
        <is>
          <t>Menace (This creature can't be blocked except by two or more creatures.) Whenever you draw your second card each turn, put a +1/+1 counter on target creature. Basic landcycling {2} ({2}, Discard this card: Search your library for a basic land card, reveal it, put it into your hand, then shuffle.)</t>
        </is>
      </c>
      <c r="E4060" s="11" t="inlineStr">
        <is>
          <t>{4}{B}</t>
        </is>
      </c>
      <c r="F4060" s="11" t="inlineStr">
        <is>
          <t>Preto</t>
        </is>
      </c>
      <c r="G4060" s="8" t="n">
        <v>0.11</v>
      </c>
      <c r="H4060" s="11" t="inlineStr">
        <is>
          <t>Marvel Super Heroes (MSH)</t>
        </is>
      </c>
      <c r="I4060" s="11" t="inlineStr">
        <is>
          <t>Não</t>
        </is>
      </c>
      <c r="J4060" s="11" t="n">
        <v>2026</v>
      </c>
      <c r="K4060" s="10" t="n">
        <v>46116</v>
      </c>
      <c r="L4060" s="11" t="n">
        <v>1</v>
      </c>
      <c r="M4060" s="8">
        <f>L4060*G4060</f>
        <v/>
      </c>
      <c r="P4060" s="9" t="n"/>
    </row>
    <row r="4061">
      <c r="A4061" s="11" t="inlineStr">
        <is>
          <t>Roxxon Brutes / Brutos da Roxxon</t>
        </is>
      </c>
      <c r="B4061" s="11" t="inlineStr">
        <is>
          <t>Criatura — Humano Berserker Vilão</t>
        </is>
      </c>
      <c r="C4061" s="11" t="inlineStr">
        <is>
          <t>Comum</t>
        </is>
      </c>
      <c r="D4061" s="11"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061" s="11" t="inlineStr">
        <is>
          <t>4{B}</t>
        </is>
      </c>
      <c r="F4061" s="11" t="inlineStr">
        <is>
          <t>Preto</t>
        </is>
      </c>
      <c r="G4061" s="8" t="n">
        <v>0.13</v>
      </c>
      <c r="H4061" s="11" t="inlineStr">
        <is>
          <t>Marvel</t>
        </is>
      </c>
      <c r="I4061" s="11" t="inlineStr">
        <is>
          <t>Não</t>
        </is>
      </c>
      <c r="J4061" s="11" t="n">
        <v>2026</v>
      </c>
      <c r="K4061" s="10" t="n">
        <v>46116</v>
      </c>
      <c r="L4061" s="11" t="n">
        <v>1</v>
      </c>
      <c r="M4061" s="8">
        <f>L4061*G4061</f>
        <v/>
      </c>
      <c r="P4061" s="9" t="n"/>
    </row>
    <row r="4062">
      <c r="A4062" s="11" t="inlineStr">
        <is>
          <t>Rubble Reading / Escombromancia</t>
        </is>
      </c>
      <c r="B4062" s="11" t="inlineStr">
        <is>
          <t>Sorcery / Feitiço</t>
        </is>
      </c>
      <c r="C4062" s="11" t="inlineStr">
        <is>
          <t>Common / Comum</t>
        </is>
      </c>
      <c r="D4062" s="11" t="inlineStr">
        <is>
          <t>Destroy target land. Scry 2. / Destrua o terreno alvo. Vidência 2.</t>
        </is>
      </c>
      <c r="E4062" s="11" t="inlineStr">
        <is>
          <t>{3}{R}</t>
        </is>
      </c>
      <c r="F4062" s="11" t="inlineStr">
        <is>
          <t>Vermelho</t>
        </is>
      </c>
      <c r="G4062" s="8" t="n">
        <v>0.04</v>
      </c>
      <c r="H4062" s="11" t="inlineStr">
        <is>
          <t>Ravnica Allegiance (RNA)</t>
        </is>
      </c>
      <c r="I4062" s="11" t="inlineStr">
        <is>
          <t>Não</t>
        </is>
      </c>
      <c r="J4062" s="11" t="n">
        <v>2019</v>
      </c>
      <c r="L4062" s="11" t="n">
        <v>4</v>
      </c>
      <c r="M4062" s="8">
        <f>L4062*G4062</f>
        <v/>
      </c>
      <c r="P4062" s="9" t="n"/>
    </row>
    <row r="4063">
      <c r="A4063" s="11" t="inlineStr">
        <is>
          <t>Rubble Slinger / Fundeira dos Escombros</t>
        </is>
      </c>
      <c r="B4063" s="11" t="inlineStr">
        <is>
          <t>Creature — Human Warrior / Criatura — Humano Guerreiro</t>
        </is>
      </c>
      <c r="C4063" s="11" t="inlineStr">
        <is>
          <t>Common / Comum</t>
        </is>
      </c>
      <c r="D4063" s="11" t="inlineStr">
        <is>
          <t>Reach / Alcance</t>
        </is>
      </c>
      <c r="E4063" s="11" t="inlineStr">
        <is>
          <t>{2}{R/G}</t>
        </is>
      </c>
      <c r="F4063" s="11" t="inlineStr">
        <is>
          <t>Verde, Vermelho</t>
        </is>
      </c>
      <c r="G4063" s="8" t="n">
        <v>0.03</v>
      </c>
      <c r="H4063" s="11" t="inlineStr">
        <is>
          <t>Ravnica Allegiance (RNA)</t>
        </is>
      </c>
      <c r="I4063" s="11" t="inlineStr">
        <is>
          <t>Não</t>
        </is>
      </c>
      <c r="J4063" s="11" t="n">
        <v>2019</v>
      </c>
      <c r="K4063" s="10" t="n">
        <v>46083</v>
      </c>
      <c r="L4063" s="11" t="n">
        <v>1</v>
      </c>
      <c r="M4063" s="8">
        <f>L4063*G4063</f>
        <v/>
      </c>
      <c r="P4063" s="9" t="n"/>
    </row>
    <row r="4064">
      <c r="A4064" s="11" t="inlineStr">
        <is>
          <t>Rubblebelt Recluse / Recluso da Faixa de Escombros</t>
        </is>
      </c>
      <c r="B4064" s="11" t="inlineStr">
        <is>
          <t>Creature — Ogre Berserker / Criatura — Ogro Amoque</t>
        </is>
      </c>
      <c r="C4064" s="11" t="inlineStr">
        <is>
          <t>Common / Comum</t>
        </is>
      </c>
      <c r="D4064" s="11" t="inlineStr">
        <is>
          <t>This creature attacks each combat if able. / Recluso da Faixa de Escombros ataca a cada combate se estiver apto.</t>
        </is>
      </c>
      <c r="E4064" s="11" t="inlineStr">
        <is>
          <t>{4}{R}</t>
        </is>
      </c>
      <c r="F4064" s="11" t="inlineStr">
        <is>
          <t>Vermelho</t>
        </is>
      </c>
      <c r="G4064" s="8" t="n">
        <v>0.04</v>
      </c>
      <c r="H4064" s="11" t="inlineStr">
        <is>
          <t>Ravnica Allegiance (RNA)</t>
        </is>
      </c>
      <c r="I4064" s="11" t="inlineStr">
        <is>
          <t>Não</t>
        </is>
      </c>
      <c r="J4064" s="11" t="n">
        <v>2019</v>
      </c>
      <c r="K4064" s="10" t="n">
        <v>46148</v>
      </c>
      <c r="L4064" s="11" t="n">
        <v>2</v>
      </c>
      <c r="M4064" s="8">
        <f>L4064*G4064</f>
        <v/>
      </c>
      <c r="P4064" s="9" t="n"/>
    </row>
    <row r="4065">
      <c r="A4065" s="11" t="inlineStr">
        <is>
          <t>Rufus Shinra / Rufus Shinra</t>
        </is>
      </c>
      <c r="B4065" s="11" t="inlineStr">
        <is>
          <t>Criatura Lendária — Humano Nobre</t>
        </is>
      </c>
      <c r="C4065" s="11" t="inlineStr">
        <is>
          <t>Incomum</t>
        </is>
      </c>
      <c r="D4065" s="11" t="inlineStr">
        <is>
          <t>Sempre que Rufus Shinra atacar, se você não controlar uma criatura chamada Darkstar, crie Darkstar, uma ficha de criatura lendária Cão branca e preta 2/2.</t>
        </is>
      </c>
      <c r="E4065" s="11" t="inlineStr">
        <is>
          <t>1WB</t>
        </is>
      </c>
      <c r="F4065" s="11" t="inlineStr">
        <is>
          <t>Branco e Preto</t>
        </is>
      </c>
      <c r="G4065" s="8" t="n">
        <v>0.15</v>
      </c>
      <c r="H4065" s="11" t="inlineStr">
        <is>
          <t>Final Fantasy</t>
        </is>
      </c>
      <c r="I4065" s="11" t="inlineStr">
        <is>
          <t>Não</t>
        </is>
      </c>
      <c r="J4065" s="11" t="n">
        <v>2025</v>
      </c>
      <c r="K4065" s="10" t="n">
        <v>46114</v>
      </c>
      <c r="L4065" s="11" t="n">
        <v>6</v>
      </c>
      <c r="M4065" s="8">
        <f>L4065*G4065</f>
        <v/>
      </c>
      <c r="P4065" s="9" t="n"/>
    </row>
    <row r="4066">
      <c r="A4066" s="11" t="inlineStr">
        <is>
          <t>Rufus Shinra / Rufus Shinra</t>
        </is>
      </c>
      <c r="B4066" s="11" t="inlineStr">
        <is>
          <t>Criatura Lendária — Humano Nobre</t>
        </is>
      </c>
      <c r="C4066" s="11" t="inlineStr">
        <is>
          <t>Incomum</t>
        </is>
      </c>
      <c r="D4066" s="11" t="inlineStr">
        <is>
          <t>Sempre que Rufus Shinra atacar, se você não controlar uma criatura chamada Darkstar, crie Darkstar, uma ficha de criatura lendária Cão branca e preta 2/2.</t>
        </is>
      </c>
      <c r="E4066" s="11" t="inlineStr">
        <is>
          <t>1WB</t>
        </is>
      </c>
      <c r="F4066" s="11" t="inlineStr">
        <is>
          <t>Branco e Preto</t>
        </is>
      </c>
      <c r="G4066" s="8" t="n">
        <v>0.4</v>
      </c>
      <c r="H4066" s="11" t="inlineStr">
        <is>
          <t>Final Fantasy</t>
        </is>
      </c>
      <c r="I4066" s="11" t="inlineStr">
        <is>
          <t>Sim</t>
        </is>
      </c>
      <c r="J4066" s="11" t="n">
        <v>2025</v>
      </c>
      <c r="K4066" s="10" t="n">
        <v>46114</v>
      </c>
      <c r="L4066" s="11" t="n">
        <v>1</v>
      </c>
      <c r="M4066" s="8">
        <f>L4066*G4066</f>
        <v/>
      </c>
      <c r="P4066" s="9" t="n"/>
    </row>
    <row r="4067">
      <c r="A4067" s="11" t="inlineStr">
        <is>
          <t>Rugged Highlands / Planalto Acidentado</t>
        </is>
      </c>
      <c r="B4067" s="11" t="inlineStr">
        <is>
          <t>Land / Terreno</t>
        </is>
      </c>
      <c r="C4067" s="11" t="inlineStr">
        <is>
          <t>Common / Comum</t>
        </is>
      </c>
      <c r="D4067" s="11"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4067" s="11" t="inlineStr">
        <is>
          <t>Incolor</t>
        </is>
      </c>
      <c r="G4067" s="8" t="n">
        <v>0.12</v>
      </c>
      <c r="H4067" s="11" t="inlineStr">
        <is>
          <t>Kamigawa: Neon Dynasty (NEO)</t>
        </is>
      </c>
      <c r="I4067" s="11" t="inlineStr">
        <is>
          <t>Não</t>
        </is>
      </c>
      <c r="J4067" s="11" t="n">
        <v>2022</v>
      </c>
      <c r="L4067" s="11" t="n">
        <v>3</v>
      </c>
      <c r="M4067" s="8">
        <f>L4067*G4067</f>
        <v/>
      </c>
      <c r="P4067" s="9" t="n"/>
    </row>
    <row r="4068">
      <c r="A4068" s="11" t="inlineStr">
        <is>
          <t>Rugged Highlands / Planalto Acidentado</t>
        </is>
      </c>
      <c r="B4068" s="11" t="inlineStr">
        <is>
          <t>Land / Terreno</t>
        </is>
      </c>
      <c r="C4068" s="11" t="inlineStr">
        <is>
          <t>Common / Comum</t>
        </is>
      </c>
      <c r="D4068" s="11" t="inlineStr">
        <is>
          <t>This land enters tapped. When this land enters, you gain 1 life. {T}: Add {R} or {G}. / Planalto Acidentado entra no campo de batalha virado. Quando Planalto Acidentado entra no campo de batalha, você ganha 1 ponto de vida. {T}: Adicione {R} ou {G}.</t>
        </is>
      </c>
      <c r="F4068" s="11" t="inlineStr">
        <is>
          <t>Verde, Vermelho</t>
        </is>
      </c>
      <c r="G4068" s="8" t="n">
        <v>0.14</v>
      </c>
      <c r="H4068" s="11" t="inlineStr">
        <is>
          <t>Kamigawa: Neon Dynasty (NEO)</t>
        </is>
      </c>
      <c r="I4068" s="11" t="inlineStr">
        <is>
          <t>Não</t>
        </is>
      </c>
      <c r="J4068" s="11" t="n">
        <v>2022</v>
      </c>
      <c r="L4068" s="11" t="n">
        <v>1</v>
      </c>
      <c r="M4068" s="8">
        <f>L4068*G4068</f>
        <v/>
      </c>
      <c r="P4068" s="9" t="n"/>
    </row>
    <row r="4069">
      <c r="A4069" s="11" t="inlineStr">
        <is>
          <t>Ruin Ghost / Fantasma da Ruína</t>
        </is>
      </c>
      <c r="B4069" s="11" t="inlineStr">
        <is>
          <t>Creature — Spirit / Criatura — Espírito</t>
        </is>
      </c>
      <c r="C4069" s="11" t="inlineStr">
        <is>
          <t>Uncommon / Incomum</t>
        </is>
      </c>
      <c r="D4069" s="11" t="inlineStr">
        <is>
          <t>{W}, {T}: Exile target land you control, then return it to the battlefield under your control. / {W}, {T}: Exile o terreno alvo que você controla e depois o devolva ao campo de batalha sob o seu controle.</t>
        </is>
      </c>
      <c r="E4069" s="11" t="inlineStr">
        <is>
          <t>{1}{W}</t>
        </is>
      </c>
      <c r="F4069" s="11" t="inlineStr">
        <is>
          <t>Branco</t>
        </is>
      </c>
      <c r="G4069" s="8" t="n">
        <v>0.15</v>
      </c>
      <c r="H4069" s="11" t="inlineStr">
        <is>
          <t>Worldwake (WWK)</t>
        </is>
      </c>
      <c r="I4069" s="11" t="inlineStr">
        <is>
          <t>Não</t>
        </is>
      </c>
      <c r="J4069" s="11" t="n">
        <v>2010</v>
      </c>
      <c r="K4069" s="10" t="n">
        <v>46023</v>
      </c>
      <c r="L4069" s="11" t="n">
        <v>1</v>
      </c>
      <c r="M4069" s="8">
        <f>L4069*G4069</f>
        <v/>
      </c>
      <c r="P4069" s="9" t="n"/>
    </row>
    <row r="4070">
      <c r="A4070" s="11" t="inlineStr">
        <is>
          <t>Ruin Rat / Rato da Ruína</t>
        </is>
      </c>
      <c r="B4070" s="11" t="inlineStr">
        <is>
          <t>Creature — Rat / Criatura — Rato</t>
        </is>
      </c>
      <c r="C4070" s="11" t="inlineStr">
        <is>
          <t>Common / Comum</t>
        </is>
      </c>
      <c r="D4070" s="11" t="inlineStr">
        <is>
          <t>Deathtouch When this creature dies, exile target card from an opponent's graveyard. / Toque mortífero Quando Rato da Ruína morrer, exile o card alvo do cemitério de um oponente.</t>
        </is>
      </c>
      <c r="E4070" s="11" t="inlineStr">
        <is>
          <t>{1}{B}</t>
        </is>
      </c>
      <c r="F4070" s="11" t="inlineStr">
        <is>
          <t>Preto</t>
        </is>
      </c>
      <c r="G4070" s="8" t="n">
        <v>0.03</v>
      </c>
      <c r="H4070" s="11" t="inlineStr">
        <is>
          <t>Hour of Devastation (HOU)</t>
        </is>
      </c>
      <c r="I4070" s="11" t="inlineStr">
        <is>
          <t>Não</t>
        </is>
      </c>
      <c r="J4070" s="11" t="n">
        <v>2017</v>
      </c>
      <c r="K4070" s="10" t="n">
        <v>46023</v>
      </c>
      <c r="L4070" s="11" t="n">
        <v>1</v>
      </c>
      <c r="M4070" s="8">
        <f>L4070*G4070</f>
        <v/>
      </c>
      <c r="P4070" s="9" t="n"/>
    </row>
    <row r="4071">
      <c r="A4071" s="11" t="inlineStr">
        <is>
          <t>Ruination Wurm / Vorme Ruinoso</t>
        </is>
      </c>
      <c r="B4071" s="11" t="inlineStr">
        <is>
          <t>Creature — Wurm / Criatura — Vorme</t>
        </is>
      </c>
      <c r="C4071" s="11" t="inlineStr">
        <is>
          <t>Common / Comum</t>
        </is>
      </c>
      <c r="E4071" s="11" t="inlineStr">
        <is>
          <t>{4}{R}{G}</t>
        </is>
      </c>
      <c r="F4071" s="11" t="inlineStr">
        <is>
          <t>Verde, Vermelho</t>
        </is>
      </c>
      <c r="G4071" s="8" t="n">
        <v>0.03</v>
      </c>
      <c r="H4071" s="11" t="inlineStr">
        <is>
          <t>Gatecrash (GTC)</t>
        </is>
      </c>
      <c r="I4071" s="11" t="inlineStr">
        <is>
          <t>Não</t>
        </is>
      </c>
      <c r="J4071" s="11" t="n">
        <v>2013</v>
      </c>
      <c r="K4071" s="10" t="n">
        <v>46180</v>
      </c>
      <c r="L4071" s="11" t="n">
        <v>1</v>
      </c>
      <c r="M4071" s="8">
        <f>L4071*G4071</f>
        <v/>
      </c>
      <c r="P4071" s="9" t="n"/>
    </row>
    <row r="4072">
      <c r="A4072" s="11" t="inlineStr">
        <is>
          <t>Ruinous Gremlin / Gremlin Ruinoso</t>
        </is>
      </c>
      <c r="B4072" s="11" t="inlineStr">
        <is>
          <t>Creature — Gremlin / Criatura — Gremlin</t>
        </is>
      </c>
      <c r="C4072" s="11" t="inlineStr">
        <is>
          <t>Common / Comum</t>
        </is>
      </c>
      <c r="D4072" s="11" t="inlineStr">
        <is>
          <t>{2}{R}, Sacrifice this creature: Destroy target artifact. / {2}{R}, Sacrifique Gremlin Ruinoso: Destrua o artefato alvo.</t>
        </is>
      </c>
      <c r="E4072" s="11" t="inlineStr">
        <is>
          <t>{R}</t>
        </is>
      </c>
      <c r="F4072" s="11" t="inlineStr">
        <is>
          <t>Vermelho</t>
        </is>
      </c>
      <c r="G4072" s="8" t="n">
        <v>0.04</v>
      </c>
      <c r="H4072" s="11" t="inlineStr">
        <is>
          <t>Kaladesh (KLD)</t>
        </is>
      </c>
      <c r="I4072" s="11" t="inlineStr">
        <is>
          <t>Não</t>
        </is>
      </c>
      <c r="J4072" s="11" t="n">
        <v>2016</v>
      </c>
      <c r="K4072" s="10" t="n">
        <v>46023</v>
      </c>
      <c r="L4072" s="11" t="n">
        <v>1</v>
      </c>
      <c r="M4072" s="8">
        <f>L4072*G4072</f>
        <v/>
      </c>
      <c r="P4072" s="9" t="n"/>
    </row>
    <row r="4073">
      <c r="A4073" s="11" t="inlineStr">
        <is>
          <t>Ruinous Waterbending</t>
        </is>
      </c>
      <c r="B4073" s="11" t="inlineStr">
        <is>
          <t>Sorcery — Lesson</t>
        </is>
      </c>
      <c r="C4073" s="11" t="inlineStr">
        <is>
          <t>Uncommon / Incomum</t>
        </is>
      </c>
      <c r="D4073" s="11"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4073" s="11" t="inlineStr">
        <is>
          <t>{1}{B}{B}</t>
        </is>
      </c>
      <c r="F4073" s="11" t="inlineStr">
        <is>
          <t>Preto</t>
        </is>
      </c>
      <c r="G4073" s="8" t="n">
        <v>0.15</v>
      </c>
      <c r="H4073" s="11" t="inlineStr">
        <is>
          <t>Avatar: The Last Airbender (TLA)</t>
        </is>
      </c>
      <c r="I4073" s="11" t="inlineStr">
        <is>
          <t>Não</t>
        </is>
      </c>
      <c r="J4073" s="11" t="n">
        <v>2025</v>
      </c>
      <c r="L4073" s="11" t="n">
        <v>1</v>
      </c>
      <c r="M4073" s="8">
        <f>L4073*G4073</f>
        <v/>
      </c>
      <c r="P4073" s="9" t="n"/>
    </row>
    <row r="4074">
      <c r="A4074" s="11" t="inlineStr">
        <is>
          <t>Ruins of Oran-Rief / Ruínas de Oran-Rief</t>
        </is>
      </c>
      <c r="B4074" s="11" t="inlineStr">
        <is>
          <t>Land / Terreno</t>
        </is>
      </c>
      <c r="C4074" s="11" t="inlineStr">
        <is>
          <t>Rare / Rara</t>
        </is>
      </c>
      <c r="D4074" s="11" t="inlineStr">
        <is>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is>
      </c>
      <c r="F4074" s="11" t="inlineStr">
        <is>
          <t>Incolor</t>
        </is>
      </c>
      <c r="G4074" s="8" t="n">
        <v>0.17</v>
      </c>
      <c r="H4074" s="11" t="inlineStr">
        <is>
          <t>Oath of the Gatewatch (OGW)</t>
        </is>
      </c>
      <c r="I4074" s="11" t="inlineStr">
        <is>
          <t>Não</t>
        </is>
      </c>
      <c r="J4074" s="11" t="n">
        <v>2016</v>
      </c>
      <c r="L4074" s="11" t="n">
        <v>1</v>
      </c>
      <c r="M4074" s="8">
        <f>L4074*G4074</f>
        <v/>
      </c>
      <c r="P4074" s="9" t="n"/>
    </row>
    <row r="4075">
      <c r="A4075" s="11" t="inlineStr">
        <is>
          <t>Rulik Mons, Warren Chief / Rulik Mons, Chefona do Viveiro</t>
        </is>
      </c>
      <c r="B4075" s="11" t="inlineStr">
        <is>
          <t>Legendary Creature — Goblin / Criatura Lendária — Goblin</t>
        </is>
      </c>
      <c r="C4075" s="11" t="inlineStr">
        <is>
          <t>Uncommon / Incomum</t>
        </is>
      </c>
      <c r="D4075" s="11" t="inlineStr">
        <is>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is>
      </c>
      <c r="E4075" s="11" t="inlineStr">
        <is>
          <t>{1}{R}{G}{G}</t>
        </is>
      </c>
      <c r="F4075" s="11" t="inlineStr">
        <is>
          <t>Verde, Vermelho</t>
        </is>
      </c>
      <c r="G4075" s="8" t="n">
        <v>0.14</v>
      </c>
      <c r="H4075" s="11" t="inlineStr">
        <is>
          <t>Dominaria United (DMU)</t>
        </is>
      </c>
      <c r="I4075" s="11" t="inlineStr">
        <is>
          <t>Não</t>
        </is>
      </c>
      <c r="J4075" s="11" t="n">
        <v>2022</v>
      </c>
      <c r="K4075" s="10" t="n">
        <v>46084</v>
      </c>
      <c r="L4075" s="11" t="n">
        <v>1</v>
      </c>
      <c r="M4075" s="8">
        <f>L4075*G4075</f>
        <v/>
      </c>
      <c r="P4075" s="9" t="n"/>
    </row>
    <row r="4076">
      <c r="A4076" s="11" t="inlineStr">
        <is>
          <t>Rumbling Baloth</t>
        </is>
      </c>
      <c r="B4076" s="11" t="inlineStr">
        <is>
          <t>Creature — Beast</t>
        </is>
      </c>
      <c r="C4076" s="11" t="inlineStr">
        <is>
          <t>Common</t>
        </is>
      </c>
      <c r="D4076" s="11" t="inlineStr">
        <is>
          <t>None</t>
        </is>
      </c>
      <c r="E4076" s="11" t="inlineStr">
        <is>
          <t>{2}{G}{G}</t>
        </is>
      </c>
      <c r="F4076" s="11" t="inlineStr">
        <is>
          <t>Verde</t>
        </is>
      </c>
      <c r="G4076" s="8" t="n">
        <v>0.05</v>
      </c>
      <c r="H4076" s="8" t="inlineStr">
        <is>
          <t>Magic 2014 (M14)</t>
        </is>
      </c>
      <c r="I4076" s="11" t="inlineStr">
        <is>
          <t>Não</t>
        </is>
      </c>
      <c r="J4076" s="11" t="n">
        <v>2013</v>
      </c>
      <c r="K4076" s="10" t="n">
        <v>46116</v>
      </c>
      <c r="L4076" s="11" t="n">
        <v>1</v>
      </c>
      <c r="M4076" s="8">
        <f>L4076*G4076</f>
        <v/>
      </c>
      <c r="P4076" s="9" t="n"/>
    </row>
    <row r="4077">
      <c r="A4077" s="11" t="inlineStr">
        <is>
          <t>Rumbling Baloth / Baloth Retumbante</t>
        </is>
      </c>
      <c r="B4077" s="11" t="inlineStr">
        <is>
          <t>Creature — Beast / Criatura — Besta</t>
        </is>
      </c>
      <c r="C4077" s="11" t="inlineStr">
        <is>
          <t>Common / Comum</t>
        </is>
      </c>
      <c r="E4077" s="11" t="inlineStr">
        <is>
          <t>{2}{G}{G}</t>
        </is>
      </c>
      <c r="F4077" s="11" t="inlineStr">
        <is>
          <t>Verde</t>
        </is>
      </c>
      <c r="G4077" s="8" t="n">
        <v>0.05</v>
      </c>
      <c r="H4077" s="11" t="inlineStr">
        <is>
          <t>Magic 2014 (M14)</t>
        </is>
      </c>
      <c r="I4077" s="11" t="inlineStr">
        <is>
          <t>Não</t>
        </is>
      </c>
      <c r="J4077" s="11" t="n">
        <v>2013</v>
      </c>
      <c r="K4077" s="10" t="n">
        <v>46116</v>
      </c>
      <c r="L4077" s="11" t="n">
        <v>2</v>
      </c>
      <c r="M4077" s="8">
        <f>L4077*G4077</f>
        <v/>
      </c>
      <c r="P4077" s="9" t="n"/>
    </row>
    <row r="4078">
      <c r="A4078" s="11" t="inlineStr">
        <is>
          <t>Rumbling Baloth / Baloth Retumbante</t>
        </is>
      </c>
      <c r="B4078" s="11" t="inlineStr">
        <is>
          <t>Creature — Beast / Criatura — Besta</t>
        </is>
      </c>
      <c r="C4078" s="11" t="inlineStr">
        <is>
          <t>Common / Comum</t>
        </is>
      </c>
      <c r="E4078" s="11" t="inlineStr">
        <is>
          <t>{2}{G}{G}</t>
        </is>
      </c>
      <c r="F4078" s="11" t="inlineStr">
        <is>
          <t>Verde</t>
        </is>
      </c>
      <c r="G4078" s="8" t="n">
        <v>0.05</v>
      </c>
      <c r="H4078" s="11" t="inlineStr">
        <is>
          <t>Magic 2014 (M14)</t>
        </is>
      </c>
      <c r="I4078" s="11" t="inlineStr">
        <is>
          <t>Não</t>
        </is>
      </c>
      <c r="J4078" s="11" t="n">
        <v>2013</v>
      </c>
      <c r="K4078" s="10" t="n">
        <v>46116</v>
      </c>
      <c r="L4078" s="11" t="n">
        <v>1</v>
      </c>
      <c r="M4078" s="8">
        <f>L4078*G4078</f>
        <v/>
      </c>
      <c r="P4078" s="9" t="n"/>
    </row>
    <row r="4079">
      <c r="A4079" s="11" t="inlineStr">
        <is>
          <t>Rumbling Sentry / Sentinela Ribombante</t>
        </is>
      </c>
      <c r="B4079" s="11" t="inlineStr">
        <is>
          <t>Creature — Giant / Criatura — Gigante</t>
        </is>
      </c>
      <c r="C4079" s="11" t="inlineStr">
        <is>
          <t>Common / Comum</t>
        </is>
      </c>
      <c r="D4079" s="11" t="inlineStr">
        <is>
          <t>When this creature enters, scry 1. / Quando Sentinela Ribombante entrar no campo de batalha, use vidência 1.</t>
        </is>
      </c>
      <c r="E4079" s="11" t="inlineStr">
        <is>
          <t>{3}{W}{W}</t>
        </is>
      </c>
      <c r="F4079" s="11" t="inlineStr">
        <is>
          <t>Branco</t>
        </is>
      </c>
      <c r="G4079" s="8" t="n">
        <v>0.03</v>
      </c>
      <c r="H4079" s="11" t="inlineStr">
        <is>
          <t>Theros Beyond Death (THB)</t>
        </is>
      </c>
      <c r="I4079" s="11" t="inlineStr">
        <is>
          <t>Não</t>
        </is>
      </c>
      <c r="J4079" s="11" t="n">
        <v>2020</v>
      </c>
      <c r="K4079" s="10" t="n">
        <v>46176</v>
      </c>
      <c r="L4079" s="11" t="n">
        <v>8</v>
      </c>
      <c r="M4079" s="8">
        <f>L4079*G4079</f>
        <v/>
      </c>
      <c r="P4079" s="9" t="n"/>
    </row>
    <row r="4080">
      <c r="A4080" s="11" t="inlineStr">
        <is>
          <t>Rummaging Goblin / Goblin Escarafunchador</t>
        </is>
      </c>
      <c r="B4080" s="11" t="inlineStr">
        <is>
          <t>Creature — Goblin Rogue / Criatura — Goblin Ladino</t>
        </is>
      </c>
      <c r="C4080" s="11" t="inlineStr">
        <is>
          <t>Common / Comum</t>
        </is>
      </c>
      <c r="D4080" s="11" t="inlineStr">
        <is>
          <t>{T}, Discard a card: Draw a card. / {T}, descarte um card: Compre um card.</t>
        </is>
      </c>
      <c r="E4080" s="11" t="inlineStr">
        <is>
          <t>{2}{R}</t>
        </is>
      </c>
      <c r="F4080" s="11" t="inlineStr">
        <is>
          <t>Vermelho</t>
        </is>
      </c>
      <c r="G4080" s="8" t="n">
        <v>0.06</v>
      </c>
      <c r="H4080" s="11" t="inlineStr">
        <is>
          <t>Ixalan (XLN)</t>
        </is>
      </c>
      <c r="I4080" s="11" t="inlineStr">
        <is>
          <t>Não</t>
        </is>
      </c>
      <c r="J4080" s="11" t="n">
        <v>2017</v>
      </c>
      <c r="K4080" s="10" t="n">
        <v>46023</v>
      </c>
      <c r="L4080" s="11" t="n">
        <v>1</v>
      </c>
      <c r="M4080" s="8">
        <f>L4080*G4080</f>
        <v/>
      </c>
      <c r="P4080" s="9" t="n"/>
    </row>
    <row r="4081">
      <c r="A4081" s="11" t="inlineStr">
        <is>
          <t>Run Behind / Correr Atrás</t>
        </is>
      </c>
      <c r="B4081" s="11" t="inlineStr">
        <is>
          <t>Instant / Instantânea</t>
        </is>
      </c>
      <c r="C4081" s="11" t="inlineStr">
        <is>
          <t>Common / Comum</t>
        </is>
      </c>
      <c r="D4081"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4081" s="11" t="inlineStr">
        <is>
          <t>{3}{U}</t>
        </is>
      </c>
      <c r="F4081" s="11" t="inlineStr">
        <is>
          <t>Azul</t>
        </is>
      </c>
      <c r="G4081" s="8" t="n">
        <v>0.04</v>
      </c>
      <c r="H4081" s="11" t="inlineStr">
        <is>
          <t>Shadows of Sothia (SOS)</t>
        </is>
      </c>
      <c r="I4081" s="11" t="inlineStr">
        <is>
          <t>Não</t>
        </is>
      </c>
      <c r="J4081" s="11" t="n">
        <v>2026</v>
      </c>
      <c r="L4081" s="11" t="n">
        <v>2</v>
      </c>
      <c r="M4081" s="8">
        <f>L4081*G4081</f>
        <v/>
      </c>
      <c r="P4081" s="9" t="n"/>
    </row>
    <row r="4082">
      <c r="A4082" s="11" t="inlineStr">
        <is>
          <t>Run Behind / Correr Atrás</t>
        </is>
      </c>
      <c r="B4082" s="11" t="inlineStr">
        <is>
          <t>Instant / Instantânea</t>
        </is>
      </c>
      <c r="C4082" s="11" t="inlineStr">
        <is>
          <t>Common / Comum</t>
        </is>
      </c>
      <c r="D4082"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4082" s="11" t="inlineStr">
        <is>
          <t>{3}{U}</t>
        </is>
      </c>
      <c r="F4082" s="11" t="inlineStr">
        <is>
          <t>Azul</t>
        </is>
      </c>
      <c r="G4082" s="8" t="n">
        <v>0.2</v>
      </c>
      <c r="H4082" s="11" t="inlineStr">
        <is>
          <t>Shadows of Sothia (SOS)</t>
        </is>
      </c>
      <c r="I4082" s="11" t="inlineStr">
        <is>
          <t>Sim</t>
        </is>
      </c>
      <c r="J4082" s="11" t="n">
        <v>2026</v>
      </c>
      <c r="L4082" s="11" t="n">
        <v>1</v>
      </c>
      <c r="M4082" s="8">
        <f>L4082*G4082</f>
        <v/>
      </c>
      <c r="P4082" s="9" t="n"/>
    </row>
    <row r="4083">
      <c r="A4083" s="11" t="inlineStr">
        <is>
          <t>Runaway Boulder</t>
        </is>
      </c>
      <c r="B4083" s="11" t="inlineStr">
        <is>
          <t>Artifact</t>
        </is>
      </c>
      <c r="C4083" s="11" t="inlineStr">
        <is>
          <t>Common / Comum</t>
        </is>
      </c>
      <c r="D4083" s="11" t="inlineStr">
        <is>
          <t>Flash When this artifact enters, it deals 6 damage to target creature an opponent controls. Cycling {2} ({2}, Discard this card: Draw a card.) / Flash When Runaway Boulder enters the battlefield, it deals 6 damage to target creature an opponent controls. Cycling {2} ({2}, Discard this card: Draw a card.)</t>
        </is>
      </c>
      <c r="E4083" s="11" t="inlineStr">
        <is>
          <t>{6}</t>
        </is>
      </c>
      <c r="F4083" s="11" t="inlineStr">
        <is>
          <t>Incolor</t>
        </is>
      </c>
      <c r="G4083" s="8" t="n">
        <v>0.07000000000000001</v>
      </c>
      <c r="H4083" s="11" t="inlineStr">
        <is>
          <t>The Lost Caverns of Ixalan (LCI)</t>
        </is>
      </c>
      <c r="I4083" s="11" t="inlineStr">
        <is>
          <t>Não</t>
        </is>
      </c>
      <c r="J4083" s="11" t="n">
        <v>2023</v>
      </c>
      <c r="L4083" s="11" t="n">
        <v>1</v>
      </c>
      <c r="M4083" s="8">
        <f>L4083*G4083</f>
        <v/>
      </c>
      <c r="P4083" s="9" t="n"/>
    </row>
    <row r="4084">
      <c r="A4084" s="11" t="inlineStr">
        <is>
          <t>Runaway Carriage / Carruagem em Fuga</t>
        </is>
      </c>
      <c r="B4084" s="11" t="inlineStr">
        <is>
          <t>Artifact Creature — Construct / Criatura Artefato — Constructo</t>
        </is>
      </c>
      <c r="C4084" s="11" t="inlineStr">
        <is>
          <t>Uncommon / Incomum</t>
        </is>
      </c>
      <c r="D4084" s="11" t="inlineStr">
        <is>
          <t>Trample When this creature attacks or blocks, sacrifice it at end of combat. / Atropelar Quando Carruagem em Fuga atacar ou bloquear, sacrifique-a no final do combate.</t>
        </is>
      </c>
      <c r="E4084" s="11" t="inlineStr">
        <is>
          <t>{4}</t>
        </is>
      </c>
      <c r="F4084" s="11" t="inlineStr">
        <is>
          <t>Incolor</t>
        </is>
      </c>
      <c r="G4084" s="8" t="n">
        <v>0.05</v>
      </c>
      <c r="H4084" s="11" t="inlineStr">
        <is>
          <t>Shadows over Innistrad (SOI)</t>
        </is>
      </c>
      <c r="I4084" s="11" t="inlineStr">
        <is>
          <t>Não</t>
        </is>
      </c>
      <c r="J4084" s="11" t="n">
        <v>2016</v>
      </c>
      <c r="K4084" s="10" t="n">
        <v>46178</v>
      </c>
      <c r="L4084" s="11" t="n">
        <v>3</v>
      </c>
      <c r="M4084" s="8">
        <f>L4084*G4084</f>
        <v/>
      </c>
      <c r="P4084" s="9" t="n"/>
    </row>
    <row r="4085">
      <c r="A4085" s="11" t="inlineStr">
        <is>
          <t>Rune-Sealed Wall</t>
        </is>
      </c>
      <c r="B4085" s="11" t="inlineStr">
        <is>
          <t>Artifact Creature — Wall</t>
        </is>
      </c>
      <c r="C4085" s="11" t="inlineStr">
        <is>
          <t>Uncommon / Incomum</t>
        </is>
      </c>
      <c r="D4085" s="11" t="inlineStr">
        <is>
          <t>Defender {T}: Surveil 1. (Look at the top card of your library. You may put it into your graveyard.)</t>
        </is>
      </c>
      <c r="E4085" s="11" t="inlineStr">
        <is>
          <t>{2}{U}</t>
        </is>
      </c>
      <c r="F4085" s="11" t="inlineStr">
        <is>
          <t>Azul</t>
        </is>
      </c>
      <c r="G4085" s="8" t="n">
        <v>0.05</v>
      </c>
      <c r="H4085" s="11" t="inlineStr">
        <is>
          <t>Foundations (FDN)</t>
        </is>
      </c>
      <c r="I4085" s="11" t="inlineStr">
        <is>
          <t>Não</t>
        </is>
      </c>
      <c r="J4085" s="11" t="n">
        <v>2026</v>
      </c>
      <c r="K4085" s="11" t="inlineStr">
        <is>
          <t>0/6</t>
        </is>
      </c>
      <c r="L4085" s="11" t="n">
        <v>1</v>
      </c>
      <c r="M4085" s="8">
        <f>L4085*G4085</f>
        <v/>
      </c>
      <c r="P4085" s="9" t="n"/>
    </row>
    <row r="4086">
      <c r="A4086" s="11" t="inlineStr">
        <is>
          <t>Runeclaw Bear / Urso Garra de Runa</t>
        </is>
      </c>
      <c r="B4086" s="11" t="inlineStr">
        <is>
          <t>Creature — Bear / Criatura — Urso</t>
        </is>
      </c>
      <c r="C4086" s="11" t="inlineStr">
        <is>
          <t>Common / Comum</t>
        </is>
      </c>
      <c r="E4086" s="11" t="inlineStr">
        <is>
          <t>{1}{G}</t>
        </is>
      </c>
      <c r="F4086" s="11" t="inlineStr">
        <is>
          <t>Verde</t>
        </is>
      </c>
      <c r="G4086" s="8" t="n">
        <v>0.09</v>
      </c>
      <c r="H4086" s="11" t="inlineStr">
        <is>
          <t>Magic 2010 (M10)</t>
        </is>
      </c>
      <c r="I4086" s="11" t="inlineStr">
        <is>
          <t>Não</t>
        </is>
      </c>
      <c r="J4086" s="11" t="n">
        <v>2009</v>
      </c>
      <c r="K4086" s="10" t="n">
        <v>46055</v>
      </c>
      <c r="L4086" s="11" t="n">
        <v>1</v>
      </c>
      <c r="M4086" s="8">
        <f>L4086*G4086</f>
        <v/>
      </c>
      <c r="P4086" s="9" t="n"/>
    </row>
    <row r="4087">
      <c r="A4087" s="11" t="inlineStr">
        <is>
          <t>Runeclaw Bear / Urso Garra de Runa</t>
        </is>
      </c>
      <c r="B4087" s="11" t="inlineStr">
        <is>
          <t>Creature — Bear / Criatura — Urso</t>
        </is>
      </c>
      <c r="C4087" s="11" t="inlineStr">
        <is>
          <t>Common / Comum</t>
        </is>
      </c>
      <c r="E4087" s="11" t="inlineStr">
        <is>
          <t>{1}{G}</t>
        </is>
      </c>
      <c r="F4087" s="11" t="inlineStr">
        <is>
          <t>Verde</t>
        </is>
      </c>
      <c r="G4087" s="8" t="n">
        <v>0.09</v>
      </c>
      <c r="H4087" s="11" t="inlineStr">
        <is>
          <t>Magic 20105 (M15)</t>
        </is>
      </c>
      <c r="I4087" s="11" t="inlineStr">
        <is>
          <t>Não</t>
        </is>
      </c>
      <c r="J4087" s="11" t="n">
        <v>2014</v>
      </c>
      <c r="K4087" s="10" t="n">
        <v>46055</v>
      </c>
      <c r="L4087" s="11" t="n">
        <v>3</v>
      </c>
      <c r="M4087" s="8">
        <f>L4087*G4087</f>
        <v/>
      </c>
      <c r="P4087" s="9" t="n"/>
    </row>
    <row r="4088">
      <c r="A4088" s="11" t="inlineStr">
        <is>
          <t>Runeclaw Bear / Urso Garra de Runa</t>
        </is>
      </c>
      <c r="B4088" s="11" t="inlineStr">
        <is>
          <t>Creature — Bear / Criatura — Urso</t>
        </is>
      </c>
      <c r="C4088" s="11" t="inlineStr">
        <is>
          <t>Common / Comum</t>
        </is>
      </c>
      <c r="E4088" s="11" t="inlineStr">
        <is>
          <t>{1}{G}</t>
        </is>
      </c>
      <c r="F4088" s="11" t="inlineStr">
        <is>
          <t>Verde</t>
        </is>
      </c>
      <c r="G4088" s="8" t="n">
        <v>0.03</v>
      </c>
      <c r="H4088" s="11" t="inlineStr">
        <is>
          <t>Magic 2011 (M11)</t>
        </is>
      </c>
      <c r="I4088" s="11" t="inlineStr">
        <is>
          <t>Não</t>
        </is>
      </c>
      <c r="J4088" s="11" t="n">
        <v>2010</v>
      </c>
      <c r="K4088" s="10" t="n">
        <v>46055</v>
      </c>
      <c r="L4088" s="11" t="n">
        <v>3</v>
      </c>
      <c r="M4088" s="8">
        <f>L4088*G4088</f>
        <v/>
      </c>
      <c r="P4088" s="9" t="n"/>
    </row>
    <row r="4089">
      <c r="A4089" s="11" t="inlineStr">
        <is>
          <t>Runed Servitor / Serviçal Rúnico</t>
        </is>
      </c>
      <c r="B4089" s="11" t="inlineStr">
        <is>
          <t>Artifact Creature — Construct / Criatura Artefato — Constructo</t>
        </is>
      </c>
      <c r="C4089" s="11" t="inlineStr">
        <is>
          <t>Uncommon / Incomum</t>
        </is>
      </c>
      <c r="D4089" s="11" t="inlineStr">
        <is>
          <t>When this creature dies, each player draws a card. / Quando Serviçal Rúnico morre, cada jogador compra um card.</t>
        </is>
      </c>
      <c r="E4089" s="11" t="inlineStr">
        <is>
          <t>{2}</t>
        </is>
      </c>
      <c r="F4089" s="11" t="inlineStr">
        <is>
          <t>Incolor</t>
        </is>
      </c>
      <c r="G4089" s="8" t="n">
        <v>0.06</v>
      </c>
      <c r="H4089" s="11" t="inlineStr">
        <is>
          <t>Rise of the Eldrazi (ROE)</t>
        </is>
      </c>
      <c r="I4089" s="11" t="inlineStr">
        <is>
          <t>Não</t>
        </is>
      </c>
      <c r="J4089" s="11" t="n">
        <v>2010</v>
      </c>
      <c r="K4089" s="10" t="n">
        <v>46055</v>
      </c>
      <c r="L4089" s="11" t="n">
        <v>2</v>
      </c>
      <c r="M4089" s="8">
        <f>L4089*G4089</f>
        <v/>
      </c>
      <c r="P4089" s="9" t="n"/>
    </row>
    <row r="4090">
      <c r="A4090" s="11" t="inlineStr">
        <is>
          <t>Runes of the Deus / Runas do Deus</t>
        </is>
      </c>
      <c r="B4090" s="11" t="inlineStr">
        <is>
          <t>Enchantment — Aura / Encantamento — Aura</t>
        </is>
      </c>
      <c r="C4090" s="11" t="inlineStr">
        <is>
          <t>Common / Comum</t>
        </is>
      </c>
      <c r="D4090" s="11" t="inlineStr">
        <is>
          <t>Enchant creature As long as enchanted creature is red, it gets +1/+1 and has double strike. (It deals both first-strike and regular combat damage.) As long as enchanted creature is green, it gets +1/+1 and has trample. / Encantar criatura Enquanto a criatura encantada for vermelha, ela receberá +1/+1 e terá golpe duplo. (Ela causa tanto o dano da iniciativa quanto o dano de combate normal.) Enquanto a criatura encantada for verde, ela receberá +1/+1 e terá atropelar.</t>
        </is>
      </c>
      <c r="E4090" s="11" t="inlineStr">
        <is>
          <t>{4}{R/G}</t>
        </is>
      </c>
      <c r="F4090" s="11" t="inlineStr">
        <is>
          <t>Verde, Vermelho</t>
        </is>
      </c>
      <c r="G4090" s="8" t="n">
        <v>0.15</v>
      </c>
      <c r="H4090" s="11" t="inlineStr">
        <is>
          <t>Shadowmoor (SHM)</t>
        </is>
      </c>
      <c r="I4090" s="11" t="inlineStr">
        <is>
          <t>Não</t>
        </is>
      </c>
      <c r="J4090" s="11" t="n">
        <v>2008</v>
      </c>
      <c r="L4090" s="11" t="n">
        <v>1</v>
      </c>
      <c r="M4090" s="8">
        <f>L4090*G4090</f>
        <v/>
      </c>
      <c r="P4090" s="9" t="n"/>
    </row>
    <row r="4091">
      <c r="A4091" s="11" t="inlineStr">
        <is>
          <t>Runesword</t>
        </is>
      </c>
      <c r="B4091" s="11" t="inlineStr">
        <is>
          <t>Artifact</t>
        </is>
      </c>
      <c r="C4091" s="11" t="inlineStr">
        <is>
          <t>Common / Comum</t>
        </is>
      </c>
      <c r="D4091" s="11" t="inlineStr">
        <is>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is>
      </c>
      <c r="E4091" s="11" t="inlineStr">
        <is>
          <t>{6}</t>
        </is>
      </c>
      <c r="F4091" s="11" t="inlineStr">
        <is>
          <t>Incolor</t>
        </is>
      </c>
      <c r="G4091" s="8" t="n">
        <v>0.08</v>
      </c>
      <c r="H4091" s="11" t="inlineStr">
        <is>
          <t>Chronicles (CHR)</t>
        </is>
      </c>
      <c r="I4091" s="11" t="inlineStr">
        <is>
          <t>Não</t>
        </is>
      </c>
      <c r="J4091" s="11" t="n">
        <v>1995</v>
      </c>
      <c r="L4091" s="11" t="n">
        <v>1</v>
      </c>
      <c r="M4091" s="8">
        <f>L4091*G4091</f>
        <v/>
      </c>
      <c r="P4091" s="9" t="n"/>
    </row>
    <row r="4092">
      <c r="A4092" s="11" t="inlineStr">
        <is>
          <t>Runewing / Asa-rúnica</t>
        </is>
      </c>
      <c r="B4092" s="11" t="inlineStr">
        <is>
          <t>Creature — Bird / Criatura — Ave</t>
        </is>
      </c>
      <c r="C4092" s="11" t="inlineStr">
        <is>
          <t>Common / Comum</t>
        </is>
      </c>
      <c r="D4092" s="11" t="inlineStr">
        <is>
          <t>Flying When this creature dies, draw a card. / Voar Quando Asa-rúnica morrer, compre um card.</t>
        </is>
      </c>
      <c r="E4092" s="11" t="inlineStr">
        <is>
          <t>{3}{U}</t>
        </is>
      </c>
      <c r="F4092" s="11" t="inlineStr">
        <is>
          <t>Azul</t>
        </is>
      </c>
      <c r="G4092" s="8" t="n">
        <v>0.06</v>
      </c>
      <c r="H4092" s="11" t="inlineStr">
        <is>
          <t>Return to Ravnica (RTR)</t>
        </is>
      </c>
      <c r="I4092" s="11" t="inlineStr">
        <is>
          <t>Não</t>
        </is>
      </c>
      <c r="J4092" s="11" t="n">
        <v>2012</v>
      </c>
      <c r="K4092" s="10" t="n">
        <v>46055</v>
      </c>
      <c r="L4092" s="11" t="n">
        <v>3</v>
      </c>
      <c r="M4092" s="8">
        <f>L4092*G4092</f>
        <v/>
      </c>
      <c r="P4092" s="9" t="n"/>
    </row>
    <row r="4093">
      <c r="A4093" s="11" t="inlineStr">
        <is>
          <t>Runic Repetition / Repetição Rúnica</t>
        </is>
      </c>
      <c r="B4093" s="11" t="inlineStr">
        <is>
          <t>Sorcery / Feitiço</t>
        </is>
      </c>
      <c r="C4093" s="11" t="inlineStr">
        <is>
          <t>Uncommon / Incomum</t>
        </is>
      </c>
      <c r="D4093" s="11" t="inlineStr">
        <is>
          <t>Return target exiled card with flashback you own to your hand. / Devolva para a sua mão o seu card exilado alvo com recapitular.</t>
        </is>
      </c>
      <c r="E4093" s="11" t="inlineStr">
        <is>
          <t>{2}{U}</t>
        </is>
      </c>
      <c r="F4093" s="11" t="inlineStr">
        <is>
          <t>Azul</t>
        </is>
      </c>
      <c r="G4093" s="8" t="n">
        <v>0.06</v>
      </c>
      <c r="H4093" s="11" t="inlineStr">
        <is>
          <t>Innistrad (ISD)</t>
        </is>
      </c>
      <c r="I4093" s="11" t="inlineStr">
        <is>
          <t>Não</t>
        </is>
      </c>
      <c r="J4093" s="11" t="n">
        <v>2011</v>
      </c>
      <c r="L4093" s="11" t="n">
        <v>1</v>
      </c>
      <c r="M4093" s="8">
        <f>L4093*G4093</f>
        <v/>
      </c>
      <c r="P4093" s="9" t="n"/>
    </row>
    <row r="4094">
      <c r="A4094" s="11" t="inlineStr">
        <is>
          <t>Runic Shot / Tiro Rúnico</t>
        </is>
      </c>
      <c r="B4094" s="11" t="inlineStr">
        <is>
          <t>Sorcery / Feitiço</t>
        </is>
      </c>
      <c r="C4094" s="11" t="inlineStr">
        <is>
          <t>Uncommon / Incomum</t>
        </is>
      </c>
      <c r="D4094" s="11" t="inlineStr">
        <is>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is>
      </c>
      <c r="E4094" s="11" t="inlineStr">
        <is>
          <t>{W}</t>
        </is>
      </c>
      <c r="F4094" s="11" t="inlineStr">
        <is>
          <t>Branco</t>
        </is>
      </c>
      <c r="G4094" s="8" t="n">
        <v>0.04</v>
      </c>
      <c r="H4094" s="11" t="inlineStr">
        <is>
          <t>Dominaria United (DMU)</t>
        </is>
      </c>
      <c r="I4094" s="11" t="inlineStr">
        <is>
          <t>Não</t>
        </is>
      </c>
      <c r="J4094" s="11" t="n">
        <v>2022</v>
      </c>
      <c r="L4094" s="11" t="n">
        <v>1</v>
      </c>
      <c r="M4094" s="8">
        <f>L4094*G4094</f>
        <v/>
      </c>
      <c r="P4094" s="9" t="n"/>
    </row>
    <row r="4095">
      <c r="A4095" s="11" t="inlineStr">
        <is>
          <t>Rupture Spire</t>
        </is>
      </c>
      <c r="B4095" s="11" t="inlineStr">
        <is>
          <t>Land</t>
        </is>
      </c>
      <c r="C4095" s="11" t="inlineStr">
        <is>
          <t>Common</t>
        </is>
      </c>
      <c r="D4095" s="11" t="inlineStr">
        <is>
          <t>Rupture Spire enters the battlefield tapped. When Rupture Spire enters the battlefield, sacrifice it unless you pay {1}. {T}: Add one mana of any color to your mana pool.</t>
        </is>
      </c>
      <c r="E4095" s="11" t="inlineStr">
        <is>
          <t>N/A</t>
        </is>
      </c>
      <c r="F4095" s="11" t="inlineStr">
        <is>
          <t>Incolor</t>
        </is>
      </c>
      <c r="G4095" s="8" t="n">
        <v>0.21</v>
      </c>
      <c r="H4095" s="11" t="inlineStr">
        <is>
          <t>Commander 2011 (CMD)</t>
        </is>
      </c>
      <c r="I4095" s="11" t="inlineStr">
        <is>
          <t>Não</t>
        </is>
      </c>
      <c r="J4095" s="11" t="n">
        <v>2011</v>
      </c>
      <c r="L4095" s="11" t="n">
        <v>1</v>
      </c>
      <c r="M4095" s="8">
        <f>L4095*G4095</f>
        <v/>
      </c>
      <c r="P4095" s="9" t="n"/>
    </row>
    <row r="4096">
      <c r="A4096" s="11" t="inlineStr">
        <is>
          <t>Rural Recruit / Recruta Rural</t>
        </is>
      </c>
      <c r="B4096" s="11" t="inlineStr">
        <is>
          <t>Creature — Human Peasant / Criatura — Humano Plebeu</t>
        </is>
      </c>
      <c r="C4096" s="11" t="inlineStr">
        <is>
          <t>Common / Comum</t>
        </is>
      </c>
      <c r="D4096" s="11" t="inlineStr">
        <is>
          <t>Training (Whenever this creature attacks with another creature with greater power, put a +1/+1 counter on this creature.) When this creature enters, create a 3/1 green Boar creature token. / Treinamento (Toda vez que esta criatura atacar com outra criatura de poder superior, coloque um marcador +1/+1 nesta criatura.) Quando Recruta Rural entrar no campo de batalha, crie uma ficha de criatura Javali verde 3/1.</t>
        </is>
      </c>
      <c r="E4096" s="11" t="inlineStr">
        <is>
          <t>{3}{G}</t>
        </is>
      </c>
      <c r="F4096" s="11" t="inlineStr">
        <is>
          <t>Verde</t>
        </is>
      </c>
      <c r="G4096" s="8" t="n">
        <v>0.1</v>
      </c>
      <c r="H4096" s="11" t="inlineStr">
        <is>
          <t>Innistrad: Crimson Vow (VOW)</t>
        </is>
      </c>
      <c r="I4096" s="11" t="inlineStr">
        <is>
          <t>Não</t>
        </is>
      </c>
      <c r="J4096" s="11" t="n">
        <v>2021</v>
      </c>
      <c r="K4096" s="10" t="n">
        <v>46023</v>
      </c>
      <c r="L4096" s="11" t="n">
        <v>1</v>
      </c>
      <c r="M4096" s="8">
        <f>L4096*G4096</f>
        <v/>
      </c>
      <c r="P4096" s="9" t="n"/>
    </row>
    <row r="4097">
      <c r="A4097" s="11" t="inlineStr">
        <is>
          <t>Rushing River / Rio Bravo</t>
        </is>
      </c>
      <c r="B4097" s="11" t="inlineStr">
        <is>
          <t>Instant</t>
        </is>
      </c>
      <c r="C4097" s="11" t="inlineStr">
        <is>
          <t>Common / Comum</t>
        </is>
      </c>
      <c r="D4097" s="11" t="inlineStr">
        <is>
          <t>Kicker—Sacrifice a land. (You may sacrifice a land in addition to any other costs as you cast this spell.) Return target nonland permanent to its owner's hand. If this spell was kicked, return another target nonland permanent to its owner's hand.</t>
        </is>
      </c>
      <c r="E4097" s="11" t="inlineStr">
        <is>
          <t>{2}{U}</t>
        </is>
      </c>
      <c r="F4097" s="11" t="inlineStr">
        <is>
          <t>Azul</t>
        </is>
      </c>
      <c r="G4097" s="8" t="n">
        <v>0.49</v>
      </c>
      <c r="H4097" s="11" t="inlineStr">
        <is>
          <t>Planeshift (PLS)</t>
        </is>
      </c>
      <c r="I4097" s="11" t="inlineStr">
        <is>
          <t>Não</t>
        </is>
      </c>
      <c r="J4097" s="11" t="n">
        <v>2001</v>
      </c>
      <c r="L4097" s="11" t="n">
        <v>1</v>
      </c>
      <c r="M4097" s="8">
        <f>L4097*G4097</f>
        <v/>
      </c>
      <c r="P4097" s="9" t="n"/>
    </row>
    <row r="4098">
      <c r="A4098" s="11" t="inlineStr">
        <is>
          <t>Russet Wolves / Lobos Castanhos</t>
        </is>
      </c>
      <c r="B4098" s="11" t="inlineStr">
        <is>
          <t>Creature — Wolf / Criatura — Lobo</t>
        </is>
      </c>
      <c r="C4098" s="11" t="inlineStr">
        <is>
          <t>Common / Comum</t>
        </is>
      </c>
      <c r="E4098" s="11" t="inlineStr">
        <is>
          <t>{3}{R}</t>
        </is>
      </c>
      <c r="F4098" s="11" t="inlineStr">
        <is>
          <t>Vermelho</t>
        </is>
      </c>
      <c r="G4098" s="8" t="n">
        <v>0.06</v>
      </c>
      <c r="H4098" s="11" t="inlineStr">
        <is>
          <t>Dark Ascension (DKA)</t>
        </is>
      </c>
      <c r="I4098" s="11" t="inlineStr">
        <is>
          <t>Não</t>
        </is>
      </c>
      <c r="J4098" s="11" t="n">
        <v>2012</v>
      </c>
      <c r="K4098" s="10" t="n">
        <v>46084</v>
      </c>
      <c r="L4098" s="11" t="n">
        <v>1</v>
      </c>
      <c r="M4098" s="8">
        <f>L4098*G4098</f>
        <v/>
      </c>
      <c r="P4098" s="9" t="n"/>
    </row>
    <row r="4099">
      <c r="A4099" s="11" t="inlineStr">
        <is>
          <t>Rust-Shield Rampager</t>
        </is>
      </c>
      <c r="B4099" s="11" t="inlineStr">
        <is>
          <t>Creature — Raccoon Warrior</t>
        </is>
      </c>
      <c r="C4099" s="11" t="inlineStr">
        <is>
          <t>Common</t>
        </is>
      </c>
      <c r="D4099" s="11" t="inlineStr">
        <is>
          <t>Offspring 2 (You may pay an additional 2 as you cast this spell. If you do, when this creature enters, create a 1/1 token copy of it.) This creature can't be blocked by creatures with power 2 or less.</t>
        </is>
      </c>
      <c r="E4099" s="11" t="inlineStr">
        <is>
          <t>{3}{G}</t>
        </is>
      </c>
      <c r="F4099" s="11" t="inlineStr">
        <is>
          <t>Verde</t>
        </is>
      </c>
      <c r="G4099" s="8" t="n">
        <v>0.1</v>
      </c>
      <c r="H4099" s="8" t="inlineStr">
        <is>
          <t>Bloomburrow (BLB)</t>
        </is>
      </c>
      <c r="I4099" s="11" t="inlineStr">
        <is>
          <t>Não</t>
        </is>
      </c>
      <c r="J4099" s="11" t="n">
        <v>2024</v>
      </c>
      <c r="K4099" s="10" t="n">
        <v>46116</v>
      </c>
      <c r="L4099" s="11" t="n">
        <v>1</v>
      </c>
      <c r="M4099" s="8">
        <f>L4099*G4099</f>
        <v/>
      </c>
      <c r="P4099" s="9" t="n"/>
    </row>
    <row r="4100">
      <c r="A4100" s="11" t="inlineStr">
        <is>
          <t>Rusted Relic</t>
        </is>
      </c>
      <c r="B4100" s="11" t="inlineStr">
        <is>
          <t>Artifact</t>
        </is>
      </c>
      <c r="C4100" s="11" t="inlineStr">
        <is>
          <t>Common</t>
        </is>
      </c>
      <c r="D4100" s="11" t="inlineStr">
        <is>
          <t>Metalcraft — Rusted Relic is a 5/5 Golem artifact creature as long as you control three or more artifacts.</t>
        </is>
      </c>
      <c r="E4100" s="11" t="inlineStr">
        <is>
          <t>{4}</t>
        </is>
      </c>
      <c r="F4100" s="11" t="inlineStr">
        <is>
          <t>Colorless</t>
        </is>
      </c>
      <c r="G4100" s="8" t="n">
        <v>0.03</v>
      </c>
      <c r="H4100" s="11" t="inlineStr">
        <is>
          <t>Modern Masters 2015 (MM2)</t>
        </is>
      </c>
      <c r="I4100" s="11" t="inlineStr">
        <is>
          <t>Não</t>
        </is>
      </c>
      <c r="J4100" s="11" t="n">
        <v>2015</v>
      </c>
      <c r="K4100" s="10" t="n">
        <v>46147</v>
      </c>
      <c r="L4100" s="11" t="n">
        <v>1</v>
      </c>
      <c r="M4100" s="8">
        <f>L4100*G4100</f>
        <v/>
      </c>
      <c r="P4100" s="9" t="n"/>
    </row>
    <row r="4101">
      <c r="A4101" s="11" t="inlineStr">
        <is>
          <t>Rustwing Falcon / Falcão da Asa Rubiginosa</t>
        </is>
      </c>
      <c r="B4101" s="11" t="inlineStr">
        <is>
          <t>Creature — Bird / Criatura — Ave</t>
        </is>
      </c>
      <c r="C4101" s="11" t="inlineStr">
        <is>
          <t>Common / Comum</t>
        </is>
      </c>
      <c r="D4101" s="11" t="inlineStr">
        <is>
          <t>Flying / Voar</t>
        </is>
      </c>
      <c r="E4101" s="11" t="inlineStr">
        <is>
          <t>{W}</t>
        </is>
      </c>
      <c r="F4101" s="11" t="inlineStr">
        <is>
          <t>Branco</t>
        </is>
      </c>
      <c r="G4101" s="8" t="n">
        <v>0.03</v>
      </c>
      <c r="H4101" s="11" t="inlineStr">
        <is>
          <t>Core Set 2019 (M19)</t>
        </is>
      </c>
      <c r="I4101" s="11" t="inlineStr">
        <is>
          <t>Não</t>
        </is>
      </c>
      <c r="J4101" s="11" t="n">
        <v>2018</v>
      </c>
      <c r="K4101" s="10" t="n">
        <v>46054</v>
      </c>
      <c r="L4101" s="11" t="n">
        <v>2</v>
      </c>
      <c r="M4101" s="8">
        <f>L4101*G4101</f>
        <v/>
      </c>
      <c r="P4101" s="9" t="n"/>
    </row>
    <row r="4102">
      <c r="A4102" s="11" t="inlineStr">
        <is>
          <t>Ruthless Invasion / Invasão Impiedosa</t>
        </is>
      </c>
      <c r="B4102" s="11" t="inlineStr">
        <is>
          <t>Sorcery / Feitiço</t>
        </is>
      </c>
      <c r="C4102" s="11" t="inlineStr">
        <is>
          <t>Common / Comum</t>
        </is>
      </c>
      <c r="D4102" s="11" t="inlineStr">
        <is>
          <t>({R/P} can be paid with either {R} or 2 life.) Nonartifact creatures can't block this turn. / ({R/P} pode ser pago com {R} ou 2 pontos de vida.) As criaturas que não sejam artefato não podem bloquear neste turno.</t>
        </is>
      </c>
      <c r="E4102" s="11" t="inlineStr">
        <is>
          <t>{3}{R/P}</t>
        </is>
      </c>
      <c r="F4102" s="11" t="inlineStr">
        <is>
          <t>Vermelho</t>
        </is>
      </c>
      <c r="G4102" s="8" t="n">
        <v>0.05</v>
      </c>
      <c r="H4102" s="11" t="inlineStr">
        <is>
          <t>New Phyrexia (NPH)</t>
        </is>
      </c>
      <c r="I4102" s="11" t="inlineStr">
        <is>
          <t>Não</t>
        </is>
      </c>
      <c r="J4102" s="11" t="n">
        <v>2011</v>
      </c>
      <c r="L4102" s="11" t="n">
        <v>1</v>
      </c>
      <c r="M4102" s="8">
        <f>L4102*G4102</f>
        <v/>
      </c>
      <c r="P4102" s="9" t="n"/>
    </row>
    <row r="4103">
      <c r="A4103" s="11" t="inlineStr">
        <is>
          <t>Ruthless Negotiation</t>
        </is>
      </c>
      <c r="B4103" s="11" t="inlineStr">
        <is>
          <t>Sorcery</t>
        </is>
      </c>
      <c r="C4103" s="11" t="inlineStr">
        <is>
          <t>Uncommon / Incomum</t>
        </is>
      </c>
      <c r="D4103" s="11" t="inlineStr">
        <is>
          <t>Target opponent exiles a card from their hand. If this spell was cast from a graveyard, draw a card. Flashback {4}{B} (You may cast this card from your graveyard for its flashback cost. Then exile it.)</t>
        </is>
      </c>
      <c r="E4103" s="11" t="inlineStr">
        <is>
          <t>{B}</t>
        </is>
      </c>
      <c r="F4103" s="11" t="inlineStr">
        <is>
          <t>Preto</t>
        </is>
      </c>
      <c r="G4103" s="8" t="n">
        <v>0.23</v>
      </c>
      <c r="H4103" s="11" t="inlineStr">
        <is>
          <t>Bloomburrow (BLB)</t>
        </is>
      </c>
      <c r="I4103" s="11" t="inlineStr">
        <is>
          <t>Não</t>
        </is>
      </c>
      <c r="J4103" s="11" t="n">
        <v>2024</v>
      </c>
      <c r="L4103" s="11" t="n">
        <v>1</v>
      </c>
      <c r="M4103" s="8">
        <f>L4103*G4103</f>
        <v/>
      </c>
      <c r="P4103" s="9" t="n"/>
    </row>
    <row r="4104">
      <c r="A4104" s="11" t="inlineStr">
        <is>
          <t>Rydia, Summoner of Mist / Rydia, Invocadora de Névoa</t>
        </is>
      </c>
      <c r="B4104" s="11" t="inlineStr">
        <is>
          <t>Criatura Lendária — Humano Xamã</t>
        </is>
      </c>
      <c r="C4104" s="11" t="inlineStr">
        <is>
          <t>Incomum</t>
        </is>
      </c>
      <c r="D4104" s="11"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4104" s="11" t="inlineStr">
        <is>
          <t>RG</t>
        </is>
      </c>
      <c r="F4104" s="11" t="inlineStr">
        <is>
          <t>Vermelho e Verde</t>
        </is>
      </c>
      <c r="G4104" s="8" t="n">
        <v>0.15</v>
      </c>
      <c r="H4104" s="11" t="inlineStr">
        <is>
          <t>Final Fantasy</t>
        </is>
      </c>
      <c r="I4104" s="11" t="inlineStr">
        <is>
          <t>Não</t>
        </is>
      </c>
      <c r="J4104" s="11" t="n">
        <v>2025</v>
      </c>
      <c r="K4104" s="10" t="n">
        <v>46054</v>
      </c>
      <c r="L4104" s="11" t="n">
        <v>2</v>
      </c>
      <c r="M4104" s="8">
        <f>L4104*G4104</f>
        <v/>
      </c>
      <c r="P4104" s="9" t="n"/>
    </row>
    <row r="4105">
      <c r="A4105" s="11" t="inlineStr">
        <is>
          <t>Rydia's Return / O Retorno de Rydia</t>
        </is>
      </c>
      <c r="B4105" s="11" t="inlineStr">
        <is>
          <t>Feitiço</t>
        </is>
      </c>
      <c r="C4105" s="11" t="inlineStr">
        <is>
          <t>Incomum</t>
        </is>
      </c>
      <c r="D4105" s="11" t="inlineStr">
        <is>
          <t>Escolha um — • As criaturas que você controla recebem +3/+3 até o final do turno. • Devolva até dois cards de permanente alvo de seu cemitério para sua mão.</t>
        </is>
      </c>
      <c r="E4105" s="11" t="inlineStr">
        <is>
          <t>3{G}{G}</t>
        </is>
      </c>
      <c r="F4105" s="11" t="inlineStr">
        <is>
          <t>Verde</t>
        </is>
      </c>
      <c r="G4105" s="8" t="n">
        <v>0.2</v>
      </c>
      <c r="H4105" s="11" t="inlineStr">
        <is>
          <t>Final Fantasy</t>
        </is>
      </c>
      <c r="I4105" s="11" t="inlineStr">
        <is>
          <t>Não</t>
        </is>
      </c>
      <c r="J4105" s="11" t="n">
        <v>2025</v>
      </c>
      <c r="L4105" s="11" t="n">
        <v>1</v>
      </c>
      <c r="M4105" s="8">
        <f>L4105*G4105</f>
        <v/>
      </c>
      <c r="P4105" s="9" t="n"/>
    </row>
    <row r="4106">
      <c r="A4106" s="11" t="inlineStr">
        <is>
          <t>S.H.I.E.L.D. Deployment Drone</t>
        </is>
      </c>
      <c r="B4106" s="11" t="inlineStr">
        <is>
          <t>Artifact Creature — Robot</t>
        </is>
      </c>
      <c r="C4106" s="11" t="inlineStr">
        <is>
          <t>Common / Comum</t>
        </is>
      </c>
      <c r="D4106" s="11" t="inlineStr">
        <is>
          <t>Flying When this creature enters, create a 1/1 white Soldier creature token.</t>
        </is>
      </c>
      <c r="E4106" s="11" t="inlineStr">
        <is>
          <t>{2}{U}</t>
        </is>
      </c>
      <c r="F4106" s="11" t="inlineStr">
        <is>
          <t>Azul</t>
        </is>
      </c>
      <c r="G4106" s="8" t="n">
        <v>0.09</v>
      </c>
      <c r="H4106" s="11" t="inlineStr">
        <is>
          <t>Marvel Super Heroes (MSH)</t>
        </is>
      </c>
      <c r="I4106" s="11" t="inlineStr">
        <is>
          <t>Não</t>
        </is>
      </c>
      <c r="J4106" s="11" t="n">
        <v>2026</v>
      </c>
      <c r="K4106" s="10" t="n">
        <v>46055</v>
      </c>
      <c r="L4106" s="11" t="n">
        <v>1</v>
      </c>
      <c r="M4106" s="8">
        <f>L4106*G4106</f>
        <v/>
      </c>
      <c r="P4106" s="9" t="n"/>
    </row>
    <row r="4107">
      <c r="A4107" s="11" t="inlineStr">
        <is>
          <t>S.H.I.E.L.D. Deployment Drone / Drone de Implantação da S.H.I.E.L.D.</t>
        </is>
      </c>
      <c r="B4107" s="11" t="inlineStr">
        <is>
          <t>Criatura Artefato — Robô</t>
        </is>
      </c>
      <c r="C4107" s="11" t="inlineStr">
        <is>
          <t>Comum</t>
        </is>
      </c>
      <c r="D4107" s="11" t="inlineStr">
        <is>
          <t>Voar. Quando esta criatura entrar, crie uma ficha de criatura Soldado branca 1/1.</t>
        </is>
      </c>
      <c r="E4107" s="11" t="inlineStr">
        <is>
          <t>2{U}</t>
        </is>
      </c>
      <c r="F4107" s="11" t="inlineStr">
        <is>
          <t>Azul</t>
        </is>
      </c>
      <c r="G4107" s="8" t="n">
        <v>0.13</v>
      </c>
      <c r="H4107" s="11" t="inlineStr">
        <is>
          <t>Marvel</t>
        </is>
      </c>
      <c r="I4107" s="11" t="inlineStr">
        <is>
          <t>Não</t>
        </is>
      </c>
      <c r="J4107" s="11" t="n">
        <v>2026</v>
      </c>
      <c r="K4107" s="10" t="n">
        <v>46055</v>
      </c>
      <c r="L4107" s="11" t="n">
        <v>1</v>
      </c>
      <c r="M4107" s="8">
        <f>L4107*G4107</f>
        <v/>
      </c>
      <c r="P4107" s="9" t="n"/>
    </row>
    <row r="4108">
      <c r="A4108" s="11" t="inlineStr">
        <is>
          <t>S.H.I.E.L.D. Spy Kit</t>
        </is>
      </c>
      <c r="B4108" s="11" t="inlineStr">
        <is>
          <t>Artifact — Equipment</t>
        </is>
      </c>
      <c r="C4108" s="11" t="inlineStr">
        <is>
          <t>Common / Comum</t>
        </is>
      </c>
      <c r="D4108" s="11" t="inlineStr">
        <is>
          <t>Equipped creature gets +1/+1. Whenever equipped creature attacks alone, untap it and scry 1. (Look at the top card of your library. You may put that card on the bottom.) Equip {1} ({1}: Attach to target creature you control. Equip only as a sorcery.)</t>
        </is>
      </c>
      <c r="E4108" s="11" t="inlineStr">
        <is>
          <t>{W}</t>
        </is>
      </c>
      <c r="F4108" s="11" t="inlineStr">
        <is>
          <t>Branco</t>
        </is>
      </c>
      <c r="G4108" s="8" t="n">
        <v>0.22</v>
      </c>
      <c r="H4108" s="11" t="inlineStr">
        <is>
          <t>Marvel Super Heroes (MSH)</t>
        </is>
      </c>
      <c r="I4108" s="11" t="inlineStr">
        <is>
          <t>Sim</t>
        </is>
      </c>
      <c r="J4108" s="11" t="n">
        <v>2026</v>
      </c>
      <c r="L4108" s="11" t="n">
        <v>1</v>
      </c>
      <c r="M4108" s="8">
        <f>L4108*G4108</f>
        <v/>
      </c>
      <c r="P4108" s="9" t="n"/>
    </row>
    <row r="4109">
      <c r="A4109" s="11" t="inlineStr">
        <is>
          <t>Saber-Tooth Moose-Lion</t>
        </is>
      </c>
      <c r="B4109" s="11" t="inlineStr">
        <is>
          <t>Creature — Elk Cat</t>
        </is>
      </c>
      <c r="C4109" s="11" t="inlineStr">
        <is>
          <t>Common / Comum</t>
        </is>
      </c>
      <c r="D4109" s="11" t="inlineStr">
        <is>
          <t>Reach Forestcycling {2} ({2}, Discard this card: Search your library for a Forest card, reveal it, put it into your hand, then shuffle.)</t>
        </is>
      </c>
      <c r="E4109" s="11" t="inlineStr">
        <is>
          <t>{4}{G}{G}</t>
        </is>
      </c>
      <c r="F4109" s="11" t="inlineStr">
        <is>
          <t>Verde</t>
        </is>
      </c>
      <c r="G4109" s="8" t="n">
        <v>0.04</v>
      </c>
      <c r="H4109" s="11" t="inlineStr">
        <is>
          <t>Avatar: The Last Airbender (TLA)</t>
        </is>
      </c>
      <c r="I4109" s="11" t="inlineStr">
        <is>
          <t>Não</t>
        </is>
      </c>
      <c r="J4109" s="11" t="n">
        <v>2025</v>
      </c>
      <c r="K4109" s="10" t="n">
        <v>46210</v>
      </c>
      <c r="L4109" s="11" t="n">
        <v>5</v>
      </c>
      <c r="M4109" s="8">
        <f>L4109*G4109</f>
        <v/>
      </c>
      <c r="P4109" s="9" t="n"/>
    </row>
    <row r="4110">
      <c r="A4110" s="11" t="inlineStr">
        <is>
          <t>Saber-Tooth Moose-Lion</t>
        </is>
      </c>
      <c r="B4110" s="11" t="inlineStr">
        <is>
          <t>Creature — Elk Cat</t>
        </is>
      </c>
      <c r="C4110" s="11" t="inlineStr">
        <is>
          <t>Common / Comum</t>
        </is>
      </c>
      <c r="D4110" s="11" t="inlineStr">
        <is>
          <t>Reach Forestcycling {2} ({2}, Discard this card: Search your library for a Forest card, reveal it, put it into your hand, then shuffle.)</t>
        </is>
      </c>
      <c r="E4110" s="11" t="inlineStr">
        <is>
          <t>{4}{G}{G}</t>
        </is>
      </c>
      <c r="F4110" s="11" t="inlineStr">
        <is>
          <t>Verde</t>
        </is>
      </c>
      <c r="G4110" s="8" t="n">
        <v>0.34</v>
      </c>
      <c r="H4110" s="11" t="inlineStr">
        <is>
          <t>Avatar: The Last Airbender (TLA)</t>
        </is>
      </c>
      <c r="I4110" s="11" t="inlineStr">
        <is>
          <t>Sim</t>
        </is>
      </c>
      <c r="J4110" s="11" t="n">
        <v>2025</v>
      </c>
      <c r="K4110" s="10" t="n">
        <v>46210</v>
      </c>
      <c r="L4110" s="11" t="n">
        <v>1</v>
      </c>
      <c r="M4110" s="8">
        <f>L4110*G4110</f>
        <v/>
      </c>
      <c r="P4110" s="9" t="n"/>
    </row>
    <row r="4111">
      <c r="A4111" s="11" t="inlineStr">
        <is>
          <t>Sabotender</t>
        </is>
      </c>
      <c r="B4111" s="11" t="inlineStr">
        <is>
          <t>Criatura — Planta</t>
        </is>
      </c>
      <c r="C4111" s="11" t="inlineStr">
        <is>
          <t>Comum</t>
        </is>
      </c>
      <c r="D4111" s="11" t="inlineStr">
        <is>
          <t>Alcance. Terrente — Sempre que um terreno entra sob o seu controle, esta criatura causa 1 de dano a cada oponente.</t>
        </is>
      </c>
      <c r="E4111" s="11" t="inlineStr">
        <is>
          <t>1R</t>
        </is>
      </c>
      <c r="F4111" s="11" t="inlineStr">
        <is>
          <t>Vermelho</t>
        </is>
      </c>
      <c r="G4111" s="8" t="n">
        <v>0.17</v>
      </c>
      <c r="H4111" s="11" t="inlineStr">
        <is>
          <t>Final Fantasy</t>
        </is>
      </c>
      <c r="I4111" s="11" t="inlineStr">
        <is>
          <t>Não</t>
        </is>
      </c>
      <c r="J4111" s="11" t="n">
        <v>2025</v>
      </c>
      <c r="K4111" s="10" t="n">
        <v>46024</v>
      </c>
      <c r="L4111" s="11" t="n">
        <v>10</v>
      </c>
      <c r="M4111" s="8">
        <f>L4111*G4111</f>
        <v/>
      </c>
      <c r="P4111" s="9" t="n"/>
    </row>
    <row r="4112">
      <c r="A4112" s="11" t="inlineStr">
        <is>
          <t>Sabotender</t>
        </is>
      </c>
      <c r="B4112" s="11" t="inlineStr">
        <is>
          <t>Criatura — Planta</t>
        </is>
      </c>
      <c r="C4112" s="11" t="inlineStr">
        <is>
          <t>Comum</t>
        </is>
      </c>
      <c r="D4112" s="11" t="inlineStr">
        <is>
          <t>Alcance. Terrente — Sempre que um terreno entra sob o seu controle, esta criatura causa 1 de dano a cada oponente.</t>
        </is>
      </c>
      <c r="E4112" s="11" t="inlineStr">
        <is>
          <t>1R</t>
        </is>
      </c>
      <c r="F4112" s="11" t="inlineStr">
        <is>
          <t>Vermelho</t>
        </is>
      </c>
      <c r="G4112" s="8" t="n">
        <v>0.24</v>
      </c>
      <c r="H4112" s="11" t="inlineStr">
        <is>
          <t>Final Fantasy</t>
        </is>
      </c>
      <c r="I4112" s="11" t="inlineStr">
        <is>
          <t>Sim</t>
        </is>
      </c>
      <c r="J4112" s="11" t="n">
        <v>2025</v>
      </c>
      <c r="K4112" s="10" t="n">
        <v>46024</v>
      </c>
      <c r="L4112" s="11" t="n">
        <v>1</v>
      </c>
      <c r="M4112" s="8">
        <f>L4112*G4112</f>
        <v/>
      </c>
      <c r="P4112" s="9" t="n"/>
    </row>
    <row r="4113">
      <c r="A4113" s="11" t="inlineStr">
        <is>
          <t>Sabretooth Tiger / Tigre Dentes-de-sabre</t>
        </is>
      </c>
      <c r="B4113" s="11" t="inlineStr">
        <is>
          <t>Creature — Cat / Criatura — Gato</t>
        </is>
      </c>
      <c r="C4113" s="11" t="inlineStr">
        <is>
          <t>Common / Comum</t>
        </is>
      </c>
      <c r="D4113" s="11" t="inlineStr">
        <is>
          <t>First strike / Iniciativa (Esta criatura causa dano de combate antes de criaturas sem a habilidade de iniciativa.)</t>
        </is>
      </c>
      <c r="E4113" s="11" t="inlineStr">
        <is>
          <t>{2}{R}</t>
        </is>
      </c>
      <c r="F4113" s="11" t="inlineStr">
        <is>
          <t>Vermelho</t>
        </is>
      </c>
      <c r="G4113" s="8" t="n">
        <v>0.05</v>
      </c>
      <c r="H4113" s="11" t="inlineStr">
        <is>
          <t>Ice Age (ICE)</t>
        </is>
      </c>
      <c r="I4113" s="11" t="inlineStr">
        <is>
          <t>Não</t>
        </is>
      </c>
      <c r="J4113" s="11" t="n">
        <v>1995</v>
      </c>
      <c r="K4113" s="10" t="n">
        <v>46024</v>
      </c>
      <c r="L4113" s="11" t="n">
        <v>3</v>
      </c>
      <c r="M4113" s="8">
        <f>L4113*G4113</f>
        <v/>
      </c>
      <c r="P4113" s="9" t="n"/>
    </row>
    <row r="4114">
      <c r="A4114" s="11" t="inlineStr">
        <is>
          <t>Sacred Boon</t>
        </is>
      </c>
      <c r="B4114" s="11" t="inlineStr">
        <is>
          <t>Mágica Instantânea / Instant</t>
        </is>
      </c>
      <c r="C4114" s="11" t="inlineStr">
        <is>
          <t>Incomum / Uncommon</t>
        </is>
      </c>
      <c r="D4114" s="11" t="inlineStr">
        <is>
          <t>Prevent up to 3 damage to target creature. At end of turn, put a +0/+1 counter on that creature for each 1 damage prevented by Sacred Boon.</t>
        </is>
      </c>
      <c r="E4114" s="11" t="inlineStr">
        <is>
          <t>{1}{W}</t>
        </is>
      </c>
      <c r="F4114" s="11" t="inlineStr">
        <is>
          <t>Branco</t>
        </is>
      </c>
      <c r="G4114" s="8" t="n">
        <v>0.05</v>
      </c>
      <c r="H4114" s="11" t="inlineStr">
        <is>
          <t>Ice Age (ICE)</t>
        </is>
      </c>
      <c r="I4114" s="11" t="inlineStr">
        <is>
          <t>Não</t>
        </is>
      </c>
      <c r="J4114" s="11" t="n">
        <v>1995</v>
      </c>
      <c r="L4114" s="11" t="n">
        <v>1</v>
      </c>
      <c r="M4114" s="8">
        <f>L4114*G4114</f>
        <v/>
      </c>
      <c r="P4114" s="9" t="n"/>
    </row>
    <row r="4115">
      <c r="A4115" s="11" t="inlineStr">
        <is>
          <t>Sadistic Obsession / Obsessão Sádica</t>
        </is>
      </c>
      <c r="B4115" s="11" t="inlineStr">
        <is>
          <t>Enchantment — Aura / Encantamento — Aura</t>
        </is>
      </c>
      <c r="C4115" s="11" t="inlineStr">
        <is>
          <t>Uncommon / Incomum</t>
        </is>
      </c>
      <c r="D4115" s="11" t="inlineStr">
        <is>
          <t>Enchant creature Enchanted creature has "{B}, {T}: Put a -1/-1 counter on target creature." / Encantar criatura A criatura encantada tem "{B}, {T}: Coloque um marcador -1/-1 na criatura alvo."</t>
        </is>
      </c>
      <c r="E4115" s="11" t="inlineStr">
        <is>
          <t>{3}{B}</t>
        </is>
      </c>
      <c r="F4115" s="11" t="inlineStr">
        <is>
          <t>Preto</t>
        </is>
      </c>
      <c r="G4115" s="8" t="n">
        <v>0.06</v>
      </c>
      <c r="H4115" s="11" t="inlineStr">
        <is>
          <t>Modern Horizons (MH1)</t>
        </is>
      </c>
      <c r="I4115" s="11" t="inlineStr">
        <is>
          <t>Não</t>
        </is>
      </c>
      <c r="J4115" s="11" t="n">
        <v>2019</v>
      </c>
      <c r="L4115" s="11" t="n">
        <v>1</v>
      </c>
      <c r="M4115" s="8">
        <f>L4115*G4115</f>
        <v/>
      </c>
      <c r="P4115" s="9" t="n"/>
    </row>
    <row r="4116">
      <c r="A4116" s="11" t="inlineStr">
        <is>
          <t>Safehold Duo / Duo do Refúgio</t>
        </is>
      </c>
      <c r="B4116" s="11" t="inlineStr">
        <is>
          <t>Creature — Elf Warrior Shaman / Criatura — Elfo Guerreiro Xamã</t>
        </is>
      </c>
      <c r="C4116" s="11" t="inlineStr">
        <is>
          <t>Common / Comum</t>
        </is>
      </c>
      <c r="D4116" s="11" t="inlineStr">
        <is>
          <t>Whenever you cast a green spell, this creature gets +1/+1 until end of turn. Whenever you cast a white spell, this creature gains vigilance until end of turn. / Toda vez que você joga uma mágica verde, Duo do Refúgio recebe +1/+1 até o final do turno. Toda vez que você joga uma mágica branca, Duo do Refúgio ganha vigilância até o final do turno.</t>
        </is>
      </c>
      <c r="E4116" s="11" t="inlineStr">
        <is>
          <t>{3}{G/W}</t>
        </is>
      </c>
      <c r="F4116" s="11" t="inlineStr">
        <is>
          <t>Verde, Branco</t>
        </is>
      </c>
      <c r="G4116" s="8" t="n">
        <v>0.06</v>
      </c>
      <c r="H4116" s="11" t="inlineStr">
        <is>
          <t>Shadowmoor (SHM)</t>
        </is>
      </c>
      <c r="I4116" s="11" t="inlineStr">
        <is>
          <t>Não</t>
        </is>
      </c>
      <c r="J4116" s="11" t="n">
        <v>2008</v>
      </c>
      <c r="K4116" s="10" t="n">
        <v>46114</v>
      </c>
      <c r="L4116" s="11" t="n">
        <v>2</v>
      </c>
      <c r="M4116" s="8">
        <f>L4116*G4116</f>
        <v/>
      </c>
      <c r="P4116" s="9" t="n"/>
    </row>
    <row r="4117">
      <c r="A4117" s="11" t="inlineStr">
        <is>
          <t>Safehold Sentry / Sentinela do Refúgio</t>
        </is>
      </c>
      <c r="B4117" s="11" t="inlineStr">
        <is>
          <t>Creature — Elf Warrior / Criatura — Elfo Guerreiro</t>
        </is>
      </c>
      <c r="C4117" s="11" t="inlineStr">
        <is>
          <t>Common / Comum</t>
        </is>
      </c>
      <c r="D4117" s="11" t="inlineStr">
        <is>
          <t>{2}{W}, {Q}: This creature gets +0/+2 until end of turn. ({Q} is the untap symbol.) / {2}{W}, {Q}: Sentinela do Refúgio recebe +0/+2 até o final do turno. ({Q} é o símbolo de desvirar.)</t>
        </is>
      </c>
      <c r="E4117" s="11" t="inlineStr">
        <is>
          <t>{1}{W}</t>
        </is>
      </c>
      <c r="F4117" s="11" t="inlineStr">
        <is>
          <t>Branco</t>
        </is>
      </c>
      <c r="G4117" s="8" t="n">
        <v>0.06</v>
      </c>
      <c r="H4117" s="11" t="inlineStr">
        <is>
          <t>Shadowmoor (SHM)</t>
        </is>
      </c>
      <c r="I4117" s="11" t="inlineStr">
        <is>
          <t>Não</t>
        </is>
      </c>
      <c r="J4117" s="11" t="n">
        <v>2008</v>
      </c>
      <c r="K4117" s="10" t="n">
        <v>46055</v>
      </c>
      <c r="L4117" s="11" t="n">
        <v>3</v>
      </c>
      <c r="M4117" s="8">
        <f>L4117*G4117</f>
        <v/>
      </c>
      <c r="P4117" s="9" t="n"/>
    </row>
    <row r="4118">
      <c r="A4118" s="11" t="inlineStr">
        <is>
          <t>Safewright Cavalry</t>
        </is>
      </c>
      <c r="B4118" s="11" t="inlineStr">
        <is>
          <t>Creature — Elf Warrior</t>
        </is>
      </c>
      <c r="C4118" s="11" t="inlineStr">
        <is>
          <t>Common</t>
        </is>
      </c>
      <c r="D4118" s="11" t="inlineStr">
        <is>
          <t>This creature can't be blocked by more than one creature. {5}: Target Elf you control gets +2/+2 until end of turn.</t>
        </is>
      </c>
      <c r="E4118" s="11" t="inlineStr">
        <is>
          <t>{3}{G}</t>
        </is>
      </c>
      <c r="F4118" s="11" t="inlineStr">
        <is>
          <t>Verde</t>
        </is>
      </c>
      <c r="G4118" s="8" t="n">
        <v>0.1</v>
      </c>
      <c r="H4118" s="11" t="inlineStr">
        <is>
          <t>Lorwyn Eclipsed (ECL)</t>
        </is>
      </c>
      <c r="I4118" s="11" t="inlineStr">
        <is>
          <t>Não</t>
        </is>
      </c>
      <c r="J4118" s="11" t="n">
        <v>2026</v>
      </c>
      <c r="K4118" s="10" t="n">
        <v>46116</v>
      </c>
      <c r="L4118" s="11" t="n">
        <v>2</v>
      </c>
      <c r="M4118" s="8">
        <f>L4118*G4118</f>
        <v/>
      </c>
      <c r="P4118" s="9" t="n"/>
    </row>
    <row r="4119">
      <c r="A4119" s="11" t="inlineStr">
        <is>
          <t>Sage of Lat-Nam / Sábio de Lat-Nam</t>
        </is>
      </c>
      <c r="B4119" s="11" t="inlineStr">
        <is>
          <t>Creature — Human Artificer / Criatura — Humano Artesão</t>
        </is>
      </c>
      <c r="C4119" s="11" t="inlineStr">
        <is>
          <t>Uncommon / Incomum</t>
        </is>
      </c>
      <c r="D4119" s="11" t="inlineStr">
        <is>
          <t>{T}, Sacrifice an artifact: Draw a card. / {T}, sacrifique um artefato: Compre um card.</t>
        </is>
      </c>
      <c r="E4119" s="11" t="inlineStr">
        <is>
          <t>{1}{U}</t>
        </is>
      </c>
      <c r="F4119" s="11" t="inlineStr">
        <is>
          <t>Azul</t>
        </is>
      </c>
      <c r="G4119" s="8" t="n">
        <v>0.03</v>
      </c>
      <c r="H4119" s="11" t="inlineStr">
        <is>
          <t>Dominaria (DOM)</t>
        </is>
      </c>
      <c r="I4119" s="11" t="inlineStr">
        <is>
          <t>Não</t>
        </is>
      </c>
      <c r="J4119" s="11" t="n">
        <v>2018</v>
      </c>
      <c r="K4119" s="10" t="n">
        <v>46054</v>
      </c>
      <c r="L4119" s="11" t="n">
        <v>1</v>
      </c>
      <c r="M4119" s="8">
        <f>L4119*G4119</f>
        <v/>
      </c>
      <c r="P4119" s="9" t="n"/>
    </row>
    <row r="4120">
      <c r="A4120" s="11" t="inlineStr">
        <is>
          <t>Sage of Shaila's Claim / Sábio da Reivindicação de Shaila</t>
        </is>
      </c>
      <c r="B4120" s="11" t="inlineStr">
        <is>
          <t>Creature — Elf Druid / Criatura — Elfo Druida</t>
        </is>
      </c>
      <c r="C4120" s="11" t="inlineStr">
        <is>
          <t>Common / Comum</t>
        </is>
      </c>
      <c r="D4120" s="11" t="inlineStr">
        <is>
          <t>When this creature enters, you get {E}{E}{E} (three energy counters). / Quando Sábio da Reivindicação de Shaila entra no campo de batalha, você recebe {E}{E}{E} (três marcadores de energia).</t>
        </is>
      </c>
      <c r="E4120" s="11" t="inlineStr">
        <is>
          <t>{1}{G}</t>
        </is>
      </c>
      <c r="F4120" s="11" t="inlineStr">
        <is>
          <t>Verde</t>
        </is>
      </c>
      <c r="G4120" s="8" t="n">
        <v>0.03</v>
      </c>
      <c r="H4120" s="11" t="inlineStr">
        <is>
          <t>Kaladesh (KLD)</t>
        </is>
      </c>
      <c r="I4120" s="11" t="inlineStr">
        <is>
          <t>Não</t>
        </is>
      </c>
      <c r="J4120" s="11" t="n">
        <v>2016</v>
      </c>
      <c r="K4120" s="10" t="n">
        <v>46024</v>
      </c>
      <c r="L4120" s="11" t="n">
        <v>1</v>
      </c>
      <c r="M4120" s="8">
        <f>L4120*G4120</f>
        <v/>
      </c>
      <c r="P4120" s="9" t="n"/>
    </row>
    <row r="4121">
      <c r="A4121" s="11" t="inlineStr">
        <is>
          <t>Sage-Eye Harrier / Falcão do Olho Sábio</t>
        </is>
      </c>
      <c r="B4121" s="11" t="inlineStr">
        <is>
          <t>Creature — Bird Warrior / Criatura — Ave Guerreiro</t>
        </is>
      </c>
      <c r="C4121" s="11" t="inlineStr">
        <is>
          <t>Common / Comum</t>
        </is>
      </c>
      <c r="D4121" s="11" t="inlineStr">
        <is>
          <t>Flying Morph {3}{W} (You may cast this card face down as a 2/2 creature for {3}. Turn it face up any time for its morph cost.) / Voar Metamorfose {3}{W} (Você pode conjurar este card com a face voltada para baixo como uma criatura 2/2 por {3}. Volte sua face para cima a qualquer momento pagando seu custo de metamorfose.)</t>
        </is>
      </c>
      <c r="E4121" s="11" t="inlineStr">
        <is>
          <t>{4}{W}</t>
        </is>
      </c>
      <c r="F4121" s="11" t="inlineStr">
        <is>
          <t>Branco</t>
        </is>
      </c>
      <c r="G4121" s="8" t="n">
        <v>0.04</v>
      </c>
      <c r="H4121" s="11" t="inlineStr">
        <is>
          <t>Khans of Tarkir (KTK)</t>
        </is>
      </c>
      <c r="I4121" s="11" t="inlineStr">
        <is>
          <t>Não</t>
        </is>
      </c>
      <c r="J4121" s="11" t="n">
        <v>2014</v>
      </c>
      <c r="K4121" s="10" t="n">
        <v>46143</v>
      </c>
      <c r="L4121" s="11" t="n">
        <v>1</v>
      </c>
      <c r="M4121" s="8">
        <f>L4121*G4121</f>
        <v/>
      </c>
      <c r="P4121" s="9" t="n"/>
    </row>
    <row r="4122">
      <c r="A4122" s="11" t="inlineStr">
        <is>
          <t>Sage's Nouliths / Nouliths do Sábio</t>
        </is>
      </c>
      <c r="B4122" s="11" t="inlineStr">
        <is>
          <t>Artefato — Equipamento</t>
        </is>
      </c>
      <c r="C4122" s="11" t="inlineStr">
        <is>
          <t>Comum</t>
        </is>
      </c>
      <c r="D4122" s="11"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4122" s="11" t="inlineStr">
        <is>
          <t>1{U}</t>
        </is>
      </c>
      <c r="F4122" s="11" t="inlineStr">
        <is>
          <t>Azul</t>
        </is>
      </c>
      <c r="G4122" s="8" t="n">
        <v>0.09</v>
      </c>
      <c r="H4122" s="11" t="inlineStr">
        <is>
          <t>Final Fantasy</t>
        </is>
      </c>
      <c r="I4122" s="11" t="inlineStr">
        <is>
          <t>Não</t>
        </is>
      </c>
      <c r="J4122" s="11" t="n">
        <v>2025</v>
      </c>
      <c r="L4122" s="11" t="n">
        <v>5</v>
      </c>
      <c r="M4122" s="8">
        <f>L4122*G4122</f>
        <v/>
      </c>
      <c r="P4122" s="9" t="n"/>
    </row>
    <row r="4123">
      <c r="A4123" s="11" t="inlineStr">
        <is>
          <t>Sage's Row Denizen / Habitante da Travessa dos Sábios</t>
        </is>
      </c>
      <c r="B4123" s="11" t="inlineStr">
        <is>
          <t>Creature — Vedalken Wizard / Criatura — Vedalkeano Mago</t>
        </is>
      </c>
      <c r="C4123" s="11" t="inlineStr">
        <is>
          <t>Common / Comum</t>
        </is>
      </c>
      <c r="D4123" s="11" t="inlineStr">
        <is>
          <t>Whenever another blue creature you control enters, target player mills two cards. / Toda vez que outra criatura azul entra no campo de batalha sob o seu controle, o jogador alvo coloca os dois cards do topo do grimório dele no próprio cemitério.</t>
        </is>
      </c>
      <c r="E4123" s="11" t="inlineStr">
        <is>
          <t>{2}{U}</t>
        </is>
      </c>
      <c r="F4123" s="11" t="inlineStr">
        <is>
          <t>Azul</t>
        </is>
      </c>
      <c r="G4123" s="8" t="n">
        <v>0.09</v>
      </c>
      <c r="H4123" s="11" t="inlineStr">
        <is>
          <t>Gatecrash (GTC)</t>
        </is>
      </c>
      <c r="I4123" s="11" t="inlineStr">
        <is>
          <t>Não</t>
        </is>
      </c>
      <c r="J4123" s="11" t="n">
        <v>2013</v>
      </c>
      <c r="K4123" s="10" t="n">
        <v>46083</v>
      </c>
      <c r="L4123" s="11" t="n">
        <v>1</v>
      </c>
      <c r="M4123" s="8">
        <f>L4123*G4123</f>
        <v/>
      </c>
      <c r="P4123" s="9" t="n"/>
    </row>
    <row r="4124">
      <c r="A4124" s="11" t="inlineStr">
        <is>
          <t>Sagu Archer / Arqueiro de Sagu</t>
        </is>
      </c>
      <c r="B4124" s="11" t="inlineStr">
        <is>
          <t>Creature — Snake Archer / Criatura — Naga Arqueiro</t>
        </is>
      </c>
      <c r="C4124" s="11" t="inlineStr">
        <is>
          <t>Common / Comum</t>
        </is>
      </c>
      <c r="D4124" s="11"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4124" s="11" t="inlineStr">
        <is>
          <t>{4}{G}</t>
        </is>
      </c>
      <c r="F4124" s="11" t="inlineStr">
        <is>
          <t>Verde</t>
        </is>
      </c>
      <c r="G4124" s="8" t="n">
        <v>0.06</v>
      </c>
      <c r="H4124" s="11" t="inlineStr">
        <is>
          <t>Khans of Tarkir (KTK)</t>
        </is>
      </c>
      <c r="I4124" s="11" t="inlineStr">
        <is>
          <t>Não</t>
        </is>
      </c>
      <c r="J4124" s="11" t="n">
        <v>2014</v>
      </c>
      <c r="K4124" s="10" t="n">
        <v>46144</v>
      </c>
      <c r="L4124" s="11" t="n">
        <v>2</v>
      </c>
      <c r="M4124" s="8">
        <f>L4124*G4124</f>
        <v/>
      </c>
      <c r="P4124" s="9" t="n"/>
    </row>
    <row r="4125">
      <c r="A4125" s="11" t="inlineStr">
        <is>
          <t>Sahagin</t>
        </is>
      </c>
      <c r="B4125" s="11" t="inlineStr">
        <is>
          <t>Creature — Merfolk Warrior</t>
        </is>
      </c>
      <c r="C4125" s="11" t="inlineStr">
        <is>
          <t>Comum</t>
        </is>
      </c>
      <c r="D4125" s="11" t="inlineStr">
        <is>
          <t>Whenever you cast a noncreature spell, if at least four mana was spent to cast it, put a +1/+1 counter on this creature and it can't be blocked this turn.</t>
        </is>
      </c>
      <c r="E4125" s="11" t="inlineStr">
        <is>
          <t>1U</t>
        </is>
      </c>
      <c r="F4125" s="11" t="inlineStr">
        <is>
          <t>Azul</t>
        </is>
      </c>
      <c r="G4125" s="8" t="n">
        <v>0.05</v>
      </c>
      <c r="H4125" s="11" t="inlineStr">
        <is>
          <t>Final Fantasy (FFXIV)</t>
        </is>
      </c>
      <c r="I4125" s="11" t="inlineStr">
        <is>
          <t>Não</t>
        </is>
      </c>
      <c r="J4125" s="11" t="n">
        <v>2025</v>
      </c>
      <c r="K4125" s="10" t="n">
        <v>46082</v>
      </c>
      <c r="L4125" s="11" t="n">
        <v>6</v>
      </c>
      <c r="M4125" s="8">
        <f>L4125*G4125</f>
        <v/>
      </c>
      <c r="P4125" s="9" t="n"/>
    </row>
    <row r="4126">
      <c r="A4126" s="11" t="inlineStr">
        <is>
          <t>Sahagin</t>
        </is>
      </c>
      <c r="B4126" s="11" t="inlineStr">
        <is>
          <t>Creature — Merfolk Warrior</t>
        </is>
      </c>
      <c r="C4126" s="11" t="inlineStr">
        <is>
          <t>Comum</t>
        </is>
      </c>
      <c r="D4126" s="11" t="inlineStr">
        <is>
          <t>Whenever you cast a noncreature spell, if at least four mana was spent to cast it, put a +1/+1 counter on this creature and it can't be blocked this turn.</t>
        </is>
      </c>
      <c r="E4126" s="11" t="inlineStr">
        <is>
          <t>1U</t>
        </is>
      </c>
      <c r="F4126" s="11" t="inlineStr">
        <is>
          <t>Azul</t>
        </is>
      </c>
      <c r="G4126" s="8" t="n">
        <v>0.05</v>
      </c>
      <c r="H4126" s="11" t="inlineStr">
        <is>
          <t>Final Fantasy (FFXIV)</t>
        </is>
      </c>
      <c r="I4126" s="11" t="inlineStr">
        <is>
          <t>Sim</t>
        </is>
      </c>
      <c r="J4126" s="11" t="n">
        <v>2025</v>
      </c>
      <c r="K4126" s="10" t="n">
        <v>46082</v>
      </c>
      <c r="L4126" s="11" t="n">
        <v>1</v>
      </c>
      <c r="M4126" s="8">
        <f>L4126*G4126</f>
        <v/>
      </c>
      <c r="P4126" s="9" t="n"/>
    </row>
    <row r="4127">
      <c r="A4127" s="11" t="inlineStr">
        <is>
          <t>Saheeli, Sublime Artificer / Saheeli, Artífice Sublime</t>
        </is>
      </c>
      <c r="B4127" s="11" t="inlineStr">
        <is>
          <t>Legendary Planeswalker — Saheeli / Planeswalker Lendário — Saheeli</t>
        </is>
      </c>
      <c r="C4127" s="11" t="inlineStr">
        <is>
          <t>Uncommon / Incomum</t>
        </is>
      </c>
      <c r="D4127" s="11"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4127" s="11" t="inlineStr">
        <is>
          <t>{1}{U/R}{U/R}</t>
        </is>
      </c>
      <c r="F4127" s="11" t="inlineStr">
        <is>
          <t>Vermelho, Azul</t>
        </is>
      </c>
      <c r="G4127" s="8" t="n">
        <v>0.43</v>
      </c>
      <c r="H4127" s="11" t="inlineStr">
        <is>
          <t>War of the Spark (WAR)</t>
        </is>
      </c>
      <c r="I4127" s="11" t="inlineStr">
        <is>
          <t>Não</t>
        </is>
      </c>
      <c r="J4127" s="11" t="n">
        <v>2019</v>
      </c>
      <c r="L4127" s="11" t="n">
        <v>4</v>
      </c>
      <c r="M4127" s="8">
        <f>L4127*G4127</f>
        <v/>
      </c>
      <c r="P4127" s="9" t="n"/>
    </row>
    <row r="4128">
      <c r="A4128" s="11" t="inlineStr">
        <is>
          <t>Sailor of Means / Marinheiro de Posses</t>
        </is>
      </c>
      <c r="B4128" s="11" t="inlineStr">
        <is>
          <t>Creature — Human Pirate / Criatura — Humano Pirata</t>
        </is>
      </c>
      <c r="C4128" s="11" t="inlineStr">
        <is>
          <t>Common / Comum</t>
        </is>
      </c>
      <c r="D4128" s="11" t="inlineStr">
        <is>
          <t>When this creature enters, create a Treasure token. (It's an artifact with "{T}, Sacrifice this token: Add one mana of any color.") / Quando Marinheiro de Posses entrar no campo de batalha, crie uma ficha de artefato incolor do tipo Tesouro com "{T}, sacrifique este artefato: Adicione um mana de qualquer cor à sua reserva de mana."</t>
        </is>
      </c>
      <c r="E4128" s="11" t="inlineStr">
        <is>
          <t>{2}{U}</t>
        </is>
      </c>
      <c r="F4128" s="11" t="inlineStr">
        <is>
          <t>Azul</t>
        </is>
      </c>
      <c r="G4128" s="8" t="n">
        <v>0.03</v>
      </c>
      <c r="H4128" s="11" t="inlineStr">
        <is>
          <t>Rivals of Ixalan (RIX)</t>
        </is>
      </c>
      <c r="I4128" s="11" t="inlineStr">
        <is>
          <t>Não</t>
        </is>
      </c>
      <c r="J4128" s="11" t="n">
        <v>2018</v>
      </c>
      <c r="K4128" s="10" t="n">
        <v>46113</v>
      </c>
      <c r="L4128" s="11" t="n">
        <v>1</v>
      </c>
      <c r="M4128" s="8">
        <f>L4128*G4128</f>
        <v/>
      </c>
      <c r="P4128" s="9" t="n"/>
    </row>
    <row r="4129">
      <c r="A4129" s="11" t="inlineStr">
        <is>
          <t>Salivating Gremlins / Gremlins Salivantes</t>
        </is>
      </c>
      <c r="B4129" s="11" t="inlineStr">
        <is>
          <t>Creature — Gremlin / Criatura — Gremlin</t>
        </is>
      </c>
      <c r="C4129" s="11" t="inlineStr">
        <is>
          <t>Common / Comum</t>
        </is>
      </c>
      <c r="D4129" s="11" t="inlineStr">
        <is>
          <t>Whenever an artifact you control enters, this creature gets +2/+0 and gains trample until end of turn. / Toda vez que um artefato entra no campo de batalha sob seu controle, Gremlins Salivantes recebe +2/+0 e ganha atropelar até o final do turno.</t>
        </is>
      </c>
      <c r="E4129" s="11" t="inlineStr">
        <is>
          <t>{2}{R}</t>
        </is>
      </c>
      <c r="F4129" s="11" t="inlineStr">
        <is>
          <t>Vermelho</t>
        </is>
      </c>
      <c r="G4129" s="8" t="n">
        <v>0.04</v>
      </c>
      <c r="H4129" s="11" t="inlineStr">
        <is>
          <t>Kaladesh (KLD)</t>
        </is>
      </c>
      <c r="I4129" s="11" t="inlineStr">
        <is>
          <t>Não</t>
        </is>
      </c>
      <c r="J4129" s="11" t="n">
        <v>2016</v>
      </c>
      <c r="K4129" s="10" t="n">
        <v>46083</v>
      </c>
      <c r="L4129" s="11" t="n">
        <v>2</v>
      </c>
      <c r="M4129" s="8">
        <f>L4129*G4129</f>
        <v/>
      </c>
      <c r="P4129" s="9" t="n"/>
    </row>
    <row r="4130">
      <c r="A4130" s="11" t="inlineStr">
        <is>
          <t>Salt Marsh / Pântano Salgado</t>
        </is>
      </c>
      <c r="B4130" s="11" t="inlineStr">
        <is>
          <t>Land / Terreno</t>
        </is>
      </c>
      <c r="C4130" s="11" t="inlineStr">
        <is>
          <t>Uncommon / Incomum</t>
        </is>
      </c>
      <c r="D4130" s="11" t="inlineStr">
        <is>
          <t>This land enters tapped. {T}: Add {U} or {B}. / Pântano Salgado entra em jogo virado. {T}: Adiciona {U} ou {B} à sua reserva de mana.</t>
        </is>
      </c>
      <c r="F4130" s="11" t="inlineStr">
        <is>
          <t>Preto, Azul</t>
        </is>
      </c>
      <c r="G4130" s="8" t="n">
        <v>0.6</v>
      </c>
      <c r="H4130" s="11" t="inlineStr">
        <is>
          <t>Eighth Edition (8ED)</t>
        </is>
      </c>
      <c r="I4130" s="11" t="inlineStr">
        <is>
          <t>Não</t>
        </is>
      </c>
      <c r="J4130" s="11" t="n">
        <v>2003</v>
      </c>
      <c r="L4130" s="11" t="n">
        <v>1</v>
      </c>
      <c r="M4130" s="8">
        <f>L4130*G4130</f>
        <v/>
      </c>
      <c r="P4130" s="9" t="n"/>
    </row>
    <row r="4131">
      <c r="A4131" s="11" t="inlineStr">
        <is>
          <t>Salta-fogo Goblin / Goblin Fireleaper</t>
        </is>
      </c>
      <c r="B4131" s="11" t="inlineStr">
        <is>
          <t>Criatura — Goblin Guerreiro</t>
        </is>
      </c>
      <c r="C4131" s="11" t="inlineStr">
        <is>
          <t>Incomum</t>
        </is>
      </c>
      <c r="D4131" s="11" t="inlineStr">
        <is>
          <t>{1}{R}: Salta-fogo Goblin recebe +1/+0 até o final do turno. Quando Salta-fogo Goblin ataca, ele causa uma quantidade de dano igual ao próprio poder à criatura alvo que um oponente controla.</t>
        </is>
      </c>
      <c r="E4131" s="11" t="inlineStr">
        <is>
          <t>1{R}</t>
        </is>
      </c>
      <c r="F4131" s="11" t="inlineStr">
        <is>
          <t>Vermelho</t>
        </is>
      </c>
      <c r="G4131" s="8" t="n">
        <v>0.09</v>
      </c>
      <c r="H4131" s="11" t="inlineStr">
        <is>
          <t>The Lord of the Rings: Tales of Middle-earth (LTR)</t>
        </is>
      </c>
      <c r="I4131" s="11" t="inlineStr">
        <is>
          <t>Não</t>
        </is>
      </c>
      <c r="J4131" s="11" t="n">
        <v>2023</v>
      </c>
      <c r="K4131" s="10" t="n">
        <v>46023</v>
      </c>
      <c r="L4131" s="11" t="n">
        <v>1</v>
      </c>
      <c r="M4131" s="8">
        <f>L4131*G4131</f>
        <v/>
      </c>
      <c r="P4131" s="9" t="n"/>
    </row>
    <row r="4132">
      <c r="A4132" s="11" t="inlineStr">
        <is>
          <t>Salvage Scout / Batedor de Salvamento</t>
        </is>
      </c>
      <c r="B4132" s="11" t="inlineStr">
        <is>
          <t>Creature — Human Scout / Criatura — Humano Batedor</t>
        </is>
      </c>
      <c r="C4132" s="11" t="inlineStr">
        <is>
          <t>Common / Comum</t>
        </is>
      </c>
      <c r="D4132" s="11" t="inlineStr">
        <is>
          <t>{W}, Sacrifice this creature: Return target artifact card from your graveyard to your hand. / {W}, Sacrifique Batedor de Salvamento: Devolva o card de artefato alvo de seu cemitério para sua mão.</t>
        </is>
      </c>
      <c r="E4132" s="11" t="inlineStr">
        <is>
          <t>{W}</t>
        </is>
      </c>
      <c r="F4132" s="11" t="inlineStr">
        <is>
          <t>Branco</t>
        </is>
      </c>
      <c r="G4132" s="8" t="n">
        <v>0.06</v>
      </c>
      <c r="H4132" s="11" t="inlineStr">
        <is>
          <t>Scars of Mirrodin (SOM)</t>
        </is>
      </c>
      <c r="I4132" s="11" t="inlineStr">
        <is>
          <t>Não</t>
        </is>
      </c>
      <c r="J4132" s="11" t="n">
        <v>2010</v>
      </c>
      <c r="K4132" s="10" t="n">
        <v>46023</v>
      </c>
      <c r="L4132" s="11" t="n">
        <v>1</v>
      </c>
      <c r="M4132" s="8">
        <f>L4132*G4132</f>
        <v/>
      </c>
      <c r="P4132" s="9" t="n"/>
    </row>
    <row r="4133">
      <c r="A4133" s="11" t="inlineStr">
        <is>
          <t>Salvage Scuttler / Caranguejo Reciclador</t>
        </is>
      </c>
      <c r="B4133" s="11" t="inlineStr">
        <is>
          <t>Creature — Crab / Criatura — Caranguejo</t>
        </is>
      </c>
      <c r="C4133" s="11" t="inlineStr">
        <is>
          <t>Uncommon / Incomum</t>
        </is>
      </c>
      <c r="D4133" s="11" t="inlineStr">
        <is>
          <t>Whenever this creature attacks, return an artifact you control to its owner's hand. / Toda vez que Caranguejo Reciclador atacar, devolva um artefato que você controla para a mão de seu dono.</t>
        </is>
      </c>
      <c r="E4133" s="11" t="inlineStr">
        <is>
          <t>{4}{U}</t>
        </is>
      </c>
      <c r="F4133" s="11" t="inlineStr">
        <is>
          <t>Azul</t>
        </is>
      </c>
      <c r="G4133" s="8" t="n">
        <v>0.03</v>
      </c>
      <c r="H4133" s="11" t="inlineStr">
        <is>
          <t>Aether Revolt (AER)</t>
        </is>
      </c>
      <c r="I4133" s="11" t="inlineStr">
        <is>
          <t>Não</t>
        </is>
      </c>
      <c r="J4133" s="11" t="n">
        <v>2017</v>
      </c>
      <c r="K4133" s="10" t="n">
        <v>46116</v>
      </c>
      <c r="L4133" s="11" t="n">
        <v>1</v>
      </c>
      <c r="M4133" s="8">
        <f>L4133*G4133</f>
        <v/>
      </c>
      <c r="P4133" s="9" t="n"/>
    </row>
    <row r="4134">
      <c r="A4134" s="11" t="inlineStr">
        <is>
          <t>Sami's Curiosity / Curiosidade de Sami</t>
        </is>
      </c>
      <c r="B4134" s="11" t="inlineStr">
        <is>
          <t>Feitiço</t>
        </is>
      </c>
      <c r="C4134" s="11" t="inlineStr">
        <is>
          <t>Comum</t>
        </is>
      </c>
      <c r="D4134" s="11" t="inlineStr">
        <is>
          <t>Você ganha 2 pontos de vida. Crie uma ficha de Módulo de Pouso. (É um artefato com "{2}, {T}, Sacrifique esta ficha: Procure em seu grimório por um card de terreno básico, coloque-o no campo de batalha virado e depois embaralhe.")</t>
        </is>
      </c>
      <c r="E4134" s="11" t="inlineStr">
        <is>
          <t>{G}</t>
        </is>
      </c>
      <c r="F4134" s="11" t="inlineStr">
        <is>
          <t>Verde</t>
        </is>
      </c>
      <c r="G4134" s="8" t="n">
        <v>0.05</v>
      </c>
      <c r="H4134" s="11" t="inlineStr">
        <is>
          <t>Edge of Eternity</t>
        </is>
      </c>
      <c r="I4134" s="11" t="inlineStr">
        <is>
          <t>Não</t>
        </is>
      </c>
      <c r="J4134" s="11" t="n">
        <v>2025</v>
      </c>
      <c r="L4134" s="11" t="n">
        <v>1</v>
      </c>
      <c r="M4134" s="8">
        <f>L4134*G4134</f>
        <v/>
      </c>
      <c r="P4134" s="9" t="n"/>
    </row>
    <row r="4135">
      <c r="A4135" s="11" t="inlineStr">
        <is>
          <t>Samite Alchemist</t>
        </is>
      </c>
      <c r="B4135" s="11" t="inlineStr">
        <is>
          <t>Criatura — Alquimista / Summon Alchemist</t>
        </is>
      </c>
      <c r="C4135" s="11" t="inlineStr">
        <is>
          <t>Rara / Rare</t>
        </is>
      </c>
      <c r="D4135" s="11" t="inlineStr">
        <is>
          <t>{W}{W}, {T}: Prevent up to 4 damage to a creature you control. Tap that creature. The creature does not untap during your next untap phase.</t>
        </is>
      </c>
      <c r="E4135" s="11" t="inlineStr">
        <is>
          <t>{3}{W}</t>
        </is>
      </c>
      <c r="F4135" s="11" t="inlineStr">
        <is>
          <t>Branco</t>
        </is>
      </c>
      <c r="G4135" s="8" t="n">
        <v>0.06</v>
      </c>
      <c r="H4135" s="11" t="inlineStr">
        <is>
          <t>Legends (LEG)</t>
        </is>
      </c>
      <c r="I4135" s="11" t="inlineStr">
        <is>
          <t>Não</t>
        </is>
      </c>
      <c r="J4135" s="11" t="n">
        <v>1995</v>
      </c>
      <c r="K4135" s="11" t="inlineStr">
        <is>
          <t>0/2</t>
        </is>
      </c>
      <c r="L4135" s="11" t="n">
        <v>2</v>
      </c>
      <c r="M4135" s="8">
        <f>L4135*G4135</f>
        <v/>
      </c>
      <c r="P4135" s="9" t="n"/>
    </row>
    <row r="4136">
      <c r="A4136" s="11" t="inlineStr">
        <is>
          <t>Samite Alchemist / Alquimista Samita</t>
        </is>
      </c>
      <c r="B4136" s="11" t="inlineStr">
        <is>
          <t>Creature — Alchemist / Criatura — Alquimista</t>
        </is>
      </c>
      <c r="C4136" s="11" t="inlineStr">
        <is>
          <t>Rare / Rara</t>
        </is>
      </c>
      <c r="D4136" s="11"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4136" s="11" t="inlineStr">
        <is>
          <t>{3}{W}</t>
        </is>
      </c>
      <c r="F4136" s="11" t="inlineStr">
        <is>
          <t>Branco</t>
        </is>
      </c>
      <c r="G4136" s="8" t="n">
        <v>0.06</v>
      </c>
      <c r="H4136" s="11" t="inlineStr">
        <is>
          <t>Homelands (HML)</t>
        </is>
      </c>
      <c r="I4136" s="11" t="inlineStr">
        <is>
          <t>Não</t>
        </is>
      </c>
      <c r="J4136" s="11" t="n">
        <v>1995</v>
      </c>
      <c r="K4136" s="11" t="inlineStr">
        <is>
          <t>0/2</t>
        </is>
      </c>
      <c r="L4136" s="11" t="n">
        <v>1</v>
      </c>
      <c r="M4136" s="8">
        <f>L4136*G4136</f>
        <v/>
      </c>
      <c r="P4136" s="9" t="n"/>
    </row>
    <row r="4137">
      <c r="A4137" s="11" t="inlineStr">
        <is>
          <t>Samite Healer / Curandeiro Samita</t>
        </is>
      </c>
      <c r="B4137" s="11" t="inlineStr">
        <is>
          <t>Creature — Human Cleric / Criatura — Clérigo Humano</t>
        </is>
      </c>
      <c r="C4137" s="11" t="inlineStr">
        <is>
          <t>Common / Comum</t>
        </is>
      </c>
      <c r="D4137" s="11" t="inlineStr">
        <is>
          <t>{T}: Prevent the next 1 damage that would be dealt to any target this turn. / {T}: Previne o próximo 1 ponto de dano que seria causado à criatura ou ao jogador alvo neste turno.</t>
        </is>
      </c>
      <c r="E4137" s="11" t="inlineStr">
        <is>
          <t>{1}{W}</t>
        </is>
      </c>
      <c r="F4137" s="11" t="inlineStr">
        <is>
          <t>Branco</t>
        </is>
      </c>
      <c r="G4137" s="8" t="n">
        <v>0.09</v>
      </c>
      <c r="H4137" s="11" t="inlineStr">
        <is>
          <t>Eighth Edition (8ED)</t>
        </is>
      </c>
      <c r="I4137" s="11" t="inlineStr">
        <is>
          <t>Não</t>
        </is>
      </c>
      <c r="J4137" s="11" t="n">
        <v>2003</v>
      </c>
      <c r="K4137" s="10" t="n">
        <v>46023</v>
      </c>
      <c r="L4137" s="11" t="n">
        <v>2</v>
      </c>
      <c r="M4137" s="8">
        <f>L4137*G4137</f>
        <v/>
      </c>
      <c r="P4137" s="9" t="n"/>
    </row>
    <row r="4138">
      <c r="A4138" s="11" t="inlineStr">
        <is>
          <t>Samite Herbalist / Herborista Samita</t>
        </is>
      </c>
      <c r="B4138" s="11" t="inlineStr">
        <is>
          <t>Creature — Human Cleric / Criatura — Humano Clérigo</t>
        </is>
      </c>
      <c r="C4138" s="11" t="inlineStr">
        <is>
          <t>Common / Comum</t>
        </is>
      </c>
      <c r="D4138"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4138" s="11" t="inlineStr">
        <is>
          <t>{1}{W}</t>
        </is>
      </c>
      <c r="F4138" s="11" t="inlineStr">
        <is>
          <t>Branco</t>
        </is>
      </c>
      <c r="G4138" s="8" t="n">
        <v>0.15</v>
      </c>
      <c r="H4138" s="11" t="inlineStr">
        <is>
          <t>Dominaria United (DMU)</t>
        </is>
      </c>
      <c r="I4138" s="11" t="inlineStr">
        <is>
          <t>Sim</t>
        </is>
      </c>
      <c r="J4138" s="11" t="n">
        <v>2022</v>
      </c>
      <c r="K4138" s="10" t="n">
        <v>46024</v>
      </c>
      <c r="L4138" s="11" t="n">
        <v>1</v>
      </c>
      <c r="M4138" s="8">
        <f>L4138*G4138</f>
        <v/>
      </c>
      <c r="P4138" s="9" t="n"/>
    </row>
    <row r="4139">
      <c r="A4139" s="11" t="inlineStr">
        <is>
          <t>Samite Herbalist / Herborista Samita</t>
        </is>
      </c>
      <c r="B4139" s="11" t="inlineStr">
        <is>
          <t>Creature — Human Cleric / Criatura — Humano Clérigo</t>
        </is>
      </c>
      <c r="C4139" s="11" t="inlineStr">
        <is>
          <t>Common / Comum</t>
        </is>
      </c>
      <c r="D4139"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4139" s="11" t="inlineStr">
        <is>
          <t>{1}{W}</t>
        </is>
      </c>
      <c r="F4139" s="11" t="inlineStr">
        <is>
          <t>Branco</t>
        </is>
      </c>
      <c r="G4139" s="8" t="n">
        <v>0.06</v>
      </c>
      <c r="H4139" s="11" t="inlineStr">
        <is>
          <t>Dominaria United (DMU)</t>
        </is>
      </c>
      <c r="I4139" s="11" t="inlineStr">
        <is>
          <t>Não</t>
        </is>
      </c>
      <c r="J4139" s="11" t="n">
        <v>2022</v>
      </c>
      <c r="K4139" s="10" t="n">
        <v>46024</v>
      </c>
      <c r="L4139" s="11" t="n">
        <v>2</v>
      </c>
      <c r="M4139" s="8">
        <f>L4139*G4139</f>
        <v/>
      </c>
      <c r="P4139" s="9" t="n"/>
    </row>
    <row r="4140">
      <c r="A4140" s="11" t="inlineStr">
        <is>
          <t>Samurai's Katana / Katana do Samurai</t>
        </is>
      </c>
      <c r="B4140" s="11" t="inlineStr">
        <is>
          <t>Artefato — Equipamento</t>
        </is>
      </c>
      <c r="C4140" s="11" t="inlineStr">
        <is>
          <t>Incomum</t>
        </is>
      </c>
      <c r="D4140" s="11" t="inlineStr">
        <is>
          <t>Seleção de classe (Quando este Equipamento entrar, crie uma ficha de criatura Herói incolor 1/1 e depois anexe isto a ela.) A criatura equipada recebe +2/+2, tem atropelar e ímpeto, e é um Samurai além de seus outros tipos. Murasame — Equipar {5}</t>
        </is>
      </c>
      <c r="E4140" s="11" t="inlineStr">
        <is>
          <t>2R</t>
        </is>
      </c>
      <c r="F4140" s="11" t="inlineStr">
        <is>
          <t>Vermelho</t>
        </is>
      </c>
      <c r="G4140" s="8" t="n">
        <v>0.2</v>
      </c>
      <c r="H4140" s="11" t="inlineStr">
        <is>
          <t>Final Fantasy</t>
        </is>
      </c>
      <c r="I4140" s="11" t="inlineStr">
        <is>
          <t>Não</t>
        </is>
      </c>
      <c r="J4140" s="11" t="n">
        <v>2025</v>
      </c>
      <c r="L4140" s="11" t="n">
        <v>1</v>
      </c>
      <c r="M4140" s="8">
        <f>L4140*G4140</f>
        <v/>
      </c>
      <c r="P4140" s="9" t="n"/>
    </row>
    <row r="4141">
      <c r="A4141" s="11" t="inlineStr">
        <is>
          <t>Samwise the Stouthearted / Samwise, o Destemido</t>
        </is>
      </c>
      <c r="B4141" s="11" t="inlineStr">
        <is>
          <t>Legendary Creature — Halfling Peasant / Criatura Lendária — Pequenino Plebeu</t>
        </is>
      </c>
      <c r="C4141" s="11" t="inlineStr">
        <is>
          <t>Uncommon / Incomum</t>
        </is>
      </c>
      <c r="D4141" s="11"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4141" s="11" t="inlineStr">
        <is>
          <t>{1}{W}</t>
        </is>
      </c>
      <c r="F4141" s="11" t="inlineStr">
        <is>
          <t>Branco</t>
        </is>
      </c>
      <c r="G4141" s="8" t="n">
        <v>0.25</v>
      </c>
      <c r="H4141" s="11" t="inlineStr">
        <is>
          <t>The Lord of the Rings: Tales of Middle-earth (LTR)</t>
        </is>
      </c>
      <c r="I4141" s="11" t="inlineStr">
        <is>
          <t>Não</t>
        </is>
      </c>
      <c r="J4141" s="11" t="n">
        <v>2023</v>
      </c>
      <c r="K4141" s="10" t="n">
        <v>46024</v>
      </c>
      <c r="L4141" s="11" t="n">
        <v>2</v>
      </c>
      <c r="M4141" s="8">
        <f>L4141*G4141</f>
        <v/>
      </c>
      <c r="P4141" s="9" t="n"/>
    </row>
    <row r="4142">
      <c r="A4142" s="11" t="inlineStr">
        <is>
          <t>Sanar, Innovative First-Year</t>
        </is>
      </c>
      <c r="B4142" s="11" t="inlineStr">
        <is>
          <t>Legendary Creature — Goblin Sorcerer</t>
        </is>
      </c>
      <c r="C4142" s="11" t="inlineStr">
        <is>
          <t>Rare / Rara</t>
        </is>
      </c>
      <c r="D4142" s="11"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4142" s="11" t="inlineStr">
        <is>
          <t>{2}{U/R}{U/R}</t>
        </is>
      </c>
      <c r="F4142" s="11" t="inlineStr">
        <is>
          <t>Vermelho, Azul</t>
        </is>
      </c>
      <c r="G4142" s="8" t="n">
        <v>0.27</v>
      </c>
      <c r="H4142" s="11" t="inlineStr">
        <is>
          <t>Lorwyn Eclipsed (ECL)</t>
        </is>
      </c>
      <c r="I4142" s="11" t="inlineStr">
        <is>
          <t>Não</t>
        </is>
      </c>
      <c r="J4142" s="11" t="n">
        <v>2026</v>
      </c>
      <c r="K4142" s="10" t="n">
        <v>46114</v>
      </c>
      <c r="L4142" s="11" t="n">
        <v>1</v>
      </c>
      <c r="M4142" s="8">
        <f>L4142*G4142</f>
        <v/>
      </c>
      <c r="P4142" s="9" t="n"/>
    </row>
    <row r="4143">
      <c r="A4143" s="11" t="inlineStr">
        <is>
          <t>Sandbenders' Storm</t>
        </is>
      </c>
      <c r="B4143" s="11" t="inlineStr">
        <is>
          <t>Instant</t>
        </is>
      </c>
      <c r="C4143" s="11" t="inlineStr">
        <is>
          <t>Common / Comum</t>
        </is>
      </c>
      <c r="D4143" s="11" t="inlineStr">
        <is>
          <t>Choose one — • Destroy target creature with power 4 or greater. • Earthbend 3. (Target land you control becomes a 0/0 creature with haste that's still a land. Put three +1/+1 counters on it. When it dies or is exiled, return it to the battlefield tapped.)</t>
        </is>
      </c>
      <c r="E4143" s="11" t="inlineStr">
        <is>
          <t>{3}{W}</t>
        </is>
      </c>
      <c r="F4143" s="11" t="inlineStr">
        <is>
          <t>Branco</t>
        </is>
      </c>
      <c r="G4143" s="8" t="n">
        <v>0.1</v>
      </c>
      <c r="H4143" s="11" t="inlineStr">
        <is>
          <t>Avatar: The Last Airbender (TLA)</t>
        </is>
      </c>
      <c r="I4143" s="11" t="inlineStr">
        <is>
          <t>Não</t>
        </is>
      </c>
      <c r="J4143" s="11" t="n">
        <v>2025</v>
      </c>
      <c r="L4143" s="11" t="n">
        <v>1</v>
      </c>
      <c r="M4143" s="8">
        <f>L4143*G4143</f>
        <v/>
      </c>
      <c r="P4143" s="9" t="n"/>
    </row>
    <row r="4144">
      <c r="A4144" s="11" t="inlineStr">
        <is>
          <t>Sandblast / Rajada de Areia</t>
        </is>
      </c>
      <c r="B4144" s="11" t="inlineStr">
        <is>
          <t>Instant / Mágica Instantânea</t>
        </is>
      </c>
      <c r="C4144" s="11" t="inlineStr">
        <is>
          <t>Common / Comum</t>
        </is>
      </c>
      <c r="D4144" s="11" t="inlineStr">
        <is>
          <t>Sandblast deals 5 damage to target attacking or blocking creature. / Rajada de Areia causa 5 pontos de dano à criatura atacante ou bloqueadora alvo.</t>
        </is>
      </c>
      <c r="E4144" s="11" t="inlineStr">
        <is>
          <t>{2}{W}</t>
        </is>
      </c>
      <c r="F4144" s="11" t="inlineStr">
        <is>
          <t>Branco</t>
        </is>
      </c>
      <c r="G4144" s="8" t="n">
        <v>0.03</v>
      </c>
      <c r="H4144" s="11" t="inlineStr">
        <is>
          <t>Hour of Devastation (HOU)</t>
        </is>
      </c>
      <c r="I4144" s="11" t="inlineStr">
        <is>
          <t>Não</t>
        </is>
      </c>
      <c r="J4144" s="11" t="n">
        <v>2017</v>
      </c>
      <c r="L4144" s="11" t="n">
        <v>1</v>
      </c>
      <c r="M4144" s="8">
        <f>L4144*G4144</f>
        <v/>
      </c>
      <c r="P4144" s="9" t="n"/>
    </row>
    <row r="4145">
      <c r="A4145" s="11" t="inlineStr">
        <is>
          <t>Sandstone Bridge / Ponte de Arenito</t>
        </is>
      </c>
      <c r="B4145" s="11" t="inlineStr">
        <is>
          <t>Land / Terreno</t>
        </is>
      </c>
      <c r="C4145" s="11" t="inlineStr">
        <is>
          <t>Common / Comum</t>
        </is>
      </c>
      <c r="D4145" s="11" t="inlineStr">
        <is>
          <t>This land enters tapped. When this land enters, target creature gets +1/+1 and gains vigilance until end of turn. {T}: Add {W}. / Ponte de Arenito entra no campo de batalha virada.Quando Ponte de Arenito entra no campo de batalha, a criatura alvo recebe +1/+1 e ganha vigilância até o final do turno.{T}: Adicione {W} à sua reserva de mana.</t>
        </is>
      </c>
      <c r="F4145" s="11" t="inlineStr">
        <is>
          <t>Branco</t>
        </is>
      </c>
      <c r="G4145" s="8" t="n">
        <v>0.09</v>
      </c>
      <c r="H4145" s="11" t="inlineStr">
        <is>
          <t>Battle for Zendikar (BFZ)</t>
        </is>
      </c>
      <c r="I4145" s="11" t="inlineStr">
        <is>
          <t>Não</t>
        </is>
      </c>
      <c r="J4145" s="11" t="n">
        <v>2015</v>
      </c>
      <c r="L4145" s="11" t="n">
        <v>1</v>
      </c>
      <c r="M4145" s="8">
        <f>L4145*G4145</f>
        <v/>
      </c>
      <c r="P4145" s="9" t="n"/>
    </row>
    <row r="4146">
      <c r="A4146" s="11" t="inlineStr">
        <is>
          <t>Sandstone Oracle / Oráculo de Arenito</t>
        </is>
      </c>
      <c r="B4146" s="11" t="inlineStr">
        <is>
          <t>Artifact Creature — Sphinx / Criatura Artefato — Esfinge</t>
        </is>
      </c>
      <c r="C4146" s="11" t="inlineStr">
        <is>
          <t>Uncommon / Incomum</t>
        </is>
      </c>
      <c r="D4146" s="11" t="inlineStr">
        <is>
          <t>Flying When this creature enters, choose an opponent. If that player has more cards in hand than you, draw cards equal to the difference. / Voar Quando Oráculo de Arenito entrar no campo de batalha, escolha um oponente. Se aquele jogador tiver mais cards na mão do que você, compre um número de cards igual à diferença.</t>
        </is>
      </c>
      <c r="E4146" s="11" t="inlineStr">
        <is>
          <t>{7}</t>
        </is>
      </c>
      <c r="F4146" s="11" t="inlineStr">
        <is>
          <t>Incolor</t>
        </is>
      </c>
      <c r="G4146" s="8" t="n">
        <v>0.15</v>
      </c>
      <c r="H4146" s="11" t="inlineStr">
        <is>
          <t>Commander Masters (CMM)</t>
        </is>
      </c>
      <c r="I4146" s="11" t="inlineStr">
        <is>
          <t>Não</t>
        </is>
      </c>
      <c r="J4146" s="11" t="n">
        <v>2023</v>
      </c>
      <c r="K4146" s="10" t="n">
        <v>46116</v>
      </c>
      <c r="L4146" s="11" t="n">
        <v>1</v>
      </c>
      <c r="M4146" s="8">
        <f>L4146*G4146</f>
        <v/>
      </c>
      <c r="P4146" s="9" t="n"/>
    </row>
    <row r="4147">
      <c r="A4147" s="11" t="inlineStr">
        <is>
          <t>Sandstorm Charger / Atacante da Tempestade de Areia</t>
        </is>
      </c>
      <c r="B4147" s="11" t="inlineStr">
        <is>
          <t>Creature — Beast / Criatura — Besta</t>
        </is>
      </c>
      <c r="C4147" s="11" t="inlineStr">
        <is>
          <t>Common / Comum</t>
        </is>
      </c>
      <c r="D4147" s="11"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4147" s="11" t="inlineStr">
        <is>
          <t>{4}{W}</t>
        </is>
      </c>
      <c r="F4147" s="11" t="inlineStr">
        <is>
          <t>Branco</t>
        </is>
      </c>
      <c r="G4147" s="8" t="n">
        <v>0.06</v>
      </c>
      <c r="H4147" s="11" t="inlineStr">
        <is>
          <t>Dragons of Tarkir (DTK)</t>
        </is>
      </c>
      <c r="I4147" s="11" t="inlineStr">
        <is>
          <t>Não</t>
        </is>
      </c>
      <c r="J4147" s="11" t="n">
        <v>2015</v>
      </c>
      <c r="K4147" s="10" t="n">
        <v>46115</v>
      </c>
      <c r="L4147" s="11" t="n">
        <v>3</v>
      </c>
      <c r="M4147" s="8">
        <f>L4147*G4147</f>
        <v/>
      </c>
      <c r="P4147" s="9" t="n"/>
    </row>
    <row r="4148">
      <c r="A4148" s="11" t="inlineStr">
        <is>
          <t>Sandworm</t>
        </is>
      </c>
      <c r="B4148" s="11" t="inlineStr">
        <is>
          <t>Creature — Worm</t>
        </is>
      </c>
      <c r="C4148" s="11" t="inlineStr">
        <is>
          <t>Incomum</t>
        </is>
      </c>
      <c r="D4148" s="11" t="inlineStr">
        <is>
          <t>Haste When this creature enters, destroy target land. Its controller may search their library for a basic land card, put it onto the battlefield tapped, then shuffle.</t>
        </is>
      </c>
      <c r="E4148" s="11" t="inlineStr">
        <is>
          <t>4R</t>
        </is>
      </c>
      <c r="F4148" s="11" t="inlineStr">
        <is>
          <t>Vermelha</t>
        </is>
      </c>
      <c r="G4148" s="8" t="n">
        <v>0.2</v>
      </c>
      <c r="H4148" s="11" t="inlineStr">
        <is>
          <t>Final Fantasy (FFV)</t>
        </is>
      </c>
      <c r="I4148" s="11" t="inlineStr">
        <is>
          <t>Não</t>
        </is>
      </c>
      <c r="J4148" s="11" t="n">
        <v>2025</v>
      </c>
      <c r="K4148" s="10" t="n">
        <v>46117</v>
      </c>
      <c r="L4148" s="11" t="n">
        <v>1</v>
      </c>
      <c r="M4148" s="8">
        <f>L4148*G4148</f>
        <v/>
      </c>
      <c r="P4148" s="9" t="n"/>
    </row>
    <row r="4149">
      <c r="A4149" s="11" t="inlineStr">
        <is>
          <t>Sanguine Glorifier / Glorificadora Sanguínea</t>
        </is>
      </c>
      <c r="B4149" s="11" t="inlineStr">
        <is>
          <t>Creature — Vampire Cleric / Criatura — Vampiro Clérigo</t>
        </is>
      </c>
      <c r="C4149" s="11" t="inlineStr">
        <is>
          <t>Common / Comum</t>
        </is>
      </c>
      <c r="D4149" s="11" t="inlineStr">
        <is>
          <t>When this creature enters, put a +1/+1 counter on another target Vampire you control. / Quando Glorificadora Sanguínea entrar no campo de batalha, coloque um marcador +1/+1 em outro Vampiro alvo que você controla.</t>
        </is>
      </c>
      <c r="E4149" s="11" t="inlineStr">
        <is>
          <t>{3}{W}</t>
        </is>
      </c>
      <c r="F4149" s="11" t="inlineStr">
        <is>
          <t>Branco</t>
        </is>
      </c>
      <c r="G4149" s="8" t="n">
        <v>0.03</v>
      </c>
      <c r="H4149" s="11" t="inlineStr">
        <is>
          <t>Rivals of Ixalan (RIX)</t>
        </is>
      </c>
      <c r="I4149" s="11" t="inlineStr">
        <is>
          <t>Não</t>
        </is>
      </c>
      <c r="J4149" s="11" t="n">
        <v>2018</v>
      </c>
      <c r="K4149" s="10" t="n">
        <v>46084</v>
      </c>
      <c r="L4149" s="11" t="n">
        <v>5</v>
      </c>
      <c r="M4149" s="8">
        <f>L4149*G4149</f>
        <v/>
      </c>
      <c r="P4149" s="9" t="n"/>
    </row>
    <row r="4150">
      <c r="A4150" s="11" t="inlineStr">
        <is>
          <t>Sanguine Syphoner</t>
        </is>
      </c>
      <c r="B4150" s="11" t="inlineStr">
        <is>
          <t>Creature — Vampire Warlock</t>
        </is>
      </c>
      <c r="C4150" s="11" t="inlineStr">
        <is>
          <t>Common / Comum</t>
        </is>
      </c>
      <c r="D4150" s="11" t="inlineStr">
        <is>
          <t>Whenever this creature attacks, each opponent loses 1 life and you gain 1 life.</t>
        </is>
      </c>
      <c r="E4150" s="11" t="inlineStr">
        <is>
          <t>{1}{B}</t>
        </is>
      </c>
      <c r="F4150" s="11" t="inlineStr">
        <is>
          <t>Preto</t>
        </is>
      </c>
      <c r="G4150" s="8" t="n">
        <v>0.08</v>
      </c>
      <c r="H4150" s="11" t="inlineStr">
        <is>
          <t>Foundations (FDN)</t>
        </is>
      </c>
      <c r="I4150" s="11" t="inlineStr">
        <is>
          <t>Não</t>
        </is>
      </c>
      <c r="J4150" s="11" t="n">
        <v>2024</v>
      </c>
      <c r="K4150" s="10" t="n">
        <v>46082</v>
      </c>
      <c r="L4150" s="11" t="n">
        <v>1</v>
      </c>
      <c r="M4150" s="8">
        <f>L4150*G4150</f>
        <v/>
      </c>
      <c r="P4150" s="9" t="n"/>
    </row>
    <row r="4151">
      <c r="A4151" s="11" t="inlineStr">
        <is>
          <t>Sanitarium Skeleton</t>
        </is>
      </c>
      <c r="B4151" s="11" t="inlineStr">
        <is>
          <t>Creature — Skeleton</t>
        </is>
      </c>
      <c r="C4151" s="11" t="inlineStr">
        <is>
          <t>Common</t>
        </is>
      </c>
      <c r="D4151" s="11" t="inlineStr">
        <is>
          <t>{2}{B}: Return Sanitarium Skeleton from your graveyard to your hand.</t>
        </is>
      </c>
      <c r="E4151" s="11" t="inlineStr">
        <is>
          <t>{B}</t>
        </is>
      </c>
      <c r="F4151" s="11" t="inlineStr">
        <is>
          <t>Black</t>
        </is>
      </c>
      <c r="G4151" s="8" t="n">
        <v>0.03</v>
      </c>
      <c r="H4151" s="11" t="inlineStr">
        <is>
          <t>Ultimate Masters (UMA)</t>
        </is>
      </c>
      <c r="I4151" s="11" t="inlineStr">
        <is>
          <t>Não</t>
        </is>
      </c>
      <c r="J4151" s="11" t="n">
        <v>2018</v>
      </c>
      <c r="K4151" s="10" t="n">
        <v>46054</v>
      </c>
      <c r="L4151" s="11" t="n">
        <v>4</v>
      </c>
      <c r="M4151" s="8">
        <f>L4151*G4151</f>
        <v/>
      </c>
      <c r="P4151" s="9" t="n"/>
    </row>
    <row r="4152">
      <c r="A4152" s="11" t="inlineStr">
        <is>
          <t>Sanitarium Skeleton / Esqueleto do Sanatório</t>
        </is>
      </c>
      <c r="B4152" s="11" t="inlineStr">
        <is>
          <t>Creature — Skeleton / Criatura — Esqueleto</t>
        </is>
      </c>
      <c r="C4152" s="11" t="inlineStr">
        <is>
          <t>Common / Comum</t>
        </is>
      </c>
      <c r="D4152" s="11" t="inlineStr">
        <is>
          <t>{2}{B}: Return this card from your graveyard to your hand. / {2}{B}: Devolva Esqueleto do Sanatório de seu cemitério para sua mão.</t>
        </is>
      </c>
      <c r="E4152" s="11" t="inlineStr">
        <is>
          <t>{B}</t>
        </is>
      </c>
      <c r="F4152" s="11" t="inlineStr">
        <is>
          <t>Preto</t>
        </is>
      </c>
      <c r="G4152" s="8" t="n">
        <v>0.04</v>
      </c>
      <c r="H4152" s="11" t="inlineStr">
        <is>
          <t>Innistrad Remastered (INR)</t>
        </is>
      </c>
      <c r="I4152" s="11" t="inlineStr">
        <is>
          <t>Não</t>
        </is>
      </c>
      <c r="J4152" s="11" t="n">
        <v>2025</v>
      </c>
      <c r="K4152" s="10" t="n">
        <v>46054</v>
      </c>
      <c r="L4152" s="11" t="n">
        <v>1</v>
      </c>
      <c r="M4152" s="8">
        <f>L4152*G4152</f>
        <v/>
      </c>
      <c r="P4152" s="9" t="n"/>
    </row>
    <row r="4153">
      <c r="A4153" s="11" t="inlineStr">
        <is>
          <t>Sapseep Forest / Floresta de Seiva Gotejante</t>
        </is>
      </c>
      <c r="B4153" s="11" t="inlineStr">
        <is>
          <t>Land — Forest / Terreno — Floresta</t>
        </is>
      </c>
      <c r="C4153" s="11" t="inlineStr">
        <is>
          <t>Uncommon / Incomum</t>
        </is>
      </c>
      <c r="D4153" s="11" t="inlineStr">
        <is>
          <t>({T}: Add {G}.) This land enters tapped. {G}, {T}: You gain 1 life. Activate only if you control two or more green permanents. / ({T}: Adicione {G}.) Floresta da Seiva Gotejante entra no campo de batalha virada. {G}, {T}: Você ganha 1 ponto de vida. Ative somente se você controlar duas ou mais permanentes verdes.</t>
        </is>
      </c>
      <c r="F4153" s="11" t="inlineStr">
        <is>
          <t>Incolor</t>
        </is>
      </c>
      <c r="G4153" s="8" t="n">
        <v>0.23</v>
      </c>
      <c r="H4153" s="11" t="inlineStr">
        <is>
          <t>Shadowmoor (SHM)</t>
        </is>
      </c>
      <c r="I4153" s="11" t="inlineStr">
        <is>
          <t>Não</t>
        </is>
      </c>
      <c r="J4153" s="11" t="n">
        <v>2008</v>
      </c>
      <c r="L4153" s="11" t="n">
        <v>1</v>
      </c>
      <c r="M4153" s="8">
        <f>L4153*G4153</f>
        <v/>
      </c>
      <c r="P4153" s="9" t="n"/>
    </row>
    <row r="4154">
      <c r="A4154" s="11" t="inlineStr">
        <is>
          <t>Sarpadian Simulacrum / Simulacro Sarpadiano</t>
        </is>
      </c>
      <c r="B4154" s="11" t="inlineStr">
        <is>
          <t>Artifact Creature — Goblin / Criatura Artefato — Goblin</t>
        </is>
      </c>
      <c r="C4154" s="11" t="inlineStr">
        <is>
          <t>Common / Comum</t>
        </is>
      </c>
      <c r="D4154" s="11" t="inlineStr">
        <is>
          <t>Haste {3}{R}, Sacrifice this creature: It deals 4 damage to target creature. / Ímpeto {3}{R}, sacrifique Simulacro Sarpadiano: Ele causa 4 pontos de dano à criatura alvo.</t>
        </is>
      </c>
      <c r="E4154" s="11" t="inlineStr">
        <is>
          <t>{R}</t>
        </is>
      </c>
      <c r="F4154" s="11" t="inlineStr">
        <is>
          <t>Vermelho</t>
        </is>
      </c>
      <c r="G4154" s="8" t="n">
        <v>0.06</v>
      </c>
      <c r="H4154" s="11" t="inlineStr">
        <is>
          <t>Modern Horizons 3 (MH3)</t>
        </is>
      </c>
      <c r="I4154" s="11" t="inlineStr">
        <is>
          <t>Não</t>
        </is>
      </c>
      <c r="J4154" s="11" t="n">
        <v>2024</v>
      </c>
      <c r="K4154" s="10" t="n">
        <v>46023</v>
      </c>
      <c r="L4154" s="11" t="n">
        <v>1</v>
      </c>
      <c r="M4154" s="8">
        <f>L4154*G4154</f>
        <v/>
      </c>
      <c r="P4154" s="9" t="n"/>
    </row>
    <row r="4155">
      <c r="A4155" s="11" t="inlineStr">
        <is>
          <t>Saruli Caretaker / Guardiã de Saruli</t>
        </is>
      </c>
      <c r="B4155" s="11" t="inlineStr">
        <is>
          <t>Creature — Dryad / Criatura — Dríade</t>
        </is>
      </c>
      <c r="C4155" s="11" t="inlineStr">
        <is>
          <t>Common / Comum</t>
        </is>
      </c>
      <c r="D4155" s="11" t="inlineStr">
        <is>
          <t>Defender. {T}, Tap an untapped creature you control: Add one mana of any color. / Defensor. {T}, vire uma criatura desvirada que você controla: Adicione um mana de qualquer cor.</t>
        </is>
      </c>
      <c r="E4155" s="11" t="inlineStr">
        <is>
          <t>{G}</t>
        </is>
      </c>
      <c r="F4155" s="11" t="inlineStr">
        <is>
          <t>Verde</t>
        </is>
      </c>
      <c r="G4155" s="8" t="n">
        <v>0.25</v>
      </c>
      <c r="H4155" s="8" t="inlineStr">
        <is>
          <t>Ravnica Allegiance (RNA)</t>
        </is>
      </c>
      <c r="I4155" s="11" t="inlineStr">
        <is>
          <t>Não</t>
        </is>
      </c>
      <c r="J4155" s="11" t="n">
        <v>2019</v>
      </c>
      <c r="K4155" s="11" t="inlineStr">
        <is>
          <t>0/3</t>
        </is>
      </c>
      <c r="L4155" s="11" t="n">
        <v>4</v>
      </c>
      <c r="M4155" s="8">
        <f>L4155*G4155</f>
        <v/>
      </c>
      <c r="P4155" s="9" t="n"/>
    </row>
    <row r="4156">
      <c r="A4156" s="11" t="inlineStr">
        <is>
          <t>Saruman, o Branco / Saruman the White</t>
        </is>
      </c>
      <c r="B4156" s="11" t="inlineStr">
        <is>
          <t>Criatura Lendária — Avatar Mago</t>
        </is>
      </c>
      <c r="C4156" s="11" t="inlineStr">
        <is>
          <t>Incomum</t>
        </is>
      </c>
      <c r="D4156" s="11"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4156" s="11" t="inlineStr">
        <is>
          <t>4{U}</t>
        </is>
      </c>
      <c r="F4156" s="11" t="inlineStr">
        <is>
          <t>Azul</t>
        </is>
      </c>
      <c r="G4156" s="8" t="n">
        <v>0.25</v>
      </c>
      <c r="H4156" s="11" t="inlineStr">
        <is>
          <t>The Lord of the Rings: Tales of Middle-earth (LTR)</t>
        </is>
      </c>
      <c r="I4156" s="11" t="inlineStr">
        <is>
          <t>Não</t>
        </is>
      </c>
      <c r="J4156" s="11" t="n">
        <v>2023</v>
      </c>
      <c r="K4156" s="10" t="n">
        <v>46116</v>
      </c>
      <c r="L4156" s="11" t="n">
        <v>1</v>
      </c>
      <c r="M4156" s="8">
        <f>L4156*G4156</f>
        <v/>
      </c>
      <c r="P4156" s="9" t="n"/>
    </row>
    <row r="4157">
      <c r="A4157" s="11" t="inlineStr">
        <is>
          <t>Satyr Grovedancer / Sátiro Dançarino do Bosque</t>
        </is>
      </c>
      <c r="B4157" s="11" t="inlineStr">
        <is>
          <t>Creature — Satyr Shaman / Criatura — Sátiro Xamã</t>
        </is>
      </c>
      <c r="C4157" s="11" t="inlineStr">
        <is>
          <t>Common / Comum</t>
        </is>
      </c>
      <c r="D4157" s="11" t="inlineStr">
        <is>
          <t>When this creature enters, put a +1/+1 counter on target creature. / Quando Sátiro Dançarino do Bosque entrar no campo de batalha, coloque um marcador +1/+1 na criatura alvo.</t>
        </is>
      </c>
      <c r="E4157" s="11" t="inlineStr">
        <is>
          <t>{1}{G}</t>
        </is>
      </c>
      <c r="F4157" s="11" t="inlineStr">
        <is>
          <t>Verde</t>
        </is>
      </c>
      <c r="G4157" s="8" t="n">
        <v>0.03</v>
      </c>
      <c r="H4157" s="11" t="inlineStr">
        <is>
          <t>Journey into Nyx (JOU)</t>
        </is>
      </c>
      <c r="I4157" s="11" t="inlineStr">
        <is>
          <t>Não</t>
        </is>
      </c>
      <c r="J4157" s="11" t="n">
        <v>2014</v>
      </c>
      <c r="K4157" s="10" t="n">
        <v>46023</v>
      </c>
      <c r="L4157" s="11" t="n">
        <v>4</v>
      </c>
      <c r="M4157" s="8">
        <f>L4157*G4157</f>
        <v/>
      </c>
      <c r="P4157" s="9" t="n"/>
    </row>
    <row r="4158">
      <c r="A4158" s="11" t="inlineStr">
        <is>
          <t>Satyr Rambler / Sátiro Errante</t>
        </is>
      </c>
      <c r="B4158" s="11" t="inlineStr">
        <is>
          <t>Creature — Satyr / Criatura — Sátiro</t>
        </is>
      </c>
      <c r="C4158" s="11" t="inlineStr">
        <is>
          <t>Common / Comum</t>
        </is>
      </c>
      <c r="D4158" s="11" t="inlineStr">
        <is>
          <t>Trample / Atropelar</t>
        </is>
      </c>
      <c r="E4158" s="11" t="inlineStr">
        <is>
          <t>{1}{R}</t>
        </is>
      </c>
      <c r="F4158" s="11" t="inlineStr">
        <is>
          <t>Vermelho</t>
        </is>
      </c>
      <c r="G4158" s="8" t="n">
        <v>0.05</v>
      </c>
      <c r="H4158" s="11" t="inlineStr">
        <is>
          <t>Theros (THS)</t>
        </is>
      </c>
      <c r="I4158" s="11" t="inlineStr">
        <is>
          <t>Não</t>
        </is>
      </c>
      <c r="J4158" s="11" t="n">
        <v>2013</v>
      </c>
      <c r="K4158" s="10" t="n">
        <v>46024</v>
      </c>
      <c r="L4158" s="11" t="n">
        <v>2</v>
      </c>
      <c r="M4158" s="8">
        <f>L4158*G4158</f>
        <v/>
      </c>
      <c r="P4158" s="9" t="n"/>
    </row>
    <row r="4159">
      <c r="A4159" s="11" t="inlineStr">
        <is>
          <t>Satyr Wayfinder / Sátiro Trilheiro</t>
        </is>
      </c>
      <c r="B4159" s="11" t="inlineStr">
        <is>
          <t>Creature — Satyr / Criatura — Sátiro</t>
        </is>
      </c>
      <c r="C4159" s="11" t="inlineStr">
        <is>
          <t>Common / Comum</t>
        </is>
      </c>
      <c r="D4159" s="11" t="inlineStr">
        <is>
          <t>When this creature enters, reveal the top four cards of your library. You may put a land card from among them into your hand. Put the rest into your graveyard. / Quando Sátiro Trilheiro entrar no campo de batalha, revele os quatro cards do topo de seu grimório. Você pode colocar um card de terreno dentre eles em sua mão. Coloque o restante em seu cemitério.</t>
        </is>
      </c>
      <c r="E4159" s="11" t="inlineStr">
        <is>
          <t>{1}{G}</t>
        </is>
      </c>
      <c r="F4159" s="11" t="inlineStr">
        <is>
          <t>Verde</t>
        </is>
      </c>
      <c r="G4159" s="8" t="n">
        <v>0.09</v>
      </c>
      <c r="H4159" s="11" t="inlineStr">
        <is>
          <t>Born of the Gods (BNG)</t>
        </is>
      </c>
      <c r="I4159" s="11" t="inlineStr">
        <is>
          <t>Não</t>
        </is>
      </c>
      <c r="J4159" s="11" t="n">
        <v>2014</v>
      </c>
      <c r="K4159" s="10" t="n">
        <v>46023</v>
      </c>
      <c r="L4159" s="11" t="n">
        <v>2</v>
      </c>
      <c r="M4159" s="8">
        <f>L4159*G4159</f>
        <v/>
      </c>
      <c r="P4159" s="9" t="n"/>
    </row>
    <row r="4160">
      <c r="A4160" s="11" t="inlineStr">
        <is>
          <t>Satyr Wayfinder / Sátiro Trilheiro</t>
        </is>
      </c>
      <c r="B4160" s="11" t="inlineStr">
        <is>
          <t>Creature — Satyr / Criatura — Sátiro</t>
        </is>
      </c>
      <c r="C4160" s="11" t="inlineStr">
        <is>
          <t>Common / Comum</t>
        </is>
      </c>
      <c r="D4160" s="11" t="inlineStr">
        <is>
          <t>When this creature enters, reveal the top four cards of your library. You may put a land card from among them into your hand. Put the rest into your graveyard. / Quando Sátiro Trilheiro entrar no campo de batalha, revele os quatro cards do topo de seu grimório. Você pode colocar um card de terreno dentre eles em sua mão. Coloque o restante em seu cemitério.</t>
        </is>
      </c>
      <c r="E4160" s="11" t="inlineStr">
        <is>
          <t>{1}{G}</t>
        </is>
      </c>
      <c r="F4160" s="11" t="inlineStr">
        <is>
          <t>Verde</t>
        </is>
      </c>
      <c r="G4160" s="8" t="n">
        <v>0.09</v>
      </c>
      <c r="H4160" s="11" t="inlineStr">
        <is>
          <t>Magic 2015 (M15)</t>
        </is>
      </c>
      <c r="I4160" s="11" t="inlineStr">
        <is>
          <t>Não</t>
        </is>
      </c>
      <c r="J4160" s="11" t="n">
        <v>2014</v>
      </c>
      <c r="K4160" s="10" t="n">
        <v>46023</v>
      </c>
      <c r="L4160" s="11" t="n">
        <v>5</v>
      </c>
      <c r="M4160" s="8">
        <f>L4160*G4160</f>
        <v/>
      </c>
      <c r="P4160" s="9" t="n"/>
    </row>
    <row r="4161">
      <c r="A4161" s="11" t="inlineStr">
        <is>
          <t>Savage Hunger / Fome Selvagem</t>
        </is>
      </c>
      <c r="B4161" s="11" t="inlineStr">
        <is>
          <t>Enchantment — Aura / Encantamento — Aura</t>
        </is>
      </c>
      <c r="C4161" s="11" t="inlineStr">
        <is>
          <t>Common / Comum</t>
        </is>
      </c>
      <c r="D4161" s="11" t="inlineStr">
        <is>
          <t>Enchant creature Enchanted creature gets +1/+0 and has trample. Cycling {2} ({2}, Discard this card: Draw a card.) / Encantar criatura A criatura encantada recebe +1/+0 e tem atropelar. Reciclar {2} ({2}, Descarte este card: Compre um card.)</t>
        </is>
      </c>
      <c r="E4161" s="11" t="inlineStr">
        <is>
          <t>{2}{G}</t>
        </is>
      </c>
      <c r="F4161" s="11" t="inlineStr">
        <is>
          <t>Verde</t>
        </is>
      </c>
      <c r="G4161" s="8" t="n">
        <v>0.03</v>
      </c>
      <c r="H4161" s="11" t="inlineStr">
        <is>
          <t>Shards of Alara (ALA)</t>
        </is>
      </c>
      <c r="I4161" s="11" t="inlineStr">
        <is>
          <t>Não</t>
        </is>
      </c>
      <c r="J4161" s="11" t="n">
        <v>2008</v>
      </c>
      <c r="L4161" s="11" t="n">
        <v>1</v>
      </c>
      <c r="M4161" s="8">
        <f>L4161*G4161</f>
        <v/>
      </c>
      <c r="P4161" s="9" t="n"/>
    </row>
    <row r="4162">
      <c r="A4162" s="11" t="inlineStr">
        <is>
          <t>Savage Hunger / Fome Selvagem</t>
        </is>
      </c>
      <c r="B4162" s="11" t="inlineStr">
        <is>
          <t>Enchantment — Aura / Encantamento — Aura</t>
        </is>
      </c>
      <c r="C4162" s="11" t="inlineStr">
        <is>
          <t>Common / Comum</t>
        </is>
      </c>
      <c r="D4162" s="11" t="inlineStr">
        <is>
          <t>Enchant creature Enchanted creature gets +1/+0 and has trample. Cycling {2} ({2}, Discard this card: Draw a card.) / Encantar criatura A criatura encantada recebe +1/+0 e tem atropelar. Reciclar {2} ({2}, Descarte este card: Compre um card.)</t>
        </is>
      </c>
      <c r="E4162" s="11" t="inlineStr">
        <is>
          <t>{2}{G}</t>
        </is>
      </c>
      <c r="F4162" s="11" t="inlineStr">
        <is>
          <t>Verde</t>
        </is>
      </c>
      <c r="G4162" s="8" t="n">
        <v>0.03</v>
      </c>
      <c r="H4162" s="11" t="inlineStr">
        <is>
          <t>Shards of Alara (ALA)</t>
        </is>
      </c>
      <c r="I4162" s="11" t="inlineStr">
        <is>
          <t>Não</t>
        </is>
      </c>
      <c r="J4162" s="11" t="n">
        <v>2008</v>
      </c>
      <c r="L4162" s="11" t="n">
        <v>1</v>
      </c>
      <c r="M4162" s="8">
        <f>L4162*G4162</f>
        <v/>
      </c>
      <c r="P4162" s="9" t="n"/>
    </row>
    <row r="4163">
      <c r="A4163" s="11" t="inlineStr">
        <is>
          <t>Savage Hunger / Fome Selvagem</t>
        </is>
      </c>
      <c r="B4163" s="11" t="inlineStr">
        <is>
          <t>Enchantment — Aura / Encantamento — Aura</t>
        </is>
      </c>
      <c r="C4163" s="11" t="inlineStr">
        <is>
          <t>Common / Comum</t>
        </is>
      </c>
      <c r="D4163" s="11" t="inlineStr">
        <is>
          <t>Enchant creature Enchanted creature gets +1/+0 and has trample. Cycling {2} ({2}, Discard this card: Draw a card.) / Encantar criatura A criatura encantada recebe +1/+0 e tem atropelar. Reciclar {2} ({2}, Descarte este card: Compre um card.)</t>
        </is>
      </c>
      <c r="E4163" s="11" t="inlineStr">
        <is>
          <t>{2}{G}</t>
        </is>
      </c>
      <c r="F4163" s="11" t="inlineStr">
        <is>
          <t>Verde</t>
        </is>
      </c>
      <c r="G4163" s="8" t="n">
        <v>0.05</v>
      </c>
      <c r="H4163" s="11" t="inlineStr">
        <is>
          <t>Shards of Alara (ALA)</t>
        </is>
      </c>
      <c r="I4163" s="11" t="inlineStr">
        <is>
          <t>Não</t>
        </is>
      </c>
      <c r="J4163" s="11" t="n">
        <v>2008</v>
      </c>
      <c r="L4163" s="11" t="n">
        <v>4</v>
      </c>
      <c r="M4163" s="8">
        <f>L4163*G4163</f>
        <v/>
      </c>
      <c r="P4163" s="9" t="n"/>
    </row>
    <row r="4164">
      <c r="A4164" s="11" t="inlineStr">
        <is>
          <t>Savage Silhouette / Silhueta Selvagem</t>
        </is>
      </c>
      <c r="B4164" s="11" t="inlineStr">
        <is>
          <t>Enchantment — Aura / Encantamento — Aura</t>
        </is>
      </c>
      <c r="C4164" s="11" t="inlineStr">
        <is>
          <t>Common / Comum</t>
        </is>
      </c>
      <c r="D4164" s="11" t="inlineStr">
        <is>
          <t>Enchant creature Enchanted creature gets +2/+2 and has "{1}{G}: Regenerate this creature." / Encantar criatura A criatura encantada recebe +2/+2 e tem "{1}{G}: Regenere esta criatura."</t>
        </is>
      </c>
      <c r="E4164" s="11" t="inlineStr">
        <is>
          <t>{2}{G}</t>
        </is>
      </c>
      <c r="F4164" s="11" t="inlineStr">
        <is>
          <t>Verde</t>
        </is>
      </c>
      <c r="G4164" s="8" t="n">
        <v>0.05</v>
      </c>
      <c r="H4164" s="11" t="inlineStr">
        <is>
          <t>Zendikar (ZEN)</t>
        </is>
      </c>
      <c r="I4164" s="11" t="inlineStr">
        <is>
          <t>Não</t>
        </is>
      </c>
      <c r="J4164" s="11" t="n">
        <v>2009</v>
      </c>
      <c r="L4164" s="11" t="n">
        <v>3</v>
      </c>
      <c r="M4164" s="8">
        <f>L4164*G4164</f>
        <v/>
      </c>
      <c r="P4164" s="9" t="n"/>
    </row>
    <row r="4165">
      <c r="A4165" s="11" t="inlineStr">
        <is>
          <t>Savage Smash / Pancada Selvagem</t>
        </is>
      </c>
      <c r="B4165" s="11" t="inlineStr">
        <is>
          <t>Sorcery / Feitiço</t>
        </is>
      </c>
      <c r="C4165" s="11" t="inlineStr">
        <is>
          <t>Common / Comum</t>
        </is>
      </c>
      <c r="D4165" s="11" t="inlineStr">
        <is>
          <t>Target creature you control gets +2/+2 until end of turn. It fights target creature you don't control. (Each deals damage equal to its power to the other.) / A criatura alvo que você controla recebe +2/+2 até o final do turno. Ela luta com a criatura alvo que você não controla. (Cada uma causa dano igual ao seu poder à outra.)</t>
        </is>
      </c>
      <c r="E4165" s="11" t="inlineStr">
        <is>
          <t>{1}{R}{G}</t>
        </is>
      </c>
      <c r="F4165" s="11" t="inlineStr">
        <is>
          <t>Verde, Vermelho</t>
        </is>
      </c>
      <c r="G4165" s="8" t="n">
        <v>0.03</v>
      </c>
      <c r="H4165" s="11" t="inlineStr">
        <is>
          <t>Ravnica Allegiance (RNA)</t>
        </is>
      </c>
      <c r="I4165" s="11" t="inlineStr">
        <is>
          <t>Não</t>
        </is>
      </c>
      <c r="J4165" s="11" t="n">
        <v>2019</v>
      </c>
      <c r="L4165" s="11" t="n">
        <v>1</v>
      </c>
      <c r="M4165" s="8">
        <f>L4165*G4165</f>
        <v/>
      </c>
      <c r="P4165" s="9" t="n"/>
    </row>
    <row r="4166">
      <c r="A4166" s="11" t="inlineStr">
        <is>
          <t>Savage Summoning / Evocação Selvagem</t>
        </is>
      </c>
      <c r="B4166" s="11" t="inlineStr">
        <is>
          <t>Instant / Mágica Instantânea</t>
        </is>
      </c>
      <c r="C4166" s="11" t="inlineStr">
        <is>
          <t>Rare / Rara</t>
        </is>
      </c>
      <c r="D4166" s="11" t="inlineStr">
        <is>
          <t>This spell can't be countered. The next creature spell you cast this turn can be cast as though it had flash. That spell can't be countered. That creature enters with an additional +1/+1 counter on it. / Evocação Selvagem não pode ser anulada.O próximo card de criatura que você conjurar neste turno poderá ser conjurado como se tivesse lampejo. Aquela mágica não poderá ser anulada. Aquela criatura entrará no campo de batalha com um marcador +1/+1.</t>
        </is>
      </c>
      <c r="E4166" s="11" t="inlineStr">
        <is>
          <t>{G}</t>
        </is>
      </c>
      <c r="F4166" s="11" t="inlineStr">
        <is>
          <t>Verde</t>
        </is>
      </c>
      <c r="G4166" s="8" t="n">
        <v>3</v>
      </c>
      <c r="H4166" s="11" t="inlineStr">
        <is>
          <t>Magic 2014 (M14)</t>
        </is>
      </c>
      <c r="I4166" s="11" t="inlineStr">
        <is>
          <t>Não</t>
        </is>
      </c>
      <c r="J4166" s="11" t="n">
        <v>2013</v>
      </c>
      <c r="L4166" s="11" t="n">
        <v>1</v>
      </c>
      <c r="M4166" s="8">
        <f>L4166*G4166</f>
        <v/>
      </c>
      <c r="N4166" s="11" t="inlineStr">
        <is>
          <t>Caixa</t>
        </is>
      </c>
      <c r="P4166" s="9" t="n"/>
    </row>
    <row r="4167">
      <c r="A4167" s="11" t="inlineStr">
        <is>
          <t>Savage Thallid / Talídia Selvagem</t>
        </is>
      </c>
      <c r="B4167" s="11" t="inlineStr">
        <is>
          <t>Creature — Fungus / Criatura — Fungo</t>
        </is>
      </c>
      <c r="C4167" s="11" t="inlineStr">
        <is>
          <t>Common / Comum</t>
        </is>
      </c>
      <c r="D4167" s="11" t="inlineStr">
        <is>
          <t>At the beginning of your upkeep, put a spore counter on this creature. Remove three spore counters from this creature: Create a 1/1 green Saproling creature token. Sacrifice a Saproling: Regenerate target Fungus. / No início de sua manutenção, coloque um marcador de esporo sobre Talídia Selvagem. Remova três marcadores de esporo de Talídia Selvagem: Coloque em jogo uma ficha de criatura verde 1/1 do tipo Saprófita. Sacrifique um Saprófita: Regenere o Fungo alvo.</t>
        </is>
      </c>
      <c r="E4167" s="11" t="inlineStr">
        <is>
          <t>{3}{G}{G}</t>
        </is>
      </c>
      <c r="F4167" s="11" t="inlineStr">
        <is>
          <t>Verde</t>
        </is>
      </c>
      <c r="G4167" s="8" t="n">
        <v>0.06</v>
      </c>
      <c r="H4167" s="11" t="inlineStr">
        <is>
          <t>Time Spiral (TSP)</t>
        </is>
      </c>
      <c r="I4167" s="11" t="inlineStr">
        <is>
          <t>Não</t>
        </is>
      </c>
      <c r="J4167" s="11" t="n">
        <v>2006</v>
      </c>
      <c r="K4167" s="10" t="n">
        <v>46058</v>
      </c>
      <c r="L4167" s="11" t="n">
        <v>4</v>
      </c>
      <c r="M4167" s="8">
        <f>L4167*G4167</f>
        <v/>
      </c>
      <c r="P4167" s="9" t="n"/>
    </row>
    <row r="4168">
      <c r="A4168" s="11" t="inlineStr">
        <is>
          <t>Savannah Lions / Leões da Savana</t>
        </is>
      </c>
      <c r="B4168" s="11" t="inlineStr">
        <is>
          <t>Creature — Cat / Criatura — Felino</t>
        </is>
      </c>
      <c r="C4168" s="11" t="inlineStr">
        <is>
          <t>Common / Comum</t>
        </is>
      </c>
      <c r="E4168" s="11" t="inlineStr">
        <is>
          <t>{W}</t>
        </is>
      </c>
      <c r="F4168" s="11" t="inlineStr">
        <is>
          <t>Branco</t>
        </is>
      </c>
      <c r="G4168" s="8" t="n">
        <v>0.8</v>
      </c>
      <c r="H4168" s="11" t="inlineStr">
        <is>
          <t>Masters 25 (A25)</t>
        </is>
      </c>
      <c r="I4168" s="11" t="inlineStr">
        <is>
          <t>Sim</t>
        </is>
      </c>
      <c r="J4168" s="11" t="n">
        <v>2018</v>
      </c>
      <c r="K4168" s="10" t="n">
        <v>46024</v>
      </c>
      <c r="L4168" s="11" t="n">
        <v>1</v>
      </c>
      <c r="M4168" s="8">
        <f>L4168*G4168</f>
        <v/>
      </c>
      <c r="P4168" s="9" t="n"/>
    </row>
    <row r="4169">
      <c r="A4169" s="11" t="inlineStr">
        <is>
          <t>Savanti Romero, Time's Exile</t>
        </is>
      </c>
      <c r="B4169" s="11" t="inlineStr">
        <is>
          <t>Legendary Creature — Demon Wizard</t>
        </is>
      </c>
      <c r="C4169" s="11" t="inlineStr">
        <is>
          <t>Rare / Rara</t>
        </is>
      </c>
      <c r="D4169" s="11" t="inlineStr">
        <is>
          <t>Trample At the beginning of combat on your turn, put a +1/+1 counter on Savanti Romero. Then you draw X cards and lose X life, where X is the number of counters on Savanti Romero.</t>
        </is>
      </c>
      <c r="E4169" s="11" t="inlineStr">
        <is>
          <t>{3}{B}{B}</t>
        </is>
      </c>
      <c r="F4169" s="11" t="inlineStr">
        <is>
          <t>Preto</t>
        </is>
      </c>
      <c r="G4169" s="8" t="n">
        <v>0.9</v>
      </c>
      <c r="H4169" s="11" t="inlineStr">
        <is>
          <t>Teenage Mutant Ninja Turtles (TMT)</t>
        </is>
      </c>
      <c r="I4169" s="11" t="inlineStr">
        <is>
          <t>Não</t>
        </is>
      </c>
      <c r="J4169" s="11" t="n">
        <v>2026</v>
      </c>
      <c r="K4169" s="10" t="n">
        <v>46116</v>
      </c>
      <c r="L4169" s="11" t="n">
        <v>1</v>
      </c>
      <c r="M4169" s="8">
        <f>L4169*G4169</f>
        <v/>
      </c>
      <c r="P4169" s="9" t="n"/>
    </row>
    <row r="4170">
      <c r="A4170" s="11" t="inlineStr">
        <is>
          <t>Saved by the Shell</t>
        </is>
      </c>
      <c r="B4170" s="11" t="inlineStr">
        <is>
          <t>Instant</t>
        </is>
      </c>
      <c r="C4170" s="11" t="inlineStr">
        <is>
          <t>Uncommon / Incomum</t>
        </is>
      </c>
      <c r="D4170" s="11" t="inlineStr">
        <is>
          <t>This spell costs {1} less to cast if you control a Turtle. Put a +1/+1 counter on target creature you control. It gains trample, hexproof, and indestructible until end of turn.</t>
        </is>
      </c>
      <c r="E4170" s="11" t="inlineStr">
        <is>
          <t>{1}{G}</t>
        </is>
      </c>
      <c r="F4170" s="11" t="inlineStr">
        <is>
          <t>Verde</t>
        </is>
      </c>
      <c r="G4170" s="8" t="n">
        <v>0.1</v>
      </c>
      <c r="H4170" s="11" t="inlineStr">
        <is>
          <t>Teenage Mutant Ninja Turtles (TMT)</t>
        </is>
      </c>
      <c r="I4170" s="11" t="inlineStr">
        <is>
          <t>Não</t>
        </is>
      </c>
      <c r="J4170" s="11" t="n">
        <v>2026</v>
      </c>
      <c r="L4170" s="11" t="n">
        <v>2</v>
      </c>
      <c r="M4170" s="8">
        <f>L4170*G4170</f>
        <v/>
      </c>
      <c r="P4170" s="9" t="n"/>
    </row>
    <row r="4171">
      <c r="A4171" s="11" t="inlineStr">
        <is>
          <t>Saving Grasp / Mão Salvadora</t>
        </is>
      </c>
      <c r="B4171" s="11" t="inlineStr">
        <is>
          <t>Instant / Mágica Instantânea</t>
        </is>
      </c>
      <c r="C4171" s="11" t="inlineStr">
        <is>
          <t>Common / Comum</t>
        </is>
      </c>
      <c r="D4171" s="11"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4171" s="11" t="inlineStr">
        <is>
          <t>{U}</t>
        </is>
      </c>
      <c r="F4171" s="11" t="inlineStr">
        <is>
          <t>Azul</t>
        </is>
      </c>
      <c r="G4171" s="8" t="n">
        <v>0.04</v>
      </c>
      <c r="H4171" s="11" t="inlineStr">
        <is>
          <t>Dark Ascension (DKA)</t>
        </is>
      </c>
      <c r="I4171" s="11" t="inlineStr">
        <is>
          <t>Não</t>
        </is>
      </c>
      <c r="J4171" s="11" t="n">
        <v>2012</v>
      </c>
      <c r="L4171" s="11" t="n">
        <v>2</v>
      </c>
      <c r="M4171" s="8">
        <f>L4171*G4171</f>
        <v/>
      </c>
      <c r="P4171" s="9" t="n"/>
    </row>
    <row r="4172">
      <c r="A4172" s="11" t="inlineStr">
        <is>
          <t>Savor</t>
        </is>
      </c>
      <c r="B4172" s="11" t="inlineStr">
        <is>
          <t>Instant</t>
        </is>
      </c>
      <c r="C4172" s="11" t="inlineStr">
        <is>
          <t>Common / Comum</t>
        </is>
      </c>
      <c r="D4172" s="11" t="inlineStr">
        <is>
          <t>Target creature gets -2/-2 until end of turn. Create a Food token. (It's an artifact with "{2}, {T}, Sacrifice this token: You gain 3 life.")</t>
        </is>
      </c>
      <c r="E4172" s="11" t="inlineStr">
        <is>
          <t>{1}{B}</t>
        </is>
      </c>
      <c r="F4172" s="11" t="inlineStr">
        <is>
          <t>Preto</t>
        </is>
      </c>
      <c r="G4172" s="8" t="n">
        <v>0.18</v>
      </c>
      <c r="H4172" s="11" t="inlineStr">
        <is>
          <t>Bloomburrow (BLB)</t>
        </is>
      </c>
      <c r="I4172" s="11" t="inlineStr">
        <is>
          <t>Não</t>
        </is>
      </c>
      <c r="J4172" s="11" t="n">
        <v>2024</v>
      </c>
      <c r="L4172" s="11" t="n">
        <v>2</v>
      </c>
      <c r="M4172" s="8">
        <f>L4172*G4172</f>
        <v/>
      </c>
      <c r="P4172" s="9" t="n"/>
    </row>
    <row r="4173">
      <c r="A4173" s="11" t="inlineStr">
        <is>
          <t>Sawblade Slinger / Atiradora de Serras</t>
        </is>
      </c>
      <c r="B4173" s="11" t="inlineStr">
        <is>
          <t>Creature — Human Archer / Criatura — Humano Arqueiro</t>
        </is>
      </c>
      <c r="C4173" s="11" t="inlineStr">
        <is>
          <t>Uncommon / Incomum</t>
        </is>
      </c>
      <c r="D4173" s="11" t="inlineStr">
        <is>
          <t>When this creature enters, choose up to one — • Destroy target artifact an opponent controls. • This creature fights target Zombie an opponent controls. / Quando Atiradora de Serras entrar no campo de batalha, escolha até um — • Destrua o artefato alvo que um oponente controla. • Atiradora de Serras luta com o Zumbi alvo que um oponente controla.</t>
        </is>
      </c>
      <c r="E4173" s="11" t="inlineStr">
        <is>
          <t>{3}{G}</t>
        </is>
      </c>
      <c r="F4173" s="11" t="inlineStr">
        <is>
          <t>Verde</t>
        </is>
      </c>
      <c r="G4173" s="8" t="n">
        <v>0.1</v>
      </c>
      <c r="H4173" s="11" t="inlineStr">
        <is>
          <t>Innistrad: Crimson Vow (VOW)</t>
        </is>
      </c>
      <c r="I4173" s="11" t="inlineStr">
        <is>
          <t>Não</t>
        </is>
      </c>
      <c r="J4173" s="11" t="n">
        <v>2021</v>
      </c>
      <c r="K4173" s="10" t="n">
        <v>46085</v>
      </c>
      <c r="L4173" s="11" t="n">
        <v>1</v>
      </c>
      <c r="M4173" s="8">
        <f>L4173*G4173</f>
        <v/>
      </c>
      <c r="P4173" s="9" t="n"/>
    </row>
    <row r="4174">
      <c r="A4174" s="11" t="inlineStr">
        <is>
          <t>Say Its Name</t>
        </is>
      </c>
      <c r="B4174" s="11" t="inlineStr">
        <is>
          <t>Sorcery</t>
        </is>
      </c>
      <c r="C4174" s="11" t="inlineStr">
        <is>
          <t>Common / Comum</t>
        </is>
      </c>
      <c r="D4174" s="11" t="inlineStr">
        <is>
          <t>Mill three cards. Then you may return a creature or land card from your graveyard to your hand. Exile this card and two other cards named Say Its Name from your graveyard: Search your graveyard, hand, and/or library for a card named Altanak, the Thrice-Called and put it onto the battlefield. If you search your library this way, shuffle. Activate only as a sorcery.</t>
        </is>
      </c>
      <c r="E4174" s="11" t="inlineStr">
        <is>
          <t>{1}{G}</t>
        </is>
      </c>
      <c r="F4174" s="11" t="inlineStr">
        <is>
          <t>Verde</t>
        </is>
      </c>
      <c r="G4174" s="8" t="n">
        <v>0.05</v>
      </c>
      <c r="H4174" s="11" t="inlineStr">
        <is>
          <t>Duskmourn: House of Horror (DSK)</t>
        </is>
      </c>
      <c r="I4174" s="11" t="inlineStr">
        <is>
          <t>Não</t>
        </is>
      </c>
      <c r="J4174" s="11" t="n">
        <v>2024</v>
      </c>
      <c r="L4174" s="11" t="n">
        <v>1</v>
      </c>
      <c r="M4174" s="8">
        <f>L4174*G4174</f>
        <v/>
      </c>
      <c r="P4174" s="9" t="n"/>
    </row>
    <row r="4175">
      <c r="A4175" s="11" t="inlineStr">
        <is>
          <t>Sazh Katzroy / Sazh Katzroy</t>
        </is>
      </c>
      <c r="B4175" s="11" t="inlineStr">
        <is>
          <t>Criatura Lendária — Humano Piloto</t>
        </is>
      </c>
      <c r="C4175" s="11" t="inlineStr">
        <is>
          <t>Rara</t>
        </is>
      </c>
      <c r="D4175" s="11"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4175" s="11" t="inlineStr">
        <is>
          <t>3{G}</t>
        </is>
      </c>
      <c r="F4175" s="11" t="inlineStr">
        <is>
          <t>Verde</t>
        </is>
      </c>
      <c r="G4175" s="8" t="n">
        <v>2.85</v>
      </c>
      <c r="H4175" s="11" t="inlineStr">
        <is>
          <t>Final Fantasy</t>
        </is>
      </c>
      <c r="I4175" s="11" t="inlineStr">
        <is>
          <t>Não</t>
        </is>
      </c>
      <c r="J4175" s="11" t="n">
        <v>2025</v>
      </c>
      <c r="K4175" s="10" t="n">
        <v>46084</v>
      </c>
      <c r="L4175" s="11" t="n">
        <v>1</v>
      </c>
      <c r="M4175" s="8">
        <f>L4175*G4175</f>
        <v/>
      </c>
      <c r="P4175" s="9" t="n"/>
    </row>
    <row r="4176">
      <c r="A4176" s="11" t="inlineStr">
        <is>
          <t>Scab-Clan Giant</t>
        </is>
      </c>
      <c r="B4176" s="11" t="inlineStr">
        <is>
          <t>Creature — Giant Warrior</t>
        </is>
      </c>
      <c r="C4176" s="11" t="inlineStr">
        <is>
          <t>Uncommon / Incomum</t>
        </is>
      </c>
      <c r="D4176" s="11" t="inlineStr">
        <is>
          <t>When this creature enters, it fights target creature an opponent controls chosen at random.</t>
        </is>
      </c>
      <c r="E4176" s="11" t="inlineStr">
        <is>
          <t>{4}{R}{G}</t>
        </is>
      </c>
      <c r="F4176" s="11" t="inlineStr">
        <is>
          <t>Verde, Vermelho</t>
        </is>
      </c>
      <c r="G4176" s="8" t="n">
        <v>0.1</v>
      </c>
      <c r="H4176" s="11" t="inlineStr">
        <is>
          <t>Double Masters 2022 (2X2)</t>
        </is>
      </c>
      <c r="I4176" s="11" t="inlineStr">
        <is>
          <t>Não</t>
        </is>
      </c>
      <c r="J4176" s="11" t="n">
        <v>2022</v>
      </c>
      <c r="K4176" s="10" t="n">
        <v>46146</v>
      </c>
      <c r="L4176" s="11" t="n">
        <v>1</v>
      </c>
      <c r="M4176" s="8">
        <f>L4176*G4176</f>
        <v/>
      </c>
      <c r="P4176" s="9" t="n"/>
    </row>
    <row r="4177">
      <c r="A4177" s="11" t="inlineStr">
        <is>
          <t>Scale the Heights / Escalar as Alturas</t>
        </is>
      </c>
      <c r="B4177" s="11" t="inlineStr">
        <is>
          <t>Sorcery / Feitiço</t>
        </is>
      </c>
      <c r="C4177" s="11" t="inlineStr">
        <is>
          <t>Common / Comum</t>
        </is>
      </c>
      <c r="D4177" s="11" t="inlineStr">
        <is>
          <t>Put a +1/+1 counter on up to one target creature. You gain 2 life. You may play an additional land this turn. Draw a card. / Coloque um marcador +1/+1 em até uma criatura alvo. Você ganha 2 pontos de vida. Você pode jogar um terreno adicional neste turno. Compre um card.</t>
        </is>
      </c>
      <c r="E4177" s="11" t="inlineStr">
        <is>
          <t>{2}{G}</t>
        </is>
      </c>
      <c r="F4177" s="11" t="inlineStr">
        <is>
          <t>Verde</t>
        </is>
      </c>
      <c r="G4177" s="8" t="n">
        <v>0.25</v>
      </c>
      <c r="H4177" s="11" t="inlineStr">
        <is>
          <t>Jumpstart 2022 (J22)</t>
        </is>
      </c>
      <c r="I4177" s="11" t="inlineStr">
        <is>
          <t>Não</t>
        </is>
      </c>
      <c r="J4177" s="11" t="n">
        <v>2022</v>
      </c>
      <c r="L4177" s="11" t="n">
        <v>1</v>
      </c>
      <c r="M4177" s="8">
        <f>L4177*G4177</f>
        <v/>
      </c>
      <c r="P4177" s="9" t="n"/>
    </row>
    <row r="4178">
      <c r="A4178" s="11" t="inlineStr">
        <is>
          <t>Scarblade Scout</t>
        </is>
      </c>
      <c r="B4178" s="11" t="inlineStr">
        <is>
          <t>Creature — Elf Scout</t>
        </is>
      </c>
      <c r="C4178" s="11" t="inlineStr">
        <is>
          <t>Common</t>
        </is>
      </c>
      <c r="D4178" s="11" t="inlineStr">
        <is>
          <t>Lifelink. When this creature enters, mill two cards. (Put the top two cards of your library into your graveyard.)</t>
        </is>
      </c>
      <c r="E4178" s="11" t="inlineStr">
        <is>
          <t>{1}{B}</t>
        </is>
      </c>
      <c r="F4178" s="11" t="inlineStr">
        <is>
          <t>Preto</t>
        </is>
      </c>
      <c r="G4178" s="8" t="n">
        <v>0.1</v>
      </c>
      <c r="H4178" s="11" t="inlineStr">
        <is>
          <t>Lorwyn Eclipsed (ECL)</t>
        </is>
      </c>
      <c r="I4178" s="11" t="inlineStr">
        <is>
          <t>Não</t>
        </is>
      </c>
      <c r="J4178" s="11" t="n">
        <v>2026</v>
      </c>
      <c r="K4178" s="10" t="n">
        <v>46055</v>
      </c>
      <c r="L4178" s="11" t="n">
        <v>1</v>
      </c>
      <c r="M4178" s="8">
        <f>L4178*G4178</f>
        <v/>
      </c>
      <c r="P4178" s="9" t="n"/>
    </row>
    <row r="4179">
      <c r="A4179" s="11" t="inlineStr">
        <is>
          <t>Scarred Vinebreeder / Urtigueiro Cicatrizado</t>
        </is>
      </c>
      <c r="B4179" s="11" t="inlineStr">
        <is>
          <t>Creature — Elf Shaman / Criatura — Elfo Xamã</t>
        </is>
      </c>
      <c r="C4179" s="11" t="inlineStr">
        <is>
          <t>Common / Comum</t>
        </is>
      </c>
      <c r="D4179" s="11" t="inlineStr">
        <is>
          <t>{2}{B}, Exile an Elf card from your graveyard: This creature gets +3/+3 until end of turn. / {2}{B}, Remova do jogo um card de Elfo em seu cemitério: Urtigueiro Cicatrizado recebe +3/+3 até o final do turno.</t>
        </is>
      </c>
      <c r="E4179" s="11" t="inlineStr">
        <is>
          <t>{1}{B}</t>
        </is>
      </c>
      <c r="F4179" s="11" t="inlineStr">
        <is>
          <t>Preto</t>
        </is>
      </c>
      <c r="G4179" s="8" t="n">
        <v>0.06</v>
      </c>
      <c r="H4179" s="11" t="inlineStr">
        <is>
          <t>Lorwyn (LRW)</t>
        </is>
      </c>
      <c r="I4179" s="11" t="inlineStr">
        <is>
          <t>Não</t>
        </is>
      </c>
      <c r="J4179" s="11" t="n">
        <v>2007</v>
      </c>
      <c r="K4179" s="10" t="n">
        <v>46023</v>
      </c>
      <c r="L4179" s="11" t="n">
        <v>1</v>
      </c>
      <c r="M4179" s="8">
        <f>L4179*G4179</f>
        <v/>
      </c>
      <c r="P4179" s="9" t="n"/>
    </row>
    <row r="4180">
      <c r="A4180" s="11" t="inlineStr">
        <is>
          <t>Scars of the Veteran / Cicatrizes do Veterano</t>
        </is>
      </c>
      <c r="B4180" s="11" t="inlineStr">
        <is>
          <t>Instant</t>
        </is>
      </c>
      <c r="C4180" s="11" t="inlineStr">
        <is>
          <t>Uncommon / Incomum</t>
        </is>
      </c>
      <c r="D4180" s="11" t="inlineStr">
        <is>
          <t>You may exile a white card from your hand rather than pay this spell's mana cost. Prevent the next 7 damage that would be dealt to any target this turn. If it's a creature, put a +0/+1 counter on it for each 1 damage prevented this way at the beginning of the next end step.</t>
        </is>
      </c>
      <c r="E4180" s="11" t="inlineStr">
        <is>
          <t>{4}{W}</t>
        </is>
      </c>
      <c r="F4180" s="11" t="inlineStr">
        <is>
          <t>Branco</t>
        </is>
      </c>
      <c r="G4180" s="8" t="n">
        <v>0.1</v>
      </c>
      <c r="H4180" s="11" t="inlineStr">
        <is>
          <t>Alliances (ALL)</t>
        </is>
      </c>
      <c r="I4180" s="11" t="inlineStr">
        <is>
          <t>Não</t>
        </is>
      </c>
      <c r="J4180" s="11" t="n">
        <v>1996</v>
      </c>
      <c r="L4180" s="11" t="n">
        <v>1</v>
      </c>
      <c r="M4180" s="8">
        <f>L4180*G4180</f>
        <v/>
      </c>
      <c r="P4180" s="9" t="n"/>
    </row>
    <row r="4181">
      <c r="A4181" s="11" t="inlineStr">
        <is>
          <t>Scarscale Ritual / Ritual de Escamo-Tatuagem</t>
        </is>
      </c>
      <c r="B4181" s="11" t="inlineStr">
        <is>
          <t>Sorcery / Feitiço</t>
        </is>
      </c>
      <c r="C4181" s="11" t="inlineStr">
        <is>
          <t>Common / Comum</t>
        </is>
      </c>
      <c r="D4181" s="11" t="inlineStr">
        <is>
          <t>As an additional cost to cast this spell, put a -1/-1 counter on a creature you control. Draw two cards. / Como custo adicional para jogar Ritual de Escamo-Tatuagem, coloque um marcador -1/-1 numa criatura que você controla. Compre dois cards.</t>
        </is>
      </c>
      <c r="E4181" s="11" t="inlineStr">
        <is>
          <t>{1}{U/B}</t>
        </is>
      </c>
      <c r="F4181" s="11" t="inlineStr">
        <is>
          <t>Preto, Azul</t>
        </is>
      </c>
      <c r="G4181" s="8" t="n">
        <v>0.15</v>
      </c>
      <c r="H4181" s="11" t="inlineStr">
        <is>
          <t>Shadowmoor (SHM)</t>
        </is>
      </c>
      <c r="I4181" s="11" t="inlineStr">
        <is>
          <t>Não</t>
        </is>
      </c>
      <c r="J4181" s="11" t="n">
        <v>2008</v>
      </c>
      <c r="L4181" s="11" t="n">
        <v>1</v>
      </c>
      <c r="M4181" s="8">
        <f>L4181*G4181</f>
        <v/>
      </c>
      <c r="P4181" s="9" t="n"/>
    </row>
    <row r="4182">
      <c r="A4182" s="11" t="inlineStr">
        <is>
          <t>Scathe Zombies / Zumbis de Scathe</t>
        </is>
      </c>
      <c r="B4182" s="11" t="inlineStr">
        <is>
          <t>Creature — Zombie / Criatura — Zumbi</t>
        </is>
      </c>
      <c r="C4182" s="11" t="inlineStr">
        <is>
          <t>Common / Comum</t>
        </is>
      </c>
      <c r="E4182" s="11" t="inlineStr">
        <is>
          <t>{2}{B}</t>
        </is>
      </c>
      <c r="F4182" s="11" t="inlineStr">
        <is>
          <t>Preto</t>
        </is>
      </c>
      <c r="G4182" s="8" t="n">
        <v>0.09</v>
      </c>
      <c r="H4182" s="11" t="inlineStr">
        <is>
          <t>Quarta Edição</t>
        </is>
      </c>
      <c r="I4182" s="11" t="inlineStr">
        <is>
          <t>Não</t>
        </is>
      </c>
      <c r="J4182" s="11" t="n">
        <v>1995</v>
      </c>
      <c r="K4182" s="10" t="n">
        <v>46055</v>
      </c>
      <c r="L4182" s="11" t="n">
        <v>6</v>
      </c>
      <c r="M4182" s="8">
        <f>L4182*G4182</f>
        <v/>
      </c>
      <c r="P4182" s="9" t="n"/>
    </row>
    <row r="4183">
      <c r="A4183" s="11" t="inlineStr">
        <is>
          <t>Scathe Zombies / Zumbis de Scathe</t>
        </is>
      </c>
      <c r="B4183" s="11" t="inlineStr">
        <is>
          <t>Creature — Zombie / Criatura — Zumbi</t>
        </is>
      </c>
      <c r="C4183" s="11" t="inlineStr">
        <is>
          <t>Common / Comum</t>
        </is>
      </c>
      <c r="E4183" s="11" t="inlineStr">
        <is>
          <t>{2}{B}</t>
        </is>
      </c>
      <c r="F4183" s="11" t="inlineStr">
        <is>
          <t>Preto</t>
        </is>
      </c>
      <c r="G4183" s="8" t="n">
        <v>0.22</v>
      </c>
      <c r="H4183" s="11" t="inlineStr">
        <is>
          <t>Revised Edition</t>
        </is>
      </c>
      <c r="I4183" s="11" t="inlineStr">
        <is>
          <t>Não</t>
        </is>
      </c>
      <c r="J4183" s="11" t="n">
        <v>1995</v>
      </c>
      <c r="K4183" s="10" t="n">
        <v>46055</v>
      </c>
      <c r="L4183" s="11" t="n">
        <v>2</v>
      </c>
      <c r="M4183" s="8">
        <f>L4183*G4183</f>
        <v/>
      </c>
      <c r="P4183" s="9" t="n"/>
    </row>
    <row r="4184">
      <c r="A4184" s="11" t="inlineStr">
        <is>
          <t>Scathe Zombies / Zumbis de Scathe</t>
        </is>
      </c>
      <c r="B4184" s="11" t="inlineStr">
        <is>
          <t>Creature — Zombie / Criatura — Zumbi</t>
        </is>
      </c>
      <c r="C4184" s="11" t="inlineStr">
        <is>
          <t>Common / Comum</t>
        </is>
      </c>
      <c r="E4184" s="11" t="inlineStr">
        <is>
          <t>{2}{B}</t>
        </is>
      </c>
      <c r="F4184" s="11" t="inlineStr">
        <is>
          <t>Preto</t>
        </is>
      </c>
      <c r="G4184" s="8" t="n">
        <v>0.09</v>
      </c>
      <c r="H4184" s="11" t="inlineStr">
        <is>
          <t>Seventh Edition (7ED)</t>
        </is>
      </c>
      <c r="I4184" s="11" t="inlineStr">
        <is>
          <t>Sim</t>
        </is>
      </c>
      <c r="J4184" s="11" t="n">
        <v>2001</v>
      </c>
      <c r="K4184" s="10" t="n">
        <v>46055</v>
      </c>
      <c r="L4184" s="11" t="n">
        <v>1</v>
      </c>
      <c r="M4184" s="8">
        <f>L4184*G4184</f>
        <v/>
      </c>
      <c r="P4184" s="9" t="n"/>
    </row>
    <row r="4185">
      <c r="A4185" s="11" t="inlineStr">
        <is>
          <t>Scavenged Blade / Lâmina Salvada</t>
        </is>
      </c>
      <c r="B4185" s="11" t="inlineStr">
        <is>
          <t>Artifact — Equipment / Artefato — Equipamento</t>
        </is>
      </c>
      <c r="C4185" s="11" t="inlineStr">
        <is>
          <t>Common / Comum</t>
        </is>
      </c>
      <c r="D4185" s="11"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4185" s="11" t="inlineStr">
        <is>
          <t>{1}{R}</t>
        </is>
      </c>
      <c r="F4185" s="11" t="inlineStr">
        <is>
          <t>Vermelho</t>
        </is>
      </c>
      <c r="G4185" s="8" t="n">
        <v>0.05</v>
      </c>
      <c r="H4185" s="11" t="inlineStr">
        <is>
          <t>Zendikar Rising (ZNR)</t>
        </is>
      </c>
      <c r="I4185" s="11" t="inlineStr">
        <is>
          <t>Não</t>
        </is>
      </c>
      <c r="J4185" s="11" t="n">
        <v>2020</v>
      </c>
      <c r="L4185" s="11" t="n">
        <v>1</v>
      </c>
      <c r="M4185" s="8">
        <f>L4185*G4185</f>
        <v/>
      </c>
      <c r="P4185" s="9" t="n"/>
    </row>
    <row r="4186">
      <c r="A4186" s="11" t="inlineStr">
        <is>
          <t>Scavenging Ghoul / Carniçal Necrófago</t>
        </is>
      </c>
      <c r="B4186" s="11" t="inlineStr">
        <is>
          <t>Creature — Zombie</t>
        </is>
      </c>
      <c r="C4186" s="11" t="inlineStr">
        <is>
          <t>Uncommon / Incomum</t>
        </is>
      </c>
      <c r="D4186" s="11" t="inlineStr">
        <is>
          <t>At the beginning of each end step, put a corpse counter on this creature for each creature that died this turn. Remove a corpse counter from this creature: Regenerate this creature.</t>
        </is>
      </c>
      <c r="E4186" s="11" t="inlineStr">
        <is>
          <t>{3}{B}</t>
        </is>
      </c>
      <c r="F4186" s="11" t="inlineStr">
        <is>
          <t>Preto</t>
        </is>
      </c>
      <c r="G4186" s="8" t="n">
        <v>0.06</v>
      </c>
      <c r="H4186" s="11" t="inlineStr">
        <is>
          <t>Quarta Edição</t>
        </is>
      </c>
      <c r="I4186" s="11" t="inlineStr">
        <is>
          <t>Não</t>
        </is>
      </c>
      <c r="J4186" s="11" t="n">
        <v>1995</v>
      </c>
      <c r="K4186" s="10" t="n">
        <v>46055</v>
      </c>
      <c r="L4186" s="11" t="n">
        <v>2</v>
      </c>
      <c r="M4186" s="8">
        <f>L4186*G4186</f>
        <v/>
      </c>
      <c r="P4186" s="9" t="n"/>
    </row>
    <row r="4187">
      <c r="A4187" s="11" t="inlineStr">
        <is>
          <t>Scavenging Ghoul / Carniçal Necrófago</t>
        </is>
      </c>
      <c r="B4187" s="11" t="inlineStr">
        <is>
          <t>Creature — Zombie</t>
        </is>
      </c>
      <c r="C4187" s="11" t="inlineStr">
        <is>
          <t>Uncommon / Incomum</t>
        </is>
      </c>
      <c r="D4187" s="11" t="inlineStr">
        <is>
          <t>At the beginning of each end step, put a corpse counter on this creature for each creature that died this turn. Remove a corpse counter from this creature: Regenerate this creature.</t>
        </is>
      </c>
      <c r="E4187" s="11" t="inlineStr">
        <is>
          <t>{3}{B}</t>
        </is>
      </c>
      <c r="F4187" s="11" t="inlineStr">
        <is>
          <t>Preto</t>
        </is>
      </c>
      <c r="G4187" s="8" t="n">
        <v>0.49</v>
      </c>
      <c r="H4187" s="11" t="inlineStr">
        <is>
          <t>Quarta Edição (BB)</t>
        </is>
      </c>
      <c r="I4187" s="11" t="inlineStr">
        <is>
          <t>Não</t>
        </is>
      </c>
      <c r="J4187" s="11" t="n">
        <v>1995</v>
      </c>
      <c r="K4187" s="10" t="n">
        <v>46055</v>
      </c>
      <c r="L4187" s="11" t="n">
        <v>3</v>
      </c>
      <c r="M4187" s="8">
        <f>L4187*G4187</f>
        <v/>
      </c>
      <c r="P4187" s="9" t="n"/>
    </row>
    <row r="4188">
      <c r="A4188" s="11" t="inlineStr">
        <is>
          <t>Scavenging Harpy / Harpia Necrófaga</t>
        </is>
      </c>
      <c r="B4188" s="11" t="inlineStr">
        <is>
          <t>Creature — Harpy / Criatura — Harpia</t>
        </is>
      </c>
      <c r="C4188" s="11" t="inlineStr">
        <is>
          <t>Common / Comum</t>
        </is>
      </c>
      <c r="D4188" s="11" t="inlineStr">
        <is>
          <t>Flying When this creature enters, exile target card from an opponent's graveyard. / Voar Quando Harpia Necrófaga entrar no campo de batalha, exile o card alvo do cemitério de um oponente.</t>
        </is>
      </c>
      <c r="E4188" s="11" t="inlineStr">
        <is>
          <t>{2}{B}</t>
        </is>
      </c>
      <c r="F4188" s="11" t="inlineStr">
        <is>
          <t>Preto</t>
        </is>
      </c>
      <c r="G4188" s="8" t="n">
        <v>0.03</v>
      </c>
      <c r="H4188" s="11" t="inlineStr">
        <is>
          <t>Theros Beyond Death (THB)</t>
        </is>
      </c>
      <c r="I4188" s="11" t="inlineStr">
        <is>
          <t>Não</t>
        </is>
      </c>
      <c r="J4188" s="11" t="n">
        <v>2020</v>
      </c>
      <c r="K4188" s="10" t="n">
        <v>46024</v>
      </c>
      <c r="L4188" s="11" t="n">
        <v>5</v>
      </c>
      <c r="M4188" s="8">
        <f>L4188*G4188</f>
        <v/>
      </c>
      <c r="P4188" s="9" t="n"/>
    </row>
    <row r="4189">
      <c r="A4189" s="11" t="inlineStr">
        <is>
          <t>Scavenging Ooze / Lodo Necrófago</t>
        </is>
      </c>
      <c r="B4189" s="11" t="inlineStr">
        <is>
          <t>Creature — Ooze / Criatura — Lodo</t>
        </is>
      </c>
      <c r="C4189" s="11" t="inlineStr">
        <is>
          <t>Rare / Rara</t>
        </is>
      </c>
      <c r="D4189" s="11" t="inlineStr">
        <is>
          <t>{G}: Exile target card from a graveyard. If it was a creature card, put a +1/+1 counter on this creature and you gain 1 life. / {G}: Exile o card alvo de um cemitério. Se era um card de criatura, coloque um marcador +1/+1 em Lodo Necrófago e ganhe 1 ponto de vida.</t>
        </is>
      </c>
      <c r="E4189" s="11" t="inlineStr">
        <is>
          <t>{1}{G}</t>
        </is>
      </c>
      <c r="F4189" s="11" t="inlineStr">
        <is>
          <t>Verde</t>
        </is>
      </c>
      <c r="G4189" s="8" t="n">
        <v>0.48</v>
      </c>
      <c r="H4189" s="11" t="inlineStr">
        <is>
          <t>Secret Lair Drop (SLD)</t>
        </is>
      </c>
      <c r="I4189" s="11" t="inlineStr">
        <is>
          <t>Sim</t>
        </is>
      </c>
      <c r="J4189" s="11" t="n">
        <v>2020</v>
      </c>
      <c r="K4189" s="10" t="n">
        <v>46055</v>
      </c>
      <c r="L4189" s="11" t="n">
        <v>1</v>
      </c>
      <c r="M4189" s="8">
        <f>L4189*G4189</f>
        <v/>
      </c>
      <c r="N4189" s="11" t="inlineStr">
        <is>
          <t>Caixa</t>
        </is>
      </c>
      <c r="P4189" s="9" t="n"/>
    </row>
    <row r="4190">
      <c r="A4190" s="11" t="inlineStr">
        <is>
          <t>Scholar of Athreos / Escolástico de Atreos</t>
        </is>
      </c>
      <c r="B4190" s="11" t="inlineStr">
        <is>
          <t>Creature — Human Cleric / Criatura — Humano Clérigo</t>
        </is>
      </c>
      <c r="C4190" s="11" t="inlineStr">
        <is>
          <t>Common / Comum</t>
        </is>
      </c>
      <c r="D4190" s="11" t="inlineStr">
        <is>
          <t>{2}{B}: Each opponent loses 1 life. You gain life equal to the life lost this way. / {2}{B}: Cada oponente perde 1 ponto de vida. Você ganha uma quantidade de pontos de vida igual ao total de pontos de vida perdidos dessa maneira.</t>
        </is>
      </c>
      <c r="E4190" s="11" t="inlineStr">
        <is>
          <t>{2}{W}</t>
        </is>
      </c>
      <c r="F4190" s="11" t="inlineStr">
        <is>
          <t>Branco</t>
        </is>
      </c>
      <c r="G4190" s="8" t="n">
        <v>0.05</v>
      </c>
      <c r="H4190" s="11" t="inlineStr">
        <is>
          <t>Theros (THS)</t>
        </is>
      </c>
      <c r="I4190" s="11" t="inlineStr">
        <is>
          <t>Não</t>
        </is>
      </c>
      <c r="J4190" s="11" t="n">
        <v>2013</v>
      </c>
      <c r="K4190" s="10" t="n">
        <v>46113</v>
      </c>
      <c r="L4190" s="11" t="n">
        <v>1</v>
      </c>
      <c r="M4190" s="8">
        <f>L4190*G4190</f>
        <v/>
      </c>
      <c r="P4190" s="9" t="n"/>
    </row>
    <row r="4191">
      <c r="A4191" s="11" t="inlineStr">
        <is>
          <t>School of the Unseen / Escola do Ilusionismo</t>
        </is>
      </c>
      <c r="B4191" s="11" t="inlineStr">
        <is>
          <t>Terreno / Land</t>
        </is>
      </c>
      <c r="C4191" s="11" t="inlineStr">
        <is>
          <t>Incomum / Uncommon</t>
        </is>
      </c>
      <c r="D4191" s="11" t="inlineStr">
        <is>
          <t>{T}: Add one colorless mana to your mana pool. {2}, {T}: Add one mana of any color to your mana pool.</t>
        </is>
      </c>
      <c r="F4191" s="11" t="inlineStr">
        <is>
          <t>Incolor / Colorless</t>
        </is>
      </c>
      <c r="G4191" s="8" t="n">
        <v>0.18</v>
      </c>
      <c r="H4191" s="11" t="inlineStr">
        <is>
          <t>Alliances (ALL)</t>
        </is>
      </c>
      <c r="I4191" s="11" t="inlineStr">
        <is>
          <t>Não</t>
        </is>
      </c>
      <c r="J4191" s="11" t="n">
        <v>1996</v>
      </c>
      <c r="L4191" s="11" t="n">
        <v>1</v>
      </c>
      <c r="M4191" s="8">
        <f>L4191*G4191</f>
        <v/>
      </c>
      <c r="P4191" s="9" t="n"/>
    </row>
    <row r="4192">
      <c r="A4192" s="11" t="inlineStr">
        <is>
          <t>Scion of Halaster / Rebento de Halaster</t>
        </is>
      </c>
      <c r="B4192" s="11" t="inlineStr">
        <is>
          <t>Legendary Enchantment — Background / Encantamento Lendário — Antecedente</t>
        </is>
      </c>
      <c r="C4192" s="11" t="inlineStr">
        <is>
          <t>Common / Comum</t>
        </is>
      </c>
      <c r="D4192" s="11" t="inlineStr">
        <is>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is>
      </c>
      <c r="E4192" s="11" t="inlineStr">
        <is>
          <t>{1}{B}</t>
        </is>
      </c>
      <c r="F4192" s="11" t="inlineStr">
        <is>
          <t>Preto</t>
        </is>
      </c>
      <c r="G4192" s="8" t="n">
        <v>0.04</v>
      </c>
      <c r="H4192" s="11" t="inlineStr">
        <is>
          <t>Commander Legends: Battle for Baldur's Gate (CLB)</t>
        </is>
      </c>
      <c r="I4192" s="11" t="inlineStr">
        <is>
          <t>Não</t>
        </is>
      </c>
      <c r="J4192" s="11" t="n">
        <v>2022</v>
      </c>
      <c r="L4192" s="11" t="n">
        <v>1</v>
      </c>
      <c r="M4192" s="8">
        <f>L4192*G4192</f>
        <v/>
      </c>
      <c r="P4192" s="9" t="n"/>
    </row>
    <row r="4193">
      <c r="A4193" s="11" t="inlineStr">
        <is>
          <t>Scolding Administrator / Administrador Repreensor</t>
        </is>
      </c>
      <c r="B4193" s="11" t="inlineStr">
        <is>
          <t>Criatura — Anão Clérigo</t>
        </is>
      </c>
      <c r="C4193" s="11" t="inlineStr">
        <is>
          <t>Incomum</t>
        </is>
      </c>
      <c r="D4193" s="11"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4193" s="11" t="inlineStr">
        <is>
          <t>{W}{B}</t>
        </is>
      </c>
      <c r="F4193" s="11" t="inlineStr">
        <is>
          <t>Multicolorido</t>
        </is>
      </c>
      <c r="G4193" s="8" t="n">
        <v>0.2</v>
      </c>
      <c r="H4193" s="11" t="inlineStr">
        <is>
          <t>Strixhaven: School of Mages (SOS)</t>
        </is>
      </c>
      <c r="I4193" s="11" t="inlineStr">
        <is>
          <t>Não</t>
        </is>
      </c>
      <c r="J4193" s="11" t="n">
        <v>2026</v>
      </c>
      <c r="K4193" s="10" t="n">
        <v>46055</v>
      </c>
      <c r="L4193" s="11" t="n">
        <v>1</v>
      </c>
      <c r="M4193" s="8">
        <f>L4193*G4193</f>
        <v/>
      </c>
      <c r="P4193" s="9" t="n"/>
    </row>
    <row r="4194">
      <c r="A4194" s="11" t="inlineStr">
        <is>
          <t>Scorching Dragonfire / Fogo Dracônico Escaldante</t>
        </is>
      </c>
      <c r="B4194" s="11" t="inlineStr">
        <is>
          <t>Instant / Mágica Instantânea</t>
        </is>
      </c>
      <c r="C4194" s="11" t="inlineStr">
        <is>
          <t>Common / Comum</t>
        </is>
      </c>
      <c r="D4194" s="11"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4194" s="11" t="inlineStr">
        <is>
          <t>{1}{R}</t>
        </is>
      </c>
      <c r="F4194" s="11" t="inlineStr">
        <is>
          <t>Vermelho</t>
        </is>
      </c>
      <c r="G4194" s="8" t="n">
        <v>0.06</v>
      </c>
      <c r="H4194" s="11" t="inlineStr">
        <is>
          <t>Throne of Eldraine (ELD)</t>
        </is>
      </c>
      <c r="I4194" s="11" t="inlineStr">
        <is>
          <t>Não</t>
        </is>
      </c>
      <c r="J4194" s="11" t="n">
        <v>2019</v>
      </c>
      <c r="L4194" s="11" t="n">
        <v>1</v>
      </c>
      <c r="M4194" s="8">
        <f>L4194*G4194</f>
        <v/>
      </c>
      <c r="P4194" s="9" t="n"/>
    </row>
    <row r="4195">
      <c r="A4195" s="11" t="inlineStr">
        <is>
          <t>Scorchmark / Marca em Brasa</t>
        </is>
      </c>
      <c r="B4195" s="11" t="inlineStr">
        <is>
          <t>Instant / Mágica Instantânea</t>
        </is>
      </c>
      <c r="C4195" s="11" t="inlineStr">
        <is>
          <t>Common / Comum</t>
        </is>
      </c>
      <c r="D4195" s="11" t="inlineStr">
        <is>
          <t>Scorchmark deals 2 damage to target creature. If that creature would die this turn, exile it instead. / Marca em Brasa causa 2 pontos de dano à criatura alvo. Se aquela criatura for morrer neste turno, em vez disso, exile-a.</t>
        </is>
      </c>
      <c r="E4195" s="11" t="inlineStr">
        <is>
          <t>{1}{R}</t>
        </is>
      </c>
      <c r="F4195" s="11" t="inlineStr">
        <is>
          <t>Vermelho</t>
        </is>
      </c>
      <c r="G4195" s="8" t="n">
        <v>0.04</v>
      </c>
      <c r="H4195" s="11" t="inlineStr">
        <is>
          <t>Ravnica Allegiance (RNA)</t>
        </is>
      </c>
      <c r="I4195" s="11" t="inlineStr">
        <is>
          <t>Não</t>
        </is>
      </c>
      <c r="J4195" s="11" t="n">
        <v>2019</v>
      </c>
      <c r="L4195" s="11" t="n">
        <v>2</v>
      </c>
      <c r="M4195" s="8">
        <f>L4195*G4195</f>
        <v/>
      </c>
      <c r="P4195" s="9" t="n"/>
    </row>
    <row r="4196">
      <c r="A4196" s="11" t="inlineStr">
        <is>
          <t>Scoria Elemental / Elemental de Escórias</t>
        </is>
      </c>
      <c r="B4196" s="11" t="inlineStr">
        <is>
          <t>Creature — Elemental / Criatura — Elemental</t>
        </is>
      </c>
      <c r="C4196" s="11" t="inlineStr">
        <is>
          <t>Common / Comum</t>
        </is>
      </c>
      <c r="E4196" s="11" t="inlineStr">
        <is>
          <t>{4}{R}</t>
        </is>
      </c>
      <c r="F4196" s="11" t="inlineStr">
        <is>
          <t>Vermelho</t>
        </is>
      </c>
      <c r="G4196" s="8" t="n">
        <v>0.06</v>
      </c>
      <c r="H4196" s="11" t="inlineStr">
        <is>
          <t>Scars of Mirrodin (SOM)</t>
        </is>
      </c>
      <c r="I4196" s="11" t="inlineStr">
        <is>
          <t>Não</t>
        </is>
      </c>
      <c r="J4196" s="11" t="n">
        <v>2010</v>
      </c>
      <c r="K4196" s="10" t="n">
        <v>46028</v>
      </c>
      <c r="L4196" s="11" t="n">
        <v>1</v>
      </c>
      <c r="M4196" s="8">
        <f>L4196*G4196</f>
        <v/>
      </c>
      <c r="P4196" s="9" t="n"/>
    </row>
    <row r="4197">
      <c r="A4197" s="11" t="inlineStr">
        <is>
          <t>Scorpion Sentinel / Sentinela Escorpião</t>
        </is>
      </c>
      <c r="B4197" s="11" t="inlineStr">
        <is>
          <t>Criatura Artefato — Robô Escorpião</t>
        </is>
      </c>
      <c r="C4197" s="11" t="inlineStr">
        <is>
          <t>Comum</t>
        </is>
      </c>
      <c r="D4197" s="11" t="inlineStr">
        <is>
          <t>Enquanto você controlar sete ou mais terrenos, esta criatura receberá +3/+0.</t>
        </is>
      </c>
      <c r="E4197" s="11" t="inlineStr">
        <is>
          <t>1{U}</t>
        </is>
      </c>
      <c r="F4197" s="11" t="inlineStr">
        <is>
          <t>Azul</t>
        </is>
      </c>
      <c r="G4197" s="8" t="n">
        <v>0.05</v>
      </c>
      <c r="H4197" s="11" t="inlineStr">
        <is>
          <t>Final Fantasy</t>
        </is>
      </c>
      <c r="I4197" s="11" t="inlineStr">
        <is>
          <t>Não</t>
        </is>
      </c>
      <c r="J4197" s="11" t="n">
        <v>2025</v>
      </c>
      <c r="K4197" s="10" t="n">
        <v>46113</v>
      </c>
      <c r="L4197" s="11" t="n">
        <v>5</v>
      </c>
      <c r="M4197" s="8">
        <f>L4197*G4197</f>
        <v/>
      </c>
      <c r="P4197" s="9" t="n"/>
    </row>
    <row r="4198">
      <c r="A4198" s="11" t="inlineStr">
        <is>
          <t>Scorpion Sentinel / Sentinela Escorpião</t>
        </is>
      </c>
      <c r="B4198" s="11" t="inlineStr">
        <is>
          <t>Criatura Artefato — Robô Escorpião</t>
        </is>
      </c>
      <c r="C4198" s="11" t="inlineStr">
        <is>
          <t>Comum</t>
        </is>
      </c>
      <c r="D4198" s="11" t="inlineStr">
        <is>
          <t>Enquanto você controlar sete ou mais terrenos, esta criatura receberá +3/+0.</t>
        </is>
      </c>
      <c r="E4198" s="11" t="inlineStr">
        <is>
          <t>1{U}</t>
        </is>
      </c>
      <c r="F4198" s="11" t="inlineStr">
        <is>
          <t>Azul</t>
        </is>
      </c>
      <c r="G4198" s="8" t="n">
        <v>0.24</v>
      </c>
      <c r="H4198" s="11" t="inlineStr">
        <is>
          <t>Final Fantasy</t>
        </is>
      </c>
      <c r="I4198" s="11" t="inlineStr">
        <is>
          <t>Sim</t>
        </is>
      </c>
      <c r="J4198" s="11" t="n">
        <v>2025</v>
      </c>
      <c r="K4198" s="10" t="n">
        <v>46113</v>
      </c>
      <c r="L4198" s="11" t="n">
        <v>1</v>
      </c>
      <c r="M4198" s="8">
        <f>L4198*G4198</f>
        <v/>
      </c>
      <c r="P4198" s="9" t="n"/>
    </row>
    <row r="4199">
      <c r="A4199" s="11" t="inlineStr">
        <is>
          <t>Scour from Existence / Varrer da Existência</t>
        </is>
      </c>
      <c r="B4199" s="11" t="inlineStr">
        <is>
          <t>Instant / Mágica Instantânea</t>
        </is>
      </c>
      <c r="C4199" s="11" t="inlineStr">
        <is>
          <t>Common / Comum</t>
        </is>
      </c>
      <c r="D4199" s="11" t="inlineStr">
        <is>
          <t>Exile target permanent. / Exile a permanente alvo.</t>
        </is>
      </c>
      <c r="E4199" s="11" t="inlineStr">
        <is>
          <t>{7}</t>
        </is>
      </c>
      <c r="F4199" s="11" t="inlineStr">
        <is>
          <t>Incolor</t>
        </is>
      </c>
      <c r="G4199" s="8" t="n">
        <v>0.04</v>
      </c>
      <c r="H4199" s="11" t="inlineStr">
        <is>
          <t>Battle for Zendikar (BFZ)</t>
        </is>
      </c>
      <c r="I4199" s="11" t="inlineStr">
        <is>
          <t>Não</t>
        </is>
      </c>
      <c r="J4199" s="11" t="n">
        <v>2015</v>
      </c>
      <c r="L4199" s="11" t="n">
        <v>3</v>
      </c>
      <c r="M4199" s="8">
        <f>L4199*G4199</f>
        <v/>
      </c>
      <c r="P4199" s="9" t="n"/>
    </row>
    <row r="4200">
      <c r="A4200" s="11" t="inlineStr">
        <is>
          <t>Scour the Laboratory / Perscrutar o Laboratório</t>
        </is>
      </c>
      <c r="B4200" s="11" t="inlineStr">
        <is>
          <t>Instant / Mágica Instantânea</t>
        </is>
      </c>
      <c r="C4200" s="11" t="inlineStr">
        <is>
          <t>Uncommon / Incomum</t>
        </is>
      </c>
      <c r="D4200" s="11" t="inlineStr">
        <is>
          <t>Delirium — This spell costs {2} less to cast if there are four or more card types among cards in your graveyard. Draw three cards. / Delírio — Perscrutar o Laboratório custará {2} a menos para ser conjurado se houver quatro ou mais tipos de card entre os cards de seu cemitério. Compre três cards.</t>
        </is>
      </c>
      <c r="E4200" s="11" t="inlineStr">
        <is>
          <t>{4}{U}{U}</t>
        </is>
      </c>
      <c r="F4200" s="11" t="inlineStr">
        <is>
          <t>Azul</t>
        </is>
      </c>
      <c r="G4200" s="8" t="n">
        <v>0.05</v>
      </c>
      <c r="H4200" s="11" t="inlineStr">
        <is>
          <t>Eldritch Moon (EMN)</t>
        </is>
      </c>
      <c r="I4200" s="11" t="inlineStr">
        <is>
          <t>Não</t>
        </is>
      </c>
      <c r="J4200" s="11" t="n">
        <v>2016</v>
      </c>
      <c r="L4200" s="11" t="n">
        <v>1</v>
      </c>
      <c r="M4200" s="8">
        <f>L4200*G4200</f>
        <v/>
      </c>
      <c r="P4200" s="9" t="n"/>
    </row>
    <row r="4201">
      <c r="A4201" s="11" t="inlineStr">
        <is>
          <t>Scourge Devil / Diabo do Flagelo</t>
        </is>
      </c>
      <c r="B4201" s="11" t="inlineStr">
        <is>
          <t>Criatura — Diabo</t>
        </is>
      </c>
      <c r="C4201" s="11" t="inlineStr">
        <is>
          <t>Incomum</t>
        </is>
      </c>
      <c r="D4201" s="11"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4201" s="11" t="inlineStr">
        <is>
          <t>4R</t>
        </is>
      </c>
      <c r="F4201" s="11" t="inlineStr">
        <is>
          <t>Vermelho</t>
        </is>
      </c>
      <c r="G4201" s="8" t="n">
        <v>0.09</v>
      </c>
      <c r="H4201" s="11" t="inlineStr">
        <is>
          <t>Duel Decks: Speed vs. Cunning</t>
        </is>
      </c>
      <c r="I4201" s="11" t="inlineStr">
        <is>
          <t>Não</t>
        </is>
      </c>
      <c r="J4201" s="11" t="n">
        <v>2014</v>
      </c>
      <c r="K4201" s="10" t="n">
        <v>46084</v>
      </c>
      <c r="L4201" s="11" t="n">
        <v>1</v>
      </c>
      <c r="M4201" s="8">
        <f>L4201*G4201</f>
        <v/>
      </c>
      <c r="P4201" s="9" t="n"/>
    </row>
    <row r="4202">
      <c r="A4202" s="11" t="inlineStr">
        <is>
          <t>Scourgemark / Marca do Flagelo</t>
        </is>
      </c>
      <c r="B4202" s="11" t="inlineStr">
        <is>
          <t>Enchantment — Aura / Encantamento — Aura</t>
        </is>
      </c>
      <c r="C4202" s="11" t="inlineStr">
        <is>
          <t>Common / Comum</t>
        </is>
      </c>
      <c r="D4202" s="11" t="inlineStr">
        <is>
          <t>Enchant creature When this Aura enters, draw a card. Enchanted creature gets +1/+0. / Encantar criatura Quando Marca do Flagelo entrar no campo de batalha, compre um card. A criatura encantada recebe +1/+0.</t>
        </is>
      </c>
      <c r="E4202" s="11" t="inlineStr">
        <is>
          <t>{1}{B}</t>
        </is>
      </c>
      <c r="F4202" s="11" t="inlineStr">
        <is>
          <t>Preto</t>
        </is>
      </c>
      <c r="G4202" s="8" t="n">
        <v>0.05</v>
      </c>
      <c r="H4202" s="11" t="inlineStr">
        <is>
          <t>Theros (THS)</t>
        </is>
      </c>
      <c r="I4202" s="11" t="inlineStr">
        <is>
          <t>Não</t>
        </is>
      </c>
      <c r="J4202" s="11" t="n">
        <v>2013</v>
      </c>
      <c r="L4202" s="11" t="n">
        <v>1</v>
      </c>
      <c r="M4202" s="8">
        <f>L4202*G4202</f>
        <v/>
      </c>
      <c r="P4202" s="9" t="n"/>
    </row>
    <row r="4203">
      <c r="A4203" s="11" t="inlineStr">
        <is>
          <t>Scout the Borders / Explorar as Fronteiras</t>
        </is>
      </c>
      <c r="B4203" s="11" t="inlineStr">
        <is>
          <t>Sorcery / Feitiço</t>
        </is>
      </c>
      <c r="C4203" s="11" t="inlineStr">
        <is>
          <t>Common / Comum</t>
        </is>
      </c>
      <c r="D4203" s="11"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4203" s="11" t="inlineStr">
        <is>
          <t>{2}{G}</t>
        </is>
      </c>
      <c r="F4203" s="11" t="inlineStr">
        <is>
          <t>Verde</t>
        </is>
      </c>
      <c r="G4203" s="8" t="n">
        <v>0.05</v>
      </c>
      <c r="H4203" s="11" t="inlineStr">
        <is>
          <t>Khans of Tarkir (KTK)</t>
        </is>
      </c>
      <c r="I4203" s="11" t="inlineStr">
        <is>
          <t>Não</t>
        </is>
      </c>
      <c r="J4203" s="11" t="n">
        <v>2014</v>
      </c>
      <c r="L4203" s="11" t="n">
        <v>4</v>
      </c>
      <c r="M4203" s="8">
        <f>L4203*G4203</f>
        <v/>
      </c>
      <c r="P4203" s="9" t="n"/>
    </row>
    <row r="4204">
      <c r="A4204" s="11" t="inlineStr">
        <is>
          <t>Scrabbling Claws / Garras Esmiuçadoras</t>
        </is>
      </c>
      <c r="B4204" s="11" t="inlineStr">
        <is>
          <t>Artifact / Artefato</t>
        </is>
      </c>
      <c r="C4204" s="11" t="inlineStr">
        <is>
          <t>Uncommon / Incomum</t>
        </is>
      </c>
      <c r="D4204" s="11" t="inlineStr">
        <is>
          <t>{T}: Target player exiles a card from their graveyard. {1}, Sacrifice this artifact: Exile target card from a graveyard. Draw a card. / {T}: O jogador alvo exila um card do próprio cemitério. {1}, sacrifique Garras Esmiuçadoras: Exile o card alvo de um cemitério. Compre um card.</t>
        </is>
      </c>
      <c r="E4204" s="11" t="inlineStr">
        <is>
          <t>{1}</t>
        </is>
      </c>
      <c r="F4204" s="11" t="inlineStr">
        <is>
          <t>Incolor</t>
        </is>
      </c>
      <c r="G4204" s="8" t="n">
        <v>0.06</v>
      </c>
      <c r="H4204" s="11" t="inlineStr">
        <is>
          <t>Ravnica Allegiance (RNA)</t>
        </is>
      </c>
      <c r="I4204" s="11" t="inlineStr">
        <is>
          <t>Não</t>
        </is>
      </c>
      <c r="J4204" s="11" t="n">
        <v>2019</v>
      </c>
      <c r="L4204" s="11" t="n">
        <v>1</v>
      </c>
      <c r="M4204" s="8">
        <f>L4204*G4204</f>
        <v/>
      </c>
      <c r="P4204" s="9" t="n"/>
    </row>
    <row r="4205">
      <c r="A4205" s="11" t="inlineStr">
        <is>
          <t>Scrapbasket / Cesto Remendado</t>
        </is>
      </c>
      <c r="B4205" s="11" t="inlineStr">
        <is>
          <t>Artifact Creature — Scarecrow / Criatura Artefato — Espantalho</t>
        </is>
      </c>
      <c r="C4205" s="11" t="inlineStr">
        <is>
          <t>Common / Comum</t>
        </is>
      </c>
      <c r="D4205" s="11" t="inlineStr">
        <is>
          <t>{1}: This creature becomes all colors until end of turn. / {1}: Cesto Remendado torna-se de todas as cores até o final do turno.</t>
        </is>
      </c>
      <c r="E4205" s="11" t="inlineStr">
        <is>
          <t>{4}</t>
        </is>
      </c>
      <c r="F4205" s="11" t="inlineStr">
        <is>
          <t>Incolor</t>
        </is>
      </c>
      <c r="G4205" s="8" t="n">
        <v>0.09</v>
      </c>
      <c r="H4205" s="11" t="inlineStr">
        <is>
          <t>Shadowmoor (SHM)</t>
        </is>
      </c>
      <c r="I4205" s="11" t="inlineStr">
        <is>
          <t>Não</t>
        </is>
      </c>
      <c r="J4205" s="11" t="n">
        <v>2008</v>
      </c>
      <c r="K4205" s="10" t="n">
        <v>46056</v>
      </c>
      <c r="L4205" s="11" t="n">
        <v>1</v>
      </c>
      <c r="M4205" s="8">
        <f>L4205*G4205</f>
        <v/>
      </c>
      <c r="P4205" s="9" t="n"/>
    </row>
    <row r="4206">
      <c r="A4206" s="11" t="inlineStr">
        <is>
          <t>Scrapskin Drake / Dragonete Remendado</t>
        </is>
      </c>
      <c r="B4206" s="11" t="inlineStr">
        <is>
          <t>Creature — Zombie Drake / Criatura — Zumbi Dragonete</t>
        </is>
      </c>
      <c r="C4206" s="11" t="inlineStr">
        <is>
          <t>Common / Comum</t>
        </is>
      </c>
      <c r="D4206" s="11" t="inlineStr">
        <is>
          <t>Flying (This creature can't be blocked except by creatures with flying or reach.) This creature can block only creatures with flying. / Voar (Esta criatura só pode ser bloqueada por criaturas com voar ou alcance.)Dragonete Remendado só pode bloquear criaturas com voar.</t>
        </is>
      </c>
      <c r="E4206" s="11" t="inlineStr">
        <is>
          <t>{2}{U}</t>
        </is>
      </c>
      <c r="F4206" s="11" t="inlineStr">
        <is>
          <t>Azul</t>
        </is>
      </c>
      <c r="G4206" s="8" t="n">
        <v>0.05</v>
      </c>
      <c r="H4206" s="11" t="inlineStr">
        <is>
          <t>Magic Origins (ORI)</t>
        </is>
      </c>
      <c r="I4206" s="11" t="inlineStr">
        <is>
          <t>Não</t>
        </is>
      </c>
      <c r="J4206" s="11" t="n">
        <v>2015</v>
      </c>
      <c r="K4206" s="10" t="n">
        <v>46083</v>
      </c>
      <c r="L4206" s="11" t="n">
        <v>5</v>
      </c>
      <c r="M4206" s="8">
        <f>L4206*G4206</f>
        <v/>
      </c>
      <c r="P4206" s="9" t="n"/>
    </row>
    <row r="4207">
      <c r="A4207" s="11" t="inlineStr">
        <is>
          <t>Screeching Skaab / Skaab Guinchante</t>
        </is>
      </c>
      <c r="B4207" s="11" t="inlineStr">
        <is>
          <t>Creature — Zombie / Criatura — Zumbi</t>
        </is>
      </c>
      <c r="C4207" s="11" t="inlineStr">
        <is>
          <t>Common / Comum</t>
        </is>
      </c>
      <c r="D4207" s="11" t="inlineStr">
        <is>
          <t>When this creature enters, mill two cards. / Quando Skaab Guinchante entrar no campo de batalha, coloque os dois cards do topo de seu grimório em seu cemitério.</t>
        </is>
      </c>
      <c r="E4207" s="11" t="inlineStr">
        <is>
          <t>{1}{U}</t>
        </is>
      </c>
      <c r="F4207" s="11" t="inlineStr">
        <is>
          <t>Azul</t>
        </is>
      </c>
      <c r="G4207" s="8" t="n">
        <v>0.05</v>
      </c>
      <c r="H4207" s="11" t="inlineStr">
        <is>
          <t>Dark Ascension (DKA)</t>
        </is>
      </c>
      <c r="I4207" s="11" t="inlineStr">
        <is>
          <t>Não</t>
        </is>
      </c>
      <c r="J4207" s="11" t="n">
        <v>2012</v>
      </c>
      <c r="K4207" s="10" t="n">
        <v>46024</v>
      </c>
      <c r="L4207" s="11" t="n">
        <v>1</v>
      </c>
      <c r="M4207" s="8">
        <f>L4207*G4207</f>
        <v/>
      </c>
      <c r="P4207" s="9" t="n"/>
    </row>
    <row r="4208">
      <c r="A4208" s="11" t="inlineStr">
        <is>
          <t>Screeching Skaab / Skaab Guinchante</t>
        </is>
      </c>
      <c r="B4208" s="11" t="inlineStr">
        <is>
          <t>Creature — Zombie / Criatura — Zumbi</t>
        </is>
      </c>
      <c r="C4208" s="11" t="inlineStr">
        <is>
          <t>Common / Comum</t>
        </is>
      </c>
      <c r="D4208" s="11" t="inlineStr">
        <is>
          <t>When this creature enters, mill two cards. / Quando Skaab Guinchante entrar no campo de batalha, coloque os dois cards do topo de seu grimório em seu cemitério.</t>
        </is>
      </c>
      <c r="E4208" s="11" t="inlineStr">
        <is>
          <t>{1}{U}</t>
        </is>
      </c>
      <c r="F4208" s="11" t="inlineStr">
        <is>
          <t>Azul</t>
        </is>
      </c>
      <c r="G4208" s="8" t="n">
        <v>0.06</v>
      </c>
      <c r="H4208" s="11" t="inlineStr">
        <is>
          <t>Magic Origins (ORI)</t>
        </is>
      </c>
      <c r="I4208" s="11" t="inlineStr">
        <is>
          <t>Não</t>
        </is>
      </c>
      <c r="J4208" s="11" t="n">
        <v>2015</v>
      </c>
      <c r="K4208" s="10" t="n">
        <v>46024</v>
      </c>
      <c r="L4208" s="11" t="n">
        <v>3</v>
      </c>
      <c r="M4208" s="8">
        <f>L4208*G4208</f>
        <v/>
      </c>
      <c r="P4208" s="9" t="n"/>
    </row>
    <row r="4209">
      <c r="A4209" s="11" t="inlineStr">
        <is>
          <t>Screeching Skaab / Skaab Guinchante</t>
        </is>
      </c>
      <c r="B4209" s="11" t="inlineStr">
        <is>
          <t>Creature — Zombie / Criatura — Zumbi</t>
        </is>
      </c>
      <c r="C4209" s="11" t="inlineStr">
        <is>
          <t>Common / Comum</t>
        </is>
      </c>
      <c r="D4209" s="11" t="inlineStr">
        <is>
          <t>When this creature enters, mill two cards. / Quando Skaab Guinchante entrar no campo de batalha, coloque os dois cards do topo de seu grimório em seu cemitério.</t>
        </is>
      </c>
      <c r="E4209" s="11" t="inlineStr">
        <is>
          <t>{1}{U}</t>
        </is>
      </c>
      <c r="F4209" s="11" t="inlineStr">
        <is>
          <t>Azul</t>
        </is>
      </c>
      <c r="G4209" s="8" t="n">
        <v>0.06</v>
      </c>
      <c r="H4209" s="11" t="inlineStr">
        <is>
          <t>Magic Origins (ORI)</t>
        </is>
      </c>
      <c r="I4209" s="11" t="inlineStr">
        <is>
          <t>Não</t>
        </is>
      </c>
      <c r="J4209" s="11" t="n">
        <v>2015</v>
      </c>
      <c r="K4209" s="10" t="n">
        <v>46024</v>
      </c>
      <c r="L4209" s="11" t="n">
        <v>1</v>
      </c>
      <c r="M4209" s="8">
        <f>L4209*G4209</f>
        <v/>
      </c>
      <c r="P4209" s="9" t="n"/>
    </row>
    <row r="4210">
      <c r="A4210" s="11" t="inlineStr">
        <is>
          <t>Scribe of the Mindful / Escriba do Consciente</t>
        </is>
      </c>
      <c r="B4210" s="11" t="inlineStr">
        <is>
          <t>Creature — Human Cleric / Criatura — Humano Clérigo</t>
        </is>
      </c>
      <c r="C4210" s="11" t="inlineStr">
        <is>
          <t>Common / Comum</t>
        </is>
      </c>
      <c r="D4210" s="11" t="inlineStr">
        <is>
          <t>{1}, {T}, Sacrifice this creature: Return target instant or sorcery card from your graveyard to your hand. / {1}, {T}, Sacrifique Escriba do Consciente: Devolva o card de mágica instantânea ou feitiço alvo de seu cemitério para sua mão.</t>
        </is>
      </c>
      <c r="E4210" s="11" t="inlineStr">
        <is>
          <t>{2}{U}</t>
        </is>
      </c>
      <c r="F4210" s="11" t="inlineStr">
        <is>
          <t>Azul</t>
        </is>
      </c>
      <c r="G4210" s="8" t="n">
        <v>0.03</v>
      </c>
      <c r="H4210" s="11" t="inlineStr">
        <is>
          <t>Amonkhet (AKH)</t>
        </is>
      </c>
      <c r="I4210" s="11" t="inlineStr">
        <is>
          <t>Não</t>
        </is>
      </c>
      <c r="J4210" s="11" t="n">
        <v>2017</v>
      </c>
      <c r="K4210" s="10" t="n">
        <v>46055</v>
      </c>
      <c r="L4210" s="11" t="n">
        <v>2</v>
      </c>
      <c r="M4210" s="8">
        <f>L4210*G4210</f>
        <v/>
      </c>
      <c r="P4210" s="9" t="n"/>
    </row>
    <row r="4211">
      <c r="A4211" s="11" t="inlineStr">
        <is>
          <t>Scrivener / Escrivão</t>
        </is>
      </c>
      <c r="B4211" s="11" t="inlineStr">
        <is>
          <t>Creature — Human Wizard / Criatura — Citadino</t>
        </is>
      </c>
      <c r="C4211" s="11" t="inlineStr">
        <is>
          <t>Common / Comum</t>
        </is>
      </c>
      <c r="D4211" s="11" t="inlineStr">
        <is>
          <t>When this creature enters, you may return target instant card from your graveyard to your hand. / Quando Escrivão entra em jogo você pode devolver a mágica instantânea alvo de seu cemitério para sua mão.</t>
        </is>
      </c>
      <c r="E4211" s="11" t="inlineStr">
        <is>
          <t>{4}{U}</t>
        </is>
      </c>
      <c r="F4211" s="11" t="inlineStr">
        <is>
          <t>Azul</t>
        </is>
      </c>
      <c r="G4211" s="8" t="n">
        <v>0.05</v>
      </c>
      <c r="H4211" s="11" t="inlineStr">
        <is>
          <t>Odyssey (ODY)</t>
        </is>
      </c>
      <c r="I4211" s="11" t="inlineStr">
        <is>
          <t>Não</t>
        </is>
      </c>
      <c r="J4211" s="11" t="n">
        <v>2001</v>
      </c>
      <c r="K4211" s="10" t="n">
        <v>46055</v>
      </c>
      <c r="L4211" s="11" t="n">
        <v>2</v>
      </c>
      <c r="M4211" s="8">
        <f>L4211*G4211</f>
        <v/>
      </c>
      <c r="P4211" s="9" t="n"/>
    </row>
    <row r="4212">
      <c r="A4212" s="11" t="inlineStr">
        <is>
          <t>Scroll Thief / Ladrão de Pergaminho</t>
        </is>
      </c>
      <c r="B4212" s="11" t="inlineStr">
        <is>
          <t>Creature — Merfolk Rogue / Criatura — Tritão Ladino</t>
        </is>
      </c>
      <c r="C4212" s="11" t="inlineStr">
        <is>
          <t>Common / Comum</t>
        </is>
      </c>
      <c r="D4212" s="11" t="inlineStr">
        <is>
          <t>Whenever this creature deals combat damage to a player, draw a card. / Toda vez que Ladrão de Pergaminho causar dano de combate a um jogador, compre um card.</t>
        </is>
      </c>
      <c r="E4212" s="11" t="inlineStr">
        <is>
          <t>{2}{U}</t>
        </is>
      </c>
      <c r="F4212" s="11" t="inlineStr">
        <is>
          <t>Azul</t>
        </is>
      </c>
      <c r="G4212" s="8" t="n">
        <v>0.06</v>
      </c>
      <c r="H4212" s="11" t="inlineStr">
        <is>
          <t>Magic 2014 (M14)</t>
        </is>
      </c>
      <c r="I4212" s="11" t="inlineStr">
        <is>
          <t>Não</t>
        </is>
      </c>
      <c r="J4212" s="11" t="n">
        <v>2013</v>
      </c>
      <c r="K4212" s="10" t="n">
        <v>46082</v>
      </c>
      <c r="L4212" s="11" t="n">
        <v>2</v>
      </c>
      <c r="M4212" s="8">
        <f>L4212*G4212</f>
        <v/>
      </c>
      <c r="P4212" s="9" t="n"/>
    </row>
    <row r="4213">
      <c r="A4213" s="11" t="inlineStr">
        <is>
          <t>Scrounging Bandar / Bandar Surrupiador</t>
        </is>
      </c>
      <c r="B4213" s="11" t="inlineStr">
        <is>
          <t>Creature — Cat Monkey / Criatura — Felino Macaco</t>
        </is>
      </c>
      <c r="C4213" s="11" t="inlineStr">
        <is>
          <t>Common / Comum</t>
        </is>
      </c>
      <c r="D4213" s="11" t="inlineStr">
        <is>
          <t>This creature enters with two +1/+1 counters on it. At the beginning of your upkeep, you may move any number of +1/+1 counters from this creature onto another target creature. / Bandar Surrupiador entra no campo de batalha com dois marcadores +1/+1. No início de sua manutenção, você pode mover qualquer número de marcadores +1/+1 de Bandar Surrupiador para outra criatura alvo.</t>
        </is>
      </c>
      <c r="E4213" s="11" t="inlineStr">
        <is>
          <t>{1}{G}</t>
        </is>
      </c>
      <c r="F4213" s="11" t="inlineStr">
        <is>
          <t>Verde</t>
        </is>
      </c>
      <c r="G4213" s="8" t="n">
        <v>0.05</v>
      </c>
      <c r="H4213" s="11" t="inlineStr">
        <is>
          <t>Commander Legends (CMR)</t>
        </is>
      </c>
      <c r="I4213" s="11" t="inlineStr">
        <is>
          <t>Não</t>
        </is>
      </c>
      <c r="J4213" s="11" t="n">
        <v>2020</v>
      </c>
      <c r="K4213" s="11" t="inlineStr">
        <is>
          <t>0/0</t>
        </is>
      </c>
      <c r="L4213" s="11" t="n">
        <v>2</v>
      </c>
      <c r="M4213" s="8">
        <f>L4213*G4213</f>
        <v/>
      </c>
      <c r="P4213" s="9" t="n"/>
    </row>
    <row r="4214">
      <c r="A4214" s="11" t="inlineStr">
        <is>
          <t>Scrounging Skyray</t>
        </is>
      </c>
      <c r="B4214" s="11" t="inlineStr">
        <is>
          <t>Creature — Fish Pirate</t>
        </is>
      </c>
      <c r="C4214" s="11" t="inlineStr">
        <is>
          <t>Uncommon / Incomum</t>
        </is>
      </c>
      <c r="D4214" s="11" t="inlineStr">
        <is>
          <t>Flying Whenever you discard one or more cards, put that many +1/+1 counters on this creature. Cycling {2} ({2}, Discard this card: Draw a card.)</t>
        </is>
      </c>
      <c r="E4214" s="11" t="inlineStr">
        <is>
          <t>{1}{U}</t>
        </is>
      </c>
      <c r="F4214" s="11" t="inlineStr">
        <is>
          <t>Azul</t>
        </is>
      </c>
      <c r="G4214" s="8" t="n">
        <v>0.25</v>
      </c>
      <c r="H4214" s="11" t="inlineStr">
        <is>
          <t>Aetherdrift (DFT)</t>
        </is>
      </c>
      <c r="I4214" s="11" t="inlineStr">
        <is>
          <t>Não</t>
        </is>
      </c>
      <c r="J4214" s="11" t="n">
        <v>2025</v>
      </c>
      <c r="K4214" s="10" t="n">
        <v>46054</v>
      </c>
      <c r="L4214" s="11" t="n">
        <v>1</v>
      </c>
      <c r="M4214" s="8">
        <f>L4214*G4214</f>
        <v/>
      </c>
      <c r="P4214" s="9" t="n"/>
    </row>
    <row r="4215">
      <c r="A4215" s="11" t="inlineStr">
        <is>
          <t>Scurry of Gremlins / Fuga dos Gremlins</t>
        </is>
      </c>
      <c r="B4215" s="11" t="inlineStr">
        <is>
          <t>Enchantment / Encantamento</t>
        </is>
      </c>
      <c r="C4215" s="11" t="inlineStr">
        <is>
          <t>Uncommon / Incomum</t>
        </is>
      </c>
      <c r="D4215" s="11" t="inlineStr">
        <is>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is>
      </c>
      <c r="E4215" s="11" t="inlineStr">
        <is>
          <t>{2}{R}{W}</t>
        </is>
      </c>
      <c r="F4215" s="11" t="inlineStr">
        <is>
          <t>Vermelho, Branco</t>
        </is>
      </c>
      <c r="G4215" s="8" t="n">
        <v>0.06</v>
      </c>
      <c r="H4215" s="11" t="inlineStr">
        <is>
          <t>Modern Horizons 3 (MH3)</t>
        </is>
      </c>
      <c r="I4215" s="11" t="inlineStr">
        <is>
          <t>Não</t>
        </is>
      </c>
      <c r="J4215" s="11" t="n">
        <v>2024</v>
      </c>
      <c r="L4215" s="11" t="n">
        <v>1</v>
      </c>
      <c r="M4215" s="8">
        <f>L4215*G4215</f>
        <v/>
      </c>
      <c r="P4215" s="9" t="n"/>
    </row>
    <row r="4216">
      <c r="A4216" s="11" t="inlineStr">
        <is>
          <t>Scuttlegator / Jacaruguejo</t>
        </is>
      </c>
      <c r="B4216" s="11" t="inlineStr">
        <is>
          <t>Creature — Crab Turtle Crocodile / Criatura — Caranguejo Tartaruga Crocodilo</t>
        </is>
      </c>
      <c r="C4216" s="11" t="inlineStr">
        <is>
          <t>Common / Comum</t>
        </is>
      </c>
      <c r="D4216" s="11" t="inlineStr">
        <is>
          <t>Defender {6}{G/U}{G/U}: Adapt 3. (If this creature has no +1/+1 counters on it, put three +1/+1 counters on it.) As long as this creature has a +1/+1 counter on it, it can attack as though it didn't have defender. / Defensor {6}{G/U}{G/U}: Adaptar 3. (Se esta criatura não tiver marcadores +1/+1, coloque três marcadores +1/+1 nela.) Enquanto Jacaruguejo tiver um marcador +1/+1, ele poderá atacar como se não tivesse defensor.</t>
        </is>
      </c>
      <c r="E4216" s="11" t="inlineStr">
        <is>
          <t>{4}{G/U}{G/U}</t>
        </is>
      </c>
      <c r="F4216" s="11" t="inlineStr">
        <is>
          <t>Verde, Azul</t>
        </is>
      </c>
      <c r="G4216" s="8" t="n">
        <v>0.03</v>
      </c>
      <c r="H4216" s="11" t="inlineStr">
        <is>
          <t>Ravnica Allegiance (RNA)</t>
        </is>
      </c>
      <c r="I4216" s="11" t="inlineStr">
        <is>
          <t>Não</t>
        </is>
      </c>
      <c r="J4216" s="11" t="n">
        <v>2019</v>
      </c>
      <c r="K4216" s="10" t="n">
        <v>46179</v>
      </c>
      <c r="L4216" s="11" t="n">
        <v>1</v>
      </c>
      <c r="M4216" s="8">
        <f>L4216*G4216</f>
        <v/>
      </c>
      <c r="P4216" s="9" t="n"/>
    </row>
    <row r="4217">
      <c r="A4217" s="11" t="inlineStr">
        <is>
          <t>Scuttletide / Maré de Caranguejo</t>
        </is>
      </c>
      <c r="B4217" s="11" t="inlineStr">
        <is>
          <t>Enchantment / Encantamento</t>
        </is>
      </c>
      <c r="C4217" s="11" t="inlineStr">
        <is>
          <t>Uncommon / Incomum</t>
        </is>
      </c>
      <c r="D4217" s="11" t="inlineStr">
        <is>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is>
      </c>
      <c r="E4217" s="11" t="inlineStr">
        <is>
          <t>{1}{U}</t>
        </is>
      </c>
      <c r="F4217" s="11" t="inlineStr">
        <is>
          <t>Azul</t>
        </is>
      </c>
      <c r="G4217" s="8" t="n">
        <v>0.1</v>
      </c>
      <c r="H4217" s="11" t="inlineStr">
        <is>
          <t>Modern Horizons 2 (MH2)</t>
        </is>
      </c>
      <c r="I4217" s="11" t="inlineStr">
        <is>
          <t>Não</t>
        </is>
      </c>
      <c r="J4217" s="11" t="n">
        <v>2021</v>
      </c>
      <c r="L4217" s="11" t="n">
        <v>1</v>
      </c>
      <c r="M4217" s="8">
        <f>L4217*G4217</f>
        <v/>
      </c>
      <c r="P4217" s="9" t="n"/>
    </row>
    <row r="4218">
      <c r="A4218" s="11" t="inlineStr">
        <is>
          <t>Scuttling Butler / Mordomo dos Passos Rápidos</t>
        </is>
      </c>
      <c r="B4218" s="11" t="inlineStr">
        <is>
          <t>Artifact Creature — Construct / Criatura Artefato — Constructo</t>
        </is>
      </c>
      <c r="C4218" s="11" t="inlineStr">
        <is>
          <t>Uncommon / Incomum</t>
        </is>
      </c>
      <c r="D4218" s="11" t="inlineStr">
        <is>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is>
      </c>
      <c r="E4218" s="11" t="inlineStr">
        <is>
          <t>{3}</t>
        </is>
      </c>
      <c r="F4218" s="11" t="inlineStr">
        <is>
          <t>Incolor</t>
        </is>
      </c>
      <c r="G4218" s="8" t="n">
        <v>0.04</v>
      </c>
      <c r="H4218" s="11" t="inlineStr">
        <is>
          <t>Streets of New Capenna (SNC)</t>
        </is>
      </c>
      <c r="I4218" s="11" t="inlineStr">
        <is>
          <t>Não</t>
        </is>
      </c>
      <c r="J4218" s="11" t="n">
        <v>2022</v>
      </c>
      <c r="K4218" s="10" t="n">
        <v>46026</v>
      </c>
      <c r="L4218" s="11" t="n">
        <v>1</v>
      </c>
      <c r="M4218" s="8">
        <f>L4218*G4218</f>
        <v/>
      </c>
      <c r="P4218" s="9" t="n"/>
    </row>
    <row r="4219">
      <c r="A4219" s="11" t="inlineStr">
        <is>
          <t>Scuzzback Scrapper / Sucateiro de Costas Sujas</t>
        </is>
      </c>
      <c r="B4219" s="11" t="inlineStr">
        <is>
          <t>Creature — Goblin Warrior / Criatura — Goblin Guerreiro</t>
        </is>
      </c>
      <c r="C4219" s="11" t="inlineStr">
        <is>
          <t>Common / Comum</t>
        </is>
      </c>
      <c r="D4219" s="11" t="inlineStr">
        <is>
          <t>Wither (This deals damage to creatures in the form of -1/-1 counters.) / Murchar (Esta fonte causa dano a criaturas na forma de marcadores -1/-1.)</t>
        </is>
      </c>
      <c r="E4219" s="11" t="inlineStr">
        <is>
          <t>{R/G}</t>
        </is>
      </c>
      <c r="F4219" s="11" t="inlineStr">
        <is>
          <t>Verde, Vermelho</t>
        </is>
      </c>
      <c r="G4219" s="8" t="n">
        <v>0.1</v>
      </c>
      <c r="H4219" s="11" t="inlineStr">
        <is>
          <t>Shadowmoor (SHM)</t>
        </is>
      </c>
      <c r="I4219" s="11" t="inlineStr">
        <is>
          <t>Não</t>
        </is>
      </c>
      <c r="J4219" s="11" t="n">
        <v>2008</v>
      </c>
      <c r="K4219" s="10" t="n">
        <v>46023</v>
      </c>
      <c r="L4219" s="11" t="n">
        <v>1</v>
      </c>
      <c r="M4219" s="8">
        <f>L4219*G4219</f>
        <v/>
      </c>
      <c r="P4219" s="9" t="n"/>
    </row>
    <row r="4220">
      <c r="A4220" s="11" t="inlineStr">
        <is>
          <t>Scythe Leopard</t>
        </is>
      </c>
      <c r="B4220" s="11" t="inlineStr">
        <is>
          <t>Creature — Cat</t>
        </is>
      </c>
      <c r="C4220" s="11" t="inlineStr">
        <is>
          <t>Common</t>
        </is>
      </c>
      <c r="D4220" s="11" t="inlineStr">
        <is>
          <t>Landfall — Whenever a land enters the battlefield under your control, Scythe Leopard gets +1/+1 until end of turn.</t>
        </is>
      </c>
      <c r="E4220" s="11" t="inlineStr">
        <is>
          <t>{G}</t>
        </is>
      </c>
      <c r="F4220" s="11" t="inlineStr">
        <is>
          <t>Verde</t>
        </is>
      </c>
      <c r="G4220" s="8" t="n">
        <v>0.23</v>
      </c>
      <c r="H4220" s="8" t="inlineStr">
        <is>
          <t>Battle for Zendikar (BFZ)</t>
        </is>
      </c>
      <c r="I4220" s="11" t="inlineStr">
        <is>
          <t>Sim</t>
        </is>
      </c>
      <c r="J4220" s="11" t="n">
        <v>2015</v>
      </c>
      <c r="K4220" s="10" t="n">
        <v>46023</v>
      </c>
      <c r="L4220" s="11" t="n">
        <v>1</v>
      </c>
      <c r="M4220" s="8">
        <f>L4220*G4220</f>
        <v/>
      </c>
      <c r="P4220" s="9" t="n"/>
    </row>
    <row r="4221">
      <c r="A4221" s="11" t="inlineStr">
        <is>
          <t>Sea Gate Wreckage / Escombros de Portão Marinho</t>
        </is>
      </c>
      <c r="B4221" s="11" t="inlineStr">
        <is>
          <t>Land / Terreno</t>
        </is>
      </c>
      <c r="C4221" s="11" t="inlineStr">
        <is>
          <t>Rare / Rara</t>
        </is>
      </c>
      <c r="D4221" s="11" t="inlineStr">
        <is>
          <t>{T}: Add {C}. ({C} represents colorless mana.) {2}{C}, {T}: Draw a card. Activate only if you have no cards in hand. / {T}: Adicione {C} à sua reserva de mana. ({C} representa mana incolor.) {2}{C}, {T}: Compre um card. Ative esta habilidade apenas se você não tiver nenhum card em sua mão.</t>
        </is>
      </c>
      <c r="F4221" s="11" t="inlineStr">
        <is>
          <t>Incolor</t>
        </is>
      </c>
      <c r="G4221" s="8" t="n">
        <v>0.3</v>
      </c>
      <c r="H4221" s="11" t="inlineStr">
        <is>
          <t>Oath of the Gatewatch (OGW)</t>
        </is>
      </c>
      <c r="I4221" s="11" t="inlineStr">
        <is>
          <t>Não</t>
        </is>
      </c>
      <c r="J4221" s="11" t="n">
        <v>2016</v>
      </c>
      <c r="L4221" s="11" t="n">
        <v>1</v>
      </c>
      <c r="M4221" s="8">
        <f>L4221*G4221</f>
        <v/>
      </c>
      <c r="P4221" s="9" t="n"/>
    </row>
    <row r="4222">
      <c r="A4222" s="11" t="inlineStr">
        <is>
          <t>Sea Legs / Pé-de-mar</t>
        </is>
      </c>
      <c r="B4222" s="11" t="inlineStr">
        <is>
          <t>Encantamento — Aura / Enchantment — Aura</t>
        </is>
      </c>
      <c r="C4222" s="11" t="inlineStr">
        <is>
          <t>Comum / Common</t>
        </is>
      </c>
      <c r="D4222" s="11" t="inlineStr">
        <is>
          <t>Lampejo. Encantar criatura. A criatura encantada receberá +0/+2 enquanto for um Pirata. Do contrário, ela receberá -2/-0.</t>
        </is>
      </c>
      <c r="E4222" s="11" t="inlineStr">
        <is>
          <t>{U}</t>
        </is>
      </c>
      <c r="F4222" s="11" t="inlineStr">
        <is>
          <t>Azul</t>
        </is>
      </c>
      <c r="G4222" s="8" t="n">
        <v>0.03</v>
      </c>
      <c r="H4222" s="11" t="inlineStr">
        <is>
          <t>Rivals of Ixalan (RIX)</t>
        </is>
      </c>
      <c r="I4222" s="11" t="inlineStr">
        <is>
          <t>Não</t>
        </is>
      </c>
      <c r="J4222" s="11" t="n">
        <v>2018</v>
      </c>
      <c r="L4222" s="11" t="n">
        <v>2</v>
      </c>
      <c r="M4222" s="8">
        <f>L4222*G4222</f>
        <v/>
      </c>
      <c r="P4222" s="9" t="n"/>
    </row>
    <row r="4223">
      <c r="A4223" s="11" t="inlineStr">
        <is>
          <t>Sea Snidd / Snidd do Mar</t>
        </is>
      </c>
      <c r="B4223" s="11" t="inlineStr">
        <is>
          <t>Creature — Beast</t>
        </is>
      </c>
      <c r="C4223" s="11" t="inlineStr">
        <is>
          <t>Common / Comum</t>
        </is>
      </c>
      <c r="D4223" s="11" t="inlineStr">
        <is>
          <t>{T}: Target land becomes the basic land type of your choice until end of turn.</t>
        </is>
      </c>
      <c r="E4223" s="11" t="inlineStr">
        <is>
          <t>{4}{U}</t>
        </is>
      </c>
      <c r="F4223" s="11" t="inlineStr">
        <is>
          <t>Azul</t>
        </is>
      </c>
      <c r="G4223" s="8" t="n">
        <v>0.05</v>
      </c>
      <c r="H4223" s="11" t="inlineStr">
        <is>
          <t>Planeshift (PLS)</t>
        </is>
      </c>
      <c r="I4223" s="11" t="inlineStr">
        <is>
          <t>Não</t>
        </is>
      </c>
      <c r="J4223" s="11" t="n">
        <v>2001</v>
      </c>
      <c r="K4223" s="10" t="n">
        <v>46084</v>
      </c>
      <c r="L4223" s="11" t="n">
        <v>1</v>
      </c>
      <c r="M4223" s="8">
        <f>L4223*G4223</f>
        <v/>
      </c>
      <c r="P4223" s="9" t="n"/>
    </row>
    <row r="4224">
      <c r="A4224" s="11" t="inlineStr">
        <is>
          <t>Seacoast Drake / Dragonete Litorâneo</t>
        </is>
      </c>
      <c r="B4224" s="11" t="inlineStr">
        <is>
          <t>Creature — Drake / Criatura — Dragonete</t>
        </is>
      </c>
      <c r="C4224" s="11" t="inlineStr">
        <is>
          <t>Common / Comum</t>
        </is>
      </c>
      <c r="D4224" s="11" t="inlineStr">
        <is>
          <t>Flying / Voar</t>
        </is>
      </c>
      <c r="E4224" s="11" t="inlineStr">
        <is>
          <t>{1}{U}</t>
        </is>
      </c>
      <c r="F4224" s="11" t="inlineStr">
        <is>
          <t>Azul</t>
        </is>
      </c>
      <c r="G4224" s="8" t="n">
        <v>0.08</v>
      </c>
      <c r="H4224" s="11" t="inlineStr">
        <is>
          <t>Magic 2014 (M14)</t>
        </is>
      </c>
      <c r="I4224" s="11" t="inlineStr">
        <is>
          <t>Não</t>
        </is>
      </c>
      <c r="J4224" s="11" t="n">
        <v>2013</v>
      </c>
      <c r="K4224" s="10" t="n">
        <v>46082</v>
      </c>
      <c r="L4224" s="11" t="n">
        <v>1</v>
      </c>
      <c r="M4224" s="8">
        <f>L4224*G4224</f>
        <v/>
      </c>
      <c r="P4224" s="9" t="n"/>
    </row>
    <row r="4225">
      <c r="A4225" s="11" t="inlineStr">
        <is>
          <t>Seagraf Skaab / Skaab do Cemitério Marinho</t>
        </is>
      </c>
      <c r="B4225" s="11" t="inlineStr">
        <is>
          <t>Creature — Zombie / Criatura — Zumbi</t>
        </is>
      </c>
      <c r="C4225" s="11" t="inlineStr">
        <is>
          <t>Common / Comum</t>
        </is>
      </c>
      <c r="E4225" s="11" t="inlineStr">
        <is>
          <t>{1}{U}</t>
        </is>
      </c>
      <c r="F4225" s="11" t="inlineStr">
        <is>
          <t>Azul</t>
        </is>
      </c>
      <c r="G4225" s="8" t="n">
        <v>0.04</v>
      </c>
      <c r="H4225" s="11" t="inlineStr">
        <is>
          <t>Shadows over Innistrad (SOI)</t>
        </is>
      </c>
      <c r="I4225" s="11" t="inlineStr">
        <is>
          <t>Não</t>
        </is>
      </c>
      <c r="J4225" s="11" t="n">
        <v>2016</v>
      </c>
      <c r="K4225" s="10" t="n">
        <v>46082</v>
      </c>
      <c r="L4225" s="11" t="n">
        <v>1</v>
      </c>
      <c r="M4225" s="8">
        <f>L4225*G4225</f>
        <v/>
      </c>
      <c r="P4225" s="9" t="n"/>
    </row>
    <row r="4226">
      <c r="A4226" s="11" t="inlineStr">
        <is>
          <t>Seal of Cleansing / Selo da Purificação</t>
        </is>
      </c>
      <c r="B4226" s="11" t="inlineStr">
        <is>
          <t>Enchantment</t>
        </is>
      </c>
      <c r="C4226" s="11" t="inlineStr">
        <is>
          <t>Common</t>
        </is>
      </c>
      <c r="D4226" s="11" t="inlineStr">
        <is>
          <t>Sacrifice Seal of Cleansing: Destroy target artifact or enchantment.</t>
        </is>
      </c>
      <c r="E4226" s="11" t="inlineStr">
        <is>
          <t>{1}{W}</t>
        </is>
      </c>
      <c r="F4226" s="11" t="inlineStr">
        <is>
          <t>White</t>
        </is>
      </c>
      <c r="G4226" s="8" t="n">
        <v>3.45</v>
      </c>
      <c r="H4226" s="11" t="inlineStr">
        <is>
          <t>Prophecy (PCY)</t>
        </is>
      </c>
      <c r="I4226" s="11" t="inlineStr">
        <is>
          <t>Não</t>
        </is>
      </c>
      <c r="J4226" s="11" t="n">
        <v>2000</v>
      </c>
      <c r="L4226" s="11" t="n">
        <v>1</v>
      </c>
      <c r="M4226" s="8">
        <f>L4226*G4226</f>
        <v/>
      </c>
      <c r="P4226" s="9" t="n"/>
    </row>
    <row r="4227">
      <c r="A4227" s="11" t="inlineStr">
        <is>
          <t>Sear</t>
        </is>
      </c>
      <c r="B4227" s="11" t="inlineStr">
        <is>
          <t>Instant</t>
        </is>
      </c>
      <c r="C4227" s="11" t="inlineStr">
        <is>
          <t>Uncommon</t>
        </is>
      </c>
      <c r="D4227" s="11" t="inlineStr">
        <is>
          <t>Sear deals 4 damage to target creature or planeswalker.</t>
        </is>
      </c>
      <c r="E4227" s="11" t="inlineStr">
        <is>
          <t>{1}{R}</t>
        </is>
      </c>
      <c r="F4227" s="11" t="inlineStr">
        <is>
          <t>Vermelho</t>
        </is>
      </c>
      <c r="G4227" s="8" t="n">
        <v>0.34</v>
      </c>
      <c r="H4227" s="11" t="inlineStr">
        <is>
          <t>Lorwyn Eclipsed (ECL)</t>
        </is>
      </c>
      <c r="I4227" s="11" t="inlineStr">
        <is>
          <t>Não</t>
        </is>
      </c>
      <c r="J4227" s="11" t="n">
        <v>2026</v>
      </c>
      <c r="L4227" s="11" t="n">
        <v>2</v>
      </c>
      <c r="M4227" s="8">
        <f>L4227*G4227</f>
        <v/>
      </c>
      <c r="P4227" s="9" t="n"/>
    </row>
    <row r="4228">
      <c r="A4228" s="11" t="inlineStr">
        <is>
          <t>Search for Tomorrow / Buscar pelo Amanhã</t>
        </is>
      </c>
      <c r="B4228" s="11" t="inlineStr">
        <is>
          <t>Sorcery / Feitiço</t>
        </is>
      </c>
      <c r="C4228" s="11" t="inlineStr">
        <is>
          <t>Common / Comum</t>
        </is>
      </c>
      <c r="D4228" s="11" t="inlineStr">
        <is>
          <t>Search your library for a basic land card, put it onto the battlefield, then shuffle. Suspend 2—{G} (Rather than cast this card from your hand, you may pay {G} and exile it with two time counters on it. At the beginning of your upkeep, remove a time counter. When the last is removed, you may cast it without paying its mana cost.) / Procure em seu grimório um card de terreno básico, coloque-o no campo de batalha e depois embaralhe seu grimório. Suspender 2 — {G} (Em vez de conjurar este card da sua mão, você pode pagar {G} e exilá-lo com dois marcadores temporais. No início de sua manutenção, remova um marcador temporal. Quando o último for removido, conjure-o sem pagar seu custo de mana.)</t>
        </is>
      </c>
      <c r="E4228" s="11" t="inlineStr">
        <is>
          <t>{2}{G}</t>
        </is>
      </c>
      <c r="F4228" s="11" t="inlineStr">
        <is>
          <t>Verde</t>
        </is>
      </c>
      <c r="G4228" s="8" t="n">
        <v>0.19</v>
      </c>
      <c r="H4228" s="11" t="inlineStr">
        <is>
          <t>Time Spiral (TSP)</t>
        </is>
      </c>
      <c r="I4228" s="11" t="inlineStr">
        <is>
          <t>Não</t>
        </is>
      </c>
      <c r="J4228" s="11" t="n">
        <v>2006</v>
      </c>
      <c r="L4228" s="11" t="n">
        <v>1</v>
      </c>
      <c r="M4228" s="8">
        <f>L4228*G4228</f>
        <v/>
      </c>
      <c r="P4228" s="9" t="n"/>
    </row>
    <row r="4229">
      <c r="A4229" s="11" t="inlineStr">
        <is>
          <t>Searing Light / Luz Cauterizante</t>
        </is>
      </c>
      <c r="B4229" s="11" t="inlineStr">
        <is>
          <t>Instant / Mágica Instantânea</t>
        </is>
      </c>
      <c r="C4229" s="11" t="inlineStr">
        <is>
          <t>Common / Comum</t>
        </is>
      </c>
      <c r="D4229" s="11" t="inlineStr">
        <is>
          <t>Destroy target attacking or blocking creature with power 2 or less. / Destrua a criatura atacante ou bloqueadora alvo com poder menor ou igual a 2.</t>
        </is>
      </c>
      <c r="E4229" s="11" t="inlineStr">
        <is>
          <t>{W}</t>
        </is>
      </c>
      <c r="F4229" s="11" t="inlineStr">
        <is>
          <t>Branco</t>
        </is>
      </c>
      <c r="G4229" s="8" t="n">
        <v>0.04</v>
      </c>
      <c r="H4229" s="11" t="inlineStr">
        <is>
          <t>Oath of the Gatewatch (OGW)</t>
        </is>
      </c>
      <c r="I4229" s="11" t="inlineStr">
        <is>
          <t>Não</t>
        </is>
      </c>
      <c r="J4229" s="11" t="n">
        <v>2016</v>
      </c>
      <c r="L4229" s="11" t="n">
        <v>1</v>
      </c>
      <c r="M4229" s="8">
        <f>L4229*G4229</f>
        <v/>
      </c>
      <c r="P4229" s="9" t="n"/>
    </row>
    <row r="4230">
      <c r="A4230" s="11" t="inlineStr">
        <is>
          <t>Searing Spear Askari / Askári da Lança Cauterizante</t>
        </is>
      </c>
      <c r="B4230" s="11" t="inlineStr">
        <is>
          <t>Creature - Human Knight</t>
        </is>
      </c>
      <c r="C4230" s="11" t="inlineStr">
        <is>
          <t>Common</t>
        </is>
      </c>
      <c r="D4230" s="11" t="inlineStr">
        <is>
          <t>Flanking (Whenever a creature without flanking is assigned to block this creature, the blocking creature gets -1/-1 until end of turn.) {1}{R}: Searing Spear Askari cannot be blocked by only one creature this turn.</t>
        </is>
      </c>
      <c r="E4230" s="11" t="inlineStr">
        <is>
          <t>{2}{R}</t>
        </is>
      </c>
      <c r="F4230" s="11" t="inlineStr">
        <is>
          <t>Vermelho</t>
        </is>
      </c>
      <c r="G4230" s="8" t="n">
        <v>0.05</v>
      </c>
      <c r="H4230" s="11" t="inlineStr">
        <is>
          <t>Miragem</t>
        </is>
      </c>
      <c r="I4230" s="11" t="inlineStr">
        <is>
          <t>Não</t>
        </is>
      </c>
      <c r="J4230" s="11" t="n">
        <v>1996</v>
      </c>
      <c r="K4230" s="10" t="n">
        <v>46055</v>
      </c>
      <c r="L4230" s="11" t="n">
        <v>1</v>
      </c>
      <c r="M4230" s="8">
        <f>L4230*G4230</f>
        <v/>
      </c>
      <c r="P4230" s="9" t="n"/>
    </row>
    <row r="4231">
      <c r="A4231" s="11" t="inlineStr">
        <is>
          <t>Season of Renewal / Temporada de Renovação</t>
        </is>
      </c>
      <c r="B4231" s="11" t="inlineStr">
        <is>
          <t>Instant / Mágica Instantânea</t>
        </is>
      </c>
      <c r="C4231" s="11" t="inlineStr">
        <is>
          <t>Common / Comum</t>
        </is>
      </c>
      <c r="D4231" s="11"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4231" s="11" t="inlineStr">
        <is>
          <t>{2}{G}</t>
        </is>
      </c>
      <c r="F4231" s="11" t="inlineStr">
        <is>
          <t>Verde</t>
        </is>
      </c>
      <c r="G4231" s="8" t="n">
        <v>0.13</v>
      </c>
      <c r="H4231" s="11" t="inlineStr">
        <is>
          <t>Kamigawa: Neon Dynasty (NEO)</t>
        </is>
      </c>
      <c r="I4231" s="11" t="inlineStr">
        <is>
          <t>Não</t>
        </is>
      </c>
      <c r="J4231" s="11" t="n">
        <v>2022</v>
      </c>
      <c r="L4231" s="11" t="n">
        <v>1</v>
      </c>
      <c r="M4231" s="8">
        <f>L4231*G4231</f>
        <v/>
      </c>
      <c r="P4231" s="9" t="n"/>
    </row>
    <row r="4232">
      <c r="A4232" s="11" t="inlineStr">
        <is>
          <t>Seasoned Marshal / Marechal Experiente</t>
        </is>
      </c>
      <c r="B4232" s="11" t="inlineStr">
        <is>
          <t>Creature — Human Soldier / Criatura — Soldado Humano</t>
        </is>
      </c>
      <c r="C4232" s="11" t="inlineStr">
        <is>
          <t>Uncommon / Incomum</t>
        </is>
      </c>
      <c r="D4232" s="11" t="inlineStr">
        <is>
          <t>Whenever this creature attacks, you may tap target creature. / Toda vez que Marechal Experiente atacar, você pode virar a criatura alvo.</t>
        </is>
      </c>
      <c r="E4232" s="11" t="inlineStr">
        <is>
          <t>{2}{W}{W}</t>
        </is>
      </c>
      <c r="F4232" s="11" t="inlineStr">
        <is>
          <t>Branco</t>
        </is>
      </c>
      <c r="G4232" s="8" t="n">
        <v>0.1</v>
      </c>
      <c r="H4232" s="11" t="inlineStr">
        <is>
          <t>Duel Decks: Elspeth vs. Tezzeret (DDF)</t>
        </is>
      </c>
      <c r="I4232" s="11" t="inlineStr">
        <is>
          <t>Não</t>
        </is>
      </c>
      <c r="J4232" s="11" t="n">
        <v>2010</v>
      </c>
      <c r="K4232" s="10" t="n">
        <v>46055</v>
      </c>
      <c r="L4232" s="11" t="n">
        <v>1</v>
      </c>
      <c r="M4232" s="8">
        <f>L4232*G4232</f>
        <v/>
      </c>
      <c r="P4232" s="9" t="n"/>
    </row>
    <row r="4233">
      <c r="A4233" s="11" t="inlineStr">
        <is>
          <t>Secrets of the Golden City / Segredos da Cidade Dourada</t>
        </is>
      </c>
      <c r="B4233" s="11" t="inlineStr">
        <is>
          <t>Sorcery / Feitiço</t>
        </is>
      </c>
      <c r="C4233" s="11" t="inlineStr">
        <is>
          <t>Common / Comum</t>
        </is>
      </c>
      <c r="D4233" s="11" t="inlineStr">
        <is>
          <t>Ascend (If you control ten or more permanents, you get the city's blessing for the rest of the game.) Draw two cards. If you have the city's blessing, draw three cards instead. / Ascender (Se você controla dez ou mais permanentes, você recebe a bênção da cidade pelo restante do jogo.) Compre dois cards. Se você tiver a bênção da cidade, em vez disso, compre três cards.</t>
        </is>
      </c>
      <c r="E4233" s="11" t="inlineStr">
        <is>
          <t>{1}{U}{U}</t>
        </is>
      </c>
      <c r="F4233" s="11" t="inlineStr">
        <is>
          <t>Azul</t>
        </is>
      </c>
      <c r="G4233" s="8" t="n">
        <v>0.03</v>
      </c>
      <c r="H4233" s="11" t="inlineStr">
        <is>
          <t>Rivals of Ixalan (RIX)</t>
        </is>
      </c>
      <c r="I4233" s="11" t="inlineStr">
        <is>
          <t>Não</t>
        </is>
      </c>
      <c r="J4233" s="11" t="n">
        <v>2018</v>
      </c>
      <c r="L4233" s="11" t="n">
        <v>3</v>
      </c>
      <c r="M4233" s="8">
        <f>L4233*G4233</f>
        <v/>
      </c>
      <c r="P4233" s="9" t="n"/>
    </row>
    <row r="4234">
      <c r="A4234" s="11" t="inlineStr">
        <is>
          <t>Sedge Scorpion / Escorpião de Grama</t>
        </is>
      </c>
      <c r="B4234" s="11" t="inlineStr">
        <is>
          <t>Creature — Scorpion / Criatura — Escorpião</t>
        </is>
      </c>
      <c r="C4234" s="11" t="inlineStr">
        <is>
          <t>Common / Comum</t>
        </is>
      </c>
      <c r="D4234" s="11" t="inlineStr">
        <is>
          <t>Deathtouch (Any amount of damage this deals to a creature is enough to destroy it.) / Toque mortífero (Qualquer quantidade de dano que esta criatura cause a uma criatura é suficiente para destruí-la.)</t>
        </is>
      </c>
      <c r="E4234" s="11" t="inlineStr">
        <is>
          <t>{G}</t>
        </is>
      </c>
      <c r="F4234" s="11" t="inlineStr">
        <is>
          <t>Verde</t>
        </is>
      </c>
      <c r="G4234" s="8" t="n">
        <v>0.06</v>
      </c>
      <c r="H4234" s="11" t="inlineStr">
        <is>
          <t>Theros (THS)</t>
        </is>
      </c>
      <c r="I4234" s="11" t="inlineStr">
        <is>
          <t>Não</t>
        </is>
      </c>
      <c r="J4234" s="11" t="n">
        <v>2013</v>
      </c>
      <c r="K4234" s="10" t="n">
        <v>46023</v>
      </c>
      <c r="L4234" s="11" t="n">
        <v>1</v>
      </c>
      <c r="M4234" s="8">
        <f>L4234*G4234</f>
        <v/>
      </c>
      <c r="P4234" s="9" t="n"/>
    </row>
    <row r="4235">
      <c r="A4235" s="11" t="inlineStr">
        <is>
          <t>Seedcradle Witch / Bruxa Semeadora</t>
        </is>
      </c>
      <c r="B4235" s="11" t="inlineStr">
        <is>
          <t>Creature — Elf Shaman / Criatura — Elfo Xamã</t>
        </is>
      </c>
      <c r="C4235" s="11" t="inlineStr">
        <is>
          <t>Uncommon / Incomum</t>
        </is>
      </c>
      <c r="D4235" s="11" t="inlineStr">
        <is>
          <t>{2}{G}{W}: Target creature gets +3/+3 until end of turn. Untap that creature. / {2}{G}{W}: A criatura alvo recebe +3/+3 até o final do turno. Desvire aquela criatura.</t>
        </is>
      </c>
      <c r="E4235" s="11" t="inlineStr">
        <is>
          <t>{G/W}</t>
        </is>
      </c>
      <c r="F4235" s="11" t="inlineStr">
        <is>
          <t>Verde, Branco</t>
        </is>
      </c>
      <c r="G4235" s="8" t="n">
        <v>0.3</v>
      </c>
      <c r="H4235" s="11" t="inlineStr">
        <is>
          <t>Shadowmoor (SHM)</t>
        </is>
      </c>
      <c r="I4235" s="11" t="inlineStr">
        <is>
          <t>Não</t>
        </is>
      </c>
      <c r="J4235" s="11" t="n">
        <v>2008</v>
      </c>
      <c r="K4235" s="10" t="n">
        <v>46023</v>
      </c>
      <c r="L4235" s="11" t="n">
        <v>1</v>
      </c>
      <c r="M4235" s="8">
        <f>L4235*G4235</f>
        <v/>
      </c>
      <c r="P4235" s="9" t="n"/>
    </row>
    <row r="4236">
      <c r="A4236" s="11" t="inlineStr">
        <is>
          <t>Seedship Broodtender / Cuidador da Ninhada da Nave Semente</t>
        </is>
      </c>
      <c r="B4236" s="11" t="inlineStr">
        <is>
          <t>Criatura — Inseto Cidadão</t>
        </is>
      </c>
      <c r="C4236" s="11" t="inlineStr">
        <is>
          <t>Incomum</t>
        </is>
      </c>
      <c r="D4236" s="11"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4236" s="11" t="inlineStr">
        <is>
          <t>{B}{G}</t>
        </is>
      </c>
      <c r="F4236" s="11" t="inlineStr">
        <is>
          <t>Multicolorido</t>
        </is>
      </c>
      <c r="G4236" s="8" t="n">
        <v>0.21</v>
      </c>
      <c r="H4236" s="11" t="inlineStr">
        <is>
          <t>Edge of Eternity</t>
        </is>
      </c>
      <c r="I4236" s="11" t="inlineStr">
        <is>
          <t>Não</t>
        </is>
      </c>
      <c r="J4236" s="11" t="n">
        <v>2025</v>
      </c>
      <c r="K4236" s="10" t="n">
        <v>46083</v>
      </c>
      <c r="L4236" s="11" t="n">
        <v>1</v>
      </c>
      <c r="M4236" s="8">
        <f>L4236*G4236</f>
        <v/>
      </c>
      <c r="P4236" s="9" t="n"/>
    </row>
    <row r="4237">
      <c r="A4237" s="11" t="inlineStr">
        <is>
          <t>Seek the Horizon / Procurar o Horizonte</t>
        </is>
      </c>
      <c r="B4237" s="11" t="inlineStr">
        <is>
          <t>Sorcery / Feitiço</t>
        </is>
      </c>
      <c r="C4237" s="11" t="inlineStr">
        <is>
          <t>Uncommon / Incomum</t>
        </is>
      </c>
      <c r="D4237" s="11" t="inlineStr">
        <is>
          <t>Search your library for up to three basic land cards, reveal them, put them into your hand, then shuffle. / Procure em seu grimório até três cards de terreno básico, revele-os e coloque-os em sua mão. Depois, embaralhe seu grimório.</t>
        </is>
      </c>
      <c r="E4237" s="11" t="inlineStr">
        <is>
          <t>{3}{G}</t>
        </is>
      </c>
      <c r="F4237" s="11" t="inlineStr">
        <is>
          <t>Verde</t>
        </is>
      </c>
      <c r="G4237" s="8" t="n">
        <v>0.05</v>
      </c>
      <c r="H4237" s="11" t="inlineStr">
        <is>
          <t>Khans of Tarkir (KTK)</t>
        </is>
      </c>
      <c r="I4237" s="11" t="inlineStr">
        <is>
          <t>Não</t>
        </is>
      </c>
      <c r="J4237" s="11" t="n">
        <v>2014</v>
      </c>
      <c r="L4237" s="11" t="n">
        <v>1</v>
      </c>
      <c r="M4237" s="8">
        <f>L4237*G4237</f>
        <v/>
      </c>
      <c r="N4237" s="11" t="inlineStr">
        <is>
          <t>Bulk Shopee</t>
        </is>
      </c>
      <c r="P4237" s="9" t="n"/>
    </row>
    <row r="4238">
      <c r="A4238" s="11" t="inlineStr">
        <is>
          <t>Seek the Horizon / Procurar o Horizonte</t>
        </is>
      </c>
      <c r="B4238" s="11" t="inlineStr">
        <is>
          <t>Sorcery / Feitiço</t>
        </is>
      </c>
      <c r="C4238" s="11" t="inlineStr">
        <is>
          <t>Uncommon / Incomum</t>
        </is>
      </c>
      <c r="D4238" s="11" t="inlineStr">
        <is>
          <t>Search your library for up to three basic land cards, reveal them, put them into your hand, then shuffle. / Procure em seu grimório até três cards de terreno básico, revele-os e coloque-os em sua mão. Depois, embaralhe seu grimório.</t>
        </is>
      </c>
      <c r="E4238" s="11" t="inlineStr">
        <is>
          <t>{3}{G}</t>
        </is>
      </c>
      <c r="F4238" s="11" t="inlineStr">
        <is>
          <t>Verde</t>
        </is>
      </c>
      <c r="G4238" s="8" t="n">
        <v>0.05</v>
      </c>
      <c r="H4238" s="11" t="inlineStr">
        <is>
          <t>Return to Ravnica (RTR)</t>
        </is>
      </c>
      <c r="I4238" s="11" t="inlineStr">
        <is>
          <t>Não</t>
        </is>
      </c>
      <c r="J4238" s="11" t="n">
        <v>2012</v>
      </c>
      <c r="L4238" s="11" t="n">
        <v>1</v>
      </c>
      <c r="M4238" s="8">
        <f>L4238*G4238</f>
        <v/>
      </c>
      <c r="P4238" s="9" t="n"/>
    </row>
    <row r="4239">
      <c r="A4239" s="11" t="inlineStr">
        <is>
          <t>Seeker / Buscador</t>
        </is>
      </c>
      <c r="B4239" s="11" t="inlineStr">
        <is>
          <t>Enchant Creature</t>
        </is>
      </c>
      <c r="C4239" s="11" t="inlineStr">
        <is>
          <t>Comum</t>
        </is>
      </c>
      <c r="D4239" s="11" t="inlineStr">
        <is>
          <t>Target creature cannot be blocked except by white creatures and artifact creatures.</t>
        </is>
      </c>
      <c r="E4239" s="11" t="inlineStr">
        <is>
          <t>{2}{W}{W}</t>
        </is>
      </c>
      <c r="F4239" s="11" t="inlineStr">
        <is>
          <t>Branco</t>
        </is>
      </c>
      <c r="G4239" s="8" t="n">
        <v>0.05</v>
      </c>
      <c r="H4239" s="11" t="inlineStr">
        <is>
          <t>Fourth Edition (4ED)</t>
        </is>
      </c>
      <c r="I4239" s="11" t="inlineStr">
        <is>
          <t>Não</t>
        </is>
      </c>
      <c r="J4239" s="11" t="n">
        <v>1995</v>
      </c>
      <c r="L4239" s="11" t="n">
        <v>2</v>
      </c>
      <c r="M4239" s="8">
        <f>L4239*G4239</f>
        <v/>
      </c>
      <c r="P4239" s="9" t="n"/>
    </row>
    <row r="4240">
      <c r="A4240" s="11" t="inlineStr">
        <is>
          <t>Seeker / Explorador</t>
        </is>
      </c>
      <c r="B4240" s="11" t="inlineStr">
        <is>
          <t>Enchantment — Aura</t>
        </is>
      </c>
      <c r="C4240" s="11" t="inlineStr">
        <is>
          <t>Common / Comum</t>
        </is>
      </c>
      <c r="D4240" s="11" t="inlineStr">
        <is>
          <t>Enchant creature Enchanted creature can't be blocked except by artifact creatures and/or white creatures.</t>
        </is>
      </c>
      <c r="E4240" s="11" t="inlineStr">
        <is>
          <t>{2}{W}{W}</t>
        </is>
      </c>
      <c r="F4240" s="11" t="inlineStr">
        <is>
          <t>Branco</t>
        </is>
      </c>
      <c r="G4240" s="8" t="n">
        <v>0.05</v>
      </c>
      <c r="H4240" s="11" t="inlineStr">
        <is>
          <t>Fourth Edition</t>
        </is>
      </c>
      <c r="I4240" s="11" t="inlineStr">
        <is>
          <t>Não</t>
        </is>
      </c>
      <c r="J4240" s="11" t="n">
        <v>1995</v>
      </c>
      <c r="L4240" s="11" t="n">
        <v>2</v>
      </c>
      <c r="M4240" s="8">
        <f>L4240*G4240</f>
        <v/>
      </c>
      <c r="P4240" s="9" t="n"/>
    </row>
    <row r="4241">
      <c r="A4241" s="11" t="inlineStr">
        <is>
          <t>Seeker / Explorador</t>
        </is>
      </c>
      <c r="B4241" s="11" t="inlineStr">
        <is>
          <t>Enchantment — Aura</t>
        </is>
      </c>
      <c r="C4241" s="11" t="inlineStr">
        <is>
          <t>Common / Comum</t>
        </is>
      </c>
      <c r="D4241" s="11" t="inlineStr">
        <is>
          <t>Enchant creature Enchanted creature can't be blocked except by artifact creatures and/or white creatures.</t>
        </is>
      </c>
      <c r="E4241" s="11" t="inlineStr">
        <is>
          <t>{2}{W}{W}</t>
        </is>
      </c>
      <c r="F4241" s="11" t="inlineStr">
        <is>
          <t>Branco</t>
        </is>
      </c>
      <c r="G4241" s="8" t="n">
        <v>0.15</v>
      </c>
      <c r="H4241" s="11" t="inlineStr">
        <is>
          <t>Fourth Edition (BB)</t>
        </is>
      </c>
      <c r="I4241" s="11" t="inlineStr">
        <is>
          <t>Não</t>
        </is>
      </c>
      <c r="J4241" s="11" t="n">
        <v>1995</v>
      </c>
      <c r="L4241" s="11" t="n">
        <v>3</v>
      </c>
      <c r="M4241" s="8">
        <f>L4241*G4241</f>
        <v/>
      </c>
      <c r="P4241" s="9" t="n"/>
    </row>
    <row r="4242">
      <c r="A4242" s="11" t="inlineStr">
        <is>
          <t>Seeker of Insight / Buscador do Discernimento</t>
        </is>
      </c>
      <c r="B4242" s="11" t="inlineStr">
        <is>
          <t>Creature — Human Wizard / Criatura — Humano Mago</t>
        </is>
      </c>
      <c r="C4242" s="11" t="inlineStr">
        <is>
          <t>Common / Comum</t>
        </is>
      </c>
      <c r="D4242" s="11" t="inlineStr">
        <is>
          <t>{T}: Draw a card, then discard a card. Activate only if you've cast a noncreature spell this turn. / {T}: Compre um card e depois descarte um card. Ative esta habilidade somente se você tiver conjurado uma mágica que não seja de criatura neste turno.</t>
        </is>
      </c>
      <c r="E4242" s="11" t="inlineStr">
        <is>
          <t>{1}{U}</t>
        </is>
      </c>
      <c r="F4242" s="11" t="inlineStr">
        <is>
          <t>Azul</t>
        </is>
      </c>
      <c r="G4242" s="8" t="n">
        <v>0.03</v>
      </c>
      <c r="H4242" s="11" t="inlineStr">
        <is>
          <t>Amonkhet (AKH)</t>
        </is>
      </c>
      <c r="I4242" s="11" t="inlineStr">
        <is>
          <t>Não</t>
        </is>
      </c>
      <c r="J4242" s="11" t="n">
        <v>2017</v>
      </c>
      <c r="K4242" s="10" t="n">
        <v>46082</v>
      </c>
      <c r="L4242" s="11" t="n">
        <v>4</v>
      </c>
      <c r="M4242" s="8">
        <f>L4242*G4242</f>
        <v/>
      </c>
      <c r="P4242" s="9" t="n"/>
    </row>
    <row r="4243">
      <c r="A4243" s="11" t="inlineStr">
        <is>
          <t>Seer of the Last Tomorrow / Vidente do Último Amanhã</t>
        </is>
      </c>
      <c r="B4243" s="11" t="inlineStr">
        <is>
          <t>Creature — Snake Cleric / Criatura — Naga Clérigo</t>
        </is>
      </c>
      <c r="C4243" s="11" t="inlineStr">
        <is>
          <t>Common / Comum</t>
        </is>
      </c>
      <c r="D4243" s="11" t="inlineStr">
        <is>
          <t>{U}, {T}, Discard a card: Target player mills three cards. / {U}, {T}, descarte um card: O jogador alvo coloca os três cards do topo do grimório dele no próprio cemitério.</t>
        </is>
      </c>
      <c r="E4243" s="11" t="inlineStr">
        <is>
          <t>{2}{U}</t>
        </is>
      </c>
      <c r="F4243" s="11" t="inlineStr">
        <is>
          <t>Azul</t>
        </is>
      </c>
      <c r="G4243" s="8" t="n">
        <v>0.03</v>
      </c>
      <c r="H4243" s="11" t="inlineStr">
        <is>
          <t>Hour of Devastation (HOU)</t>
        </is>
      </c>
      <c r="I4243" s="11" t="inlineStr">
        <is>
          <t>Não</t>
        </is>
      </c>
      <c r="J4243" s="11" t="n">
        <v>2017</v>
      </c>
      <c r="K4243" s="10" t="n">
        <v>46113</v>
      </c>
      <c r="L4243" s="11" t="n">
        <v>2</v>
      </c>
      <c r="M4243" s="8">
        <f>L4243*G4243</f>
        <v/>
      </c>
      <c r="P4243" s="9" t="n"/>
    </row>
    <row r="4244">
      <c r="A4244" s="11" t="inlineStr">
        <is>
          <t>Seismic Rupture / Ruptura Sísmica</t>
        </is>
      </c>
      <c r="B4244" s="11" t="inlineStr">
        <is>
          <t>Sorcery / Feitiço</t>
        </is>
      </c>
      <c r="C4244" s="11" t="inlineStr">
        <is>
          <t>Uncommon / Incomum</t>
        </is>
      </c>
      <c r="D4244" s="11" t="inlineStr">
        <is>
          <t>Seismic Rupture deals 2 damage to each creature without flying. / Ruptura Sísmica causa 2 pontos de dano a cada criatura sem voar.</t>
        </is>
      </c>
      <c r="E4244" s="11" t="inlineStr">
        <is>
          <t>{2}{R}</t>
        </is>
      </c>
      <c r="F4244" s="11" t="inlineStr">
        <is>
          <t>Vermelho</t>
        </is>
      </c>
      <c r="G4244" s="8" t="n">
        <v>0.06</v>
      </c>
      <c r="H4244" s="11" t="inlineStr">
        <is>
          <t>Dragons of Tarkir (DTK)</t>
        </is>
      </c>
      <c r="I4244" s="11" t="inlineStr">
        <is>
          <t>Não</t>
        </is>
      </c>
      <c r="J4244" s="11" t="n">
        <v>2015</v>
      </c>
      <c r="L4244" s="11" t="n">
        <v>1</v>
      </c>
      <c r="M4244" s="8">
        <f>L4244*G4244</f>
        <v/>
      </c>
      <c r="N4244" s="11" t="inlineStr">
        <is>
          <t>Bulk Shopee</t>
        </is>
      </c>
      <c r="P4244" s="9" t="n"/>
    </row>
    <row r="4245">
      <c r="A4245" s="11" t="inlineStr">
        <is>
          <t>Seismic Rupture / Ruptura Sísmica</t>
        </is>
      </c>
      <c r="B4245" s="11" t="inlineStr">
        <is>
          <t>Sorcery / Feitiço</t>
        </is>
      </c>
      <c r="C4245" s="11" t="inlineStr">
        <is>
          <t>Uncommon / Incomum</t>
        </is>
      </c>
      <c r="D4245" s="11" t="inlineStr">
        <is>
          <t>Seismic Rupture deals 2 damage to each creature without flying. / Ruptura Sísmica causa 2 pontos de dano a cada criatura sem voar.</t>
        </is>
      </c>
      <c r="E4245" s="11" t="inlineStr">
        <is>
          <t>{2}{R}</t>
        </is>
      </c>
      <c r="F4245" s="11" t="inlineStr">
        <is>
          <t>Vermelho</t>
        </is>
      </c>
      <c r="G4245" s="8" t="n">
        <v>0.05</v>
      </c>
      <c r="H4245" s="11" t="inlineStr">
        <is>
          <t>Foundations (FDN)</t>
        </is>
      </c>
      <c r="I4245" s="11" t="inlineStr">
        <is>
          <t>Não</t>
        </is>
      </c>
      <c r="J4245" s="11" t="n">
        <v>2024</v>
      </c>
      <c r="L4245" s="11" t="n">
        <v>1</v>
      </c>
      <c r="M4245" s="8">
        <f>L4245*G4245</f>
        <v/>
      </c>
      <c r="P4245" s="9" t="n"/>
    </row>
    <row r="4246">
      <c r="A4246" s="11" t="inlineStr">
        <is>
          <t>Seismic Sense</t>
        </is>
      </c>
      <c r="B4246" s="11" t="inlineStr">
        <is>
          <t>Sorcery — Lesson</t>
        </is>
      </c>
      <c r="C4246" s="11" t="inlineStr">
        <is>
          <t>Uncommon / Incomum</t>
        </is>
      </c>
      <c r="D4246" s="11" t="inlineStr">
        <is>
          <t>Look at the top X cards of your library, where X is the number of lands you control. You may reveal a creature or land card from among them and put it into your hand. Put the rest on the bottom of your library in a random order.</t>
        </is>
      </c>
      <c r="E4246" s="11" t="inlineStr">
        <is>
          <t>{G}</t>
        </is>
      </c>
      <c r="F4246" s="11" t="inlineStr">
        <is>
          <t>Verde</t>
        </is>
      </c>
      <c r="G4246" s="8" t="n">
        <v>0.2</v>
      </c>
      <c r="H4246" s="11" t="inlineStr">
        <is>
          <t>Avatar: The Last Airbender (TLA)</t>
        </is>
      </c>
      <c r="I4246" s="11" t="inlineStr">
        <is>
          <t>Não</t>
        </is>
      </c>
      <c r="J4246" s="11" t="n">
        <v>2025</v>
      </c>
      <c r="L4246" s="11" t="n">
        <v>1</v>
      </c>
      <c r="M4246" s="8">
        <f>L4246*G4246</f>
        <v/>
      </c>
      <c r="P4246" s="9" t="n"/>
    </row>
    <row r="4247">
      <c r="A4247" s="11" t="inlineStr">
        <is>
          <t>Seize the Spoils / Aproveitar os Espólios</t>
        </is>
      </c>
      <c r="B4247" s="11" t="inlineStr">
        <is>
          <t>Sorcery / Feitiço</t>
        </is>
      </c>
      <c r="C4247" s="11" t="inlineStr">
        <is>
          <t>Common / Comum</t>
        </is>
      </c>
      <c r="D4247" s="11"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4247" s="11" t="inlineStr">
        <is>
          <t>{2}{R}</t>
        </is>
      </c>
      <c r="F4247" s="11" t="inlineStr">
        <is>
          <t>Vermelho</t>
        </is>
      </c>
      <c r="G4247" s="8" t="n">
        <v>0.06</v>
      </c>
      <c r="H4247" s="11" t="inlineStr">
        <is>
          <t>Shadows of Sothia (SOS)</t>
        </is>
      </c>
      <c r="I4247" s="11" t="inlineStr">
        <is>
          <t>Não</t>
        </is>
      </c>
      <c r="J4247" s="11" t="n">
        <v>2026</v>
      </c>
      <c r="L4247" s="11" t="n">
        <v>1</v>
      </c>
      <c r="M4247" s="8">
        <f>L4247*G4247</f>
        <v/>
      </c>
      <c r="P4247" s="9" t="n"/>
    </row>
    <row r="4248">
      <c r="A4248" s="11" t="inlineStr">
        <is>
          <t>Seize the Storm / Apreender a Tempestade</t>
        </is>
      </c>
      <c r="B4248" s="11" t="inlineStr">
        <is>
          <t>Sorcery / Feitiço</t>
        </is>
      </c>
      <c r="C4248" s="11" t="inlineStr">
        <is>
          <t>Common / Comum</t>
        </is>
      </c>
      <c r="D4248" s="11" t="inlineStr">
        <is>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is>
      </c>
      <c r="E4248" s="11" t="inlineStr">
        <is>
          <t>{4}{R}</t>
        </is>
      </c>
      <c r="F4248" s="11" t="inlineStr">
        <is>
          <t>Vermelho</t>
        </is>
      </c>
      <c r="G4248" s="8" t="n">
        <v>0.1</v>
      </c>
      <c r="H4248" s="11" t="inlineStr">
        <is>
          <t>Innistrad Remastered (INR)</t>
        </is>
      </c>
      <c r="I4248" s="11" t="inlineStr">
        <is>
          <t>Não</t>
        </is>
      </c>
      <c r="J4248" s="11" t="n">
        <v>2025</v>
      </c>
      <c r="L4248" s="11" t="n">
        <v>1</v>
      </c>
      <c r="M4248" s="8">
        <f>L4248*G4248</f>
        <v/>
      </c>
      <c r="P4248" s="9" t="n"/>
    </row>
    <row r="4249">
      <c r="A4249" s="11" t="inlineStr">
        <is>
          <t>Seizures / Apoplexia</t>
        </is>
      </c>
      <c r="B4249" s="11" t="inlineStr">
        <is>
          <t>Enchantment — Aura</t>
        </is>
      </c>
      <c r="C4249" s="11" t="inlineStr">
        <is>
          <t>Common / Comum</t>
        </is>
      </c>
      <c r="D4249" s="11" t="inlineStr">
        <is>
          <t>Enchant creature Whenever enchanted creature becomes tapped, this Aura deals 3 damage to that creature's controller unless that player pays {3}.</t>
        </is>
      </c>
      <c r="E4249" s="11" t="inlineStr">
        <is>
          <t>{1}{B}</t>
        </is>
      </c>
      <c r="F4249" s="11" t="inlineStr">
        <is>
          <t>Preto</t>
        </is>
      </c>
      <c r="G4249" s="8" t="n">
        <v>0.05</v>
      </c>
      <c r="H4249" s="11" t="inlineStr">
        <is>
          <t>Ice Age (ICE)</t>
        </is>
      </c>
      <c r="I4249" s="11" t="inlineStr">
        <is>
          <t>Não</t>
        </is>
      </c>
      <c r="J4249" s="11" t="n">
        <v>1995</v>
      </c>
      <c r="L4249" s="11" t="n">
        <v>3</v>
      </c>
      <c r="M4249" s="8">
        <f>L4249*G4249</f>
        <v/>
      </c>
      <c r="P4249" s="9" t="n"/>
    </row>
    <row r="4250">
      <c r="A4250" s="11" t="inlineStr">
        <is>
          <t>Sejiri Steppe / Estepe de Sejiri</t>
        </is>
      </c>
      <c r="B4250" s="11" t="inlineStr">
        <is>
          <t>Land / Terreno</t>
        </is>
      </c>
      <c r="C4250" s="11" t="inlineStr">
        <is>
          <t>Common / Comum</t>
        </is>
      </c>
      <c r="D4250" s="11"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4250" s="11" t="inlineStr">
        <is>
          <t>Branco</t>
        </is>
      </c>
      <c r="G4250" s="8" t="n">
        <v>0.3</v>
      </c>
      <c r="H4250" s="11" t="inlineStr">
        <is>
          <t>Worldwake (WWK)</t>
        </is>
      </c>
      <c r="I4250" s="11" t="inlineStr">
        <is>
          <t>Não</t>
        </is>
      </c>
      <c r="J4250" s="11" t="n">
        <v>2010</v>
      </c>
      <c r="L4250" s="11" t="n">
        <v>2</v>
      </c>
      <c r="M4250" s="8">
        <f>L4250*G4250</f>
        <v/>
      </c>
      <c r="P4250" s="9" t="n"/>
    </row>
    <row r="4251">
      <c r="A4251" s="11" t="inlineStr">
        <is>
          <t>Select for Inspection / Selecionar para Inspeção</t>
        </is>
      </c>
      <c r="B4251" s="11" t="inlineStr">
        <is>
          <t>Instant / Mágica Instantânea</t>
        </is>
      </c>
      <c r="C4251" s="11" t="inlineStr">
        <is>
          <t>Common / Comum</t>
        </is>
      </c>
      <c r="D4251" s="11" t="inlineStr">
        <is>
          <t>Return target tapped creature to its owner's hand. Scry 1. (Look at the top card of your library. You may put that card on the bottom.) / Devolva a criatura virada alvo para a mão de seu dono. Vidência 1. (Olhe o card do topo de seu grimório. Você pode colocar aquele card no fundo de seu grimório.)</t>
        </is>
      </c>
      <c r="E4251" s="11" t="inlineStr">
        <is>
          <t>{U}</t>
        </is>
      </c>
      <c r="F4251" s="11" t="inlineStr">
        <is>
          <t>Azul</t>
        </is>
      </c>
      <c r="G4251" s="8" t="n">
        <v>0.03</v>
      </c>
      <c r="H4251" s="11" t="inlineStr">
        <is>
          <t>Kaladesh (KLD)</t>
        </is>
      </c>
      <c r="I4251" s="11" t="inlineStr">
        <is>
          <t>Não</t>
        </is>
      </c>
      <c r="J4251" s="11" t="n">
        <v>2016</v>
      </c>
      <c r="L4251" s="11" t="n">
        <v>3</v>
      </c>
      <c r="M4251" s="8">
        <f>L4251*G4251</f>
        <v/>
      </c>
      <c r="P4251" s="9" t="n"/>
    </row>
    <row r="4252">
      <c r="A4252" s="11" t="inlineStr">
        <is>
          <t>Selesnya Charm / Amuleto Selesnya</t>
        </is>
      </c>
      <c r="B4252" s="11" t="inlineStr">
        <is>
          <t>Instant / Mágica Instantânea</t>
        </is>
      </c>
      <c r="C4252" s="11" t="inlineStr">
        <is>
          <t>Uncommon / Incomum</t>
        </is>
      </c>
      <c r="D4252" s="11" t="inlineStr">
        <is>
          <t>Choose one — • Target creature gets +2/+2 and gains trample until end of turn. • Exile target creature with power 5 or greater. • Create a 2/2 white Knight creature token with vigilance. / Escolha um — A criatura alvo recebe +2/+2 e ganha atropelar até o final do turno; ou exile a criatura alvo com poder igual ou maior que 5; ou coloque no campo de batalha uma ficha de criatura branca 2/2 do tipo Cavaleiro com vigilância.</t>
        </is>
      </c>
      <c r="E4252" s="11" t="inlineStr">
        <is>
          <t>{G}{W}</t>
        </is>
      </c>
      <c r="F4252" s="11" t="inlineStr">
        <is>
          <t>Verde, Branco</t>
        </is>
      </c>
      <c r="G4252" s="8" t="n">
        <v>0.22</v>
      </c>
      <c r="H4252" s="11" t="inlineStr">
        <is>
          <t>Return to Ravnica (RTR)</t>
        </is>
      </c>
      <c r="I4252" s="11" t="inlineStr">
        <is>
          <t>Não</t>
        </is>
      </c>
      <c r="J4252" s="11" t="n">
        <v>2012</v>
      </c>
      <c r="L4252" s="11" t="n">
        <v>1</v>
      </c>
      <c r="M4252" s="8">
        <f>L4247*G4247</f>
        <v/>
      </c>
      <c r="P4252" s="9" t="n"/>
    </row>
    <row r="4253">
      <c r="A4253" s="11" t="inlineStr">
        <is>
          <t>Selesnya Cluestone / Pedra dos Indícios Selesnya</t>
        </is>
      </c>
      <c r="B4253" s="11" t="inlineStr">
        <is>
          <t>Artifact / Artefato</t>
        </is>
      </c>
      <c r="C4253" s="11" t="inlineStr">
        <is>
          <t>Common / Comum</t>
        </is>
      </c>
      <c r="D4253" s="11" t="inlineStr">
        <is>
          <t>{T}: Add {G} or {W}. {G}{W}, {T}, Sacrifice this artifact: Draw a card. / {T}: Adicione {G} or {W}. {G}{W}, {T}, Sacrifique Pedra dos Indícios Selesnya: Compre um card.</t>
        </is>
      </c>
      <c r="E4253" s="11" t="inlineStr">
        <is>
          <t>{3}</t>
        </is>
      </c>
      <c r="F4253" s="11" t="inlineStr">
        <is>
          <t>Verde, Branco</t>
        </is>
      </c>
      <c r="G4253" s="8" t="n">
        <v>0.08</v>
      </c>
      <c r="H4253" s="11" t="inlineStr">
        <is>
          <t>Dragon's Maze (DGM)</t>
        </is>
      </c>
      <c r="I4253" s="11" t="inlineStr">
        <is>
          <t>Não</t>
        </is>
      </c>
      <c r="J4253" s="11" t="n">
        <v>2013</v>
      </c>
      <c r="L4253" s="11" t="n">
        <v>1</v>
      </c>
      <c r="M4253" s="8">
        <f>L4253*G4253</f>
        <v/>
      </c>
      <c r="P4253" s="9" t="n"/>
    </row>
    <row r="4254">
      <c r="A4254" s="11" t="inlineStr">
        <is>
          <t>Selesnya Sentry / Sentinela Selesnya</t>
        </is>
      </c>
      <c r="B4254" s="11" t="inlineStr">
        <is>
          <t>Creature — Elephant Soldier / Criatura — Elefante Soldado</t>
        </is>
      </c>
      <c r="C4254" s="11" t="inlineStr">
        <is>
          <t>Common / Comum</t>
        </is>
      </c>
      <c r="D4254" s="11" t="inlineStr">
        <is>
          <t>{5}{G}: Regenerate this creature. / {5}{G}: Regenere Sentinela Selesnya.</t>
        </is>
      </c>
      <c r="E4254" s="11" t="inlineStr">
        <is>
          <t>{2}{W}</t>
        </is>
      </c>
      <c r="F4254" s="11" t="inlineStr">
        <is>
          <t>Branco</t>
        </is>
      </c>
      <c r="G4254" s="8" t="n">
        <v>0.06</v>
      </c>
      <c r="H4254" s="11" t="inlineStr">
        <is>
          <t>Return to Ravnica (RTR)</t>
        </is>
      </c>
      <c r="I4254" s="11" t="inlineStr">
        <is>
          <t>Não</t>
        </is>
      </c>
      <c r="J4254" s="11" t="n">
        <v>2012</v>
      </c>
      <c r="K4254" s="10" t="n">
        <v>46056</v>
      </c>
      <c r="L4254" s="11" t="n">
        <v>1</v>
      </c>
      <c r="M4254" s="8">
        <f>L4254*G4254</f>
        <v/>
      </c>
      <c r="P4254" s="9" t="n"/>
    </row>
    <row r="4255">
      <c r="A4255" s="11" t="inlineStr">
        <is>
          <t>Self-Assembler / Automontante</t>
        </is>
      </c>
      <c r="B4255" s="11" t="inlineStr">
        <is>
          <t>Artifact Creature — Assembly-Worker / Criatura Artefato — Operário de Linha de Montagem</t>
        </is>
      </c>
      <c r="C4255" s="11" t="inlineStr">
        <is>
          <t>Common / Comum</t>
        </is>
      </c>
      <c r="D4255" s="11" t="inlineStr">
        <is>
          <t>When this creature enters, you may search your library for an Assembly-Worker creature card, reveal it, put it into your hand, then shuffle. / Quando Automontante entra no campo de batalha, você pode procurar um card de criatura do tipo Operário de Linha de Montagem em seu grimório, revelá-lo e colocá-lo na sua mão. Depois, embaralhe seu grimório.</t>
        </is>
      </c>
      <c r="E4255" s="11" t="inlineStr">
        <is>
          <t>{5}</t>
        </is>
      </c>
      <c r="F4255" s="11" t="inlineStr">
        <is>
          <t>Incolor</t>
        </is>
      </c>
      <c r="G4255" s="8" t="n">
        <v>0.03</v>
      </c>
      <c r="H4255" s="11" t="inlineStr">
        <is>
          <t>Kaladesh (KLD)</t>
        </is>
      </c>
      <c r="I4255" s="11" t="inlineStr">
        <is>
          <t>Não</t>
        </is>
      </c>
      <c r="J4255" s="11" t="n">
        <v>2016</v>
      </c>
      <c r="K4255" s="10" t="n">
        <v>46116</v>
      </c>
      <c r="L4255" s="11" t="n">
        <v>4</v>
      </c>
      <c r="M4255" s="8">
        <f>L4255*G4255</f>
        <v/>
      </c>
      <c r="P4255" s="9" t="n"/>
    </row>
    <row r="4256">
      <c r="A4256" s="11" t="inlineStr">
        <is>
          <t>Self-Destruct / Autodestruição</t>
        </is>
      </c>
      <c r="B4256" s="11" t="inlineStr">
        <is>
          <t>Mágica Instantânea</t>
        </is>
      </c>
      <c r="C4256" s="11" t="inlineStr">
        <is>
          <t>Incomum</t>
        </is>
      </c>
      <c r="D4256" s="11" t="inlineStr">
        <is>
          <t>A criatura alvo que você controla causa X de dano a qualquer outro alvo e X de dano a si mesma, onde X é o poder dela.</t>
        </is>
      </c>
      <c r="E4256" s="11" t="inlineStr">
        <is>
          <t>1R</t>
        </is>
      </c>
      <c r="F4256" s="11" t="inlineStr">
        <is>
          <t>Vermelho</t>
        </is>
      </c>
      <c r="G4256" s="8" t="n">
        <v>0.5</v>
      </c>
      <c r="H4256" s="11" t="inlineStr">
        <is>
          <t>Final Fantasy</t>
        </is>
      </c>
      <c r="I4256" s="11" t="inlineStr">
        <is>
          <t>Não</t>
        </is>
      </c>
      <c r="J4256" s="11" t="n">
        <v>2025</v>
      </c>
      <c r="L4256" s="11" t="n">
        <v>2</v>
      </c>
      <c r="M4256" s="8">
        <f>L4256*G4256</f>
        <v/>
      </c>
      <c r="P4256" s="9" t="n"/>
    </row>
    <row r="4257">
      <c r="A4257" s="11" t="inlineStr">
        <is>
          <t>Self-Reflection / Autorreflexão</t>
        </is>
      </c>
      <c r="B4257" s="11" t="inlineStr">
        <is>
          <t>Sorcery / Feitiço</t>
        </is>
      </c>
      <c r="C4257" s="11" t="inlineStr">
        <is>
          <t>Uncommon / Incomum</t>
        </is>
      </c>
      <c r="D4257" s="11"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4257" s="11" t="inlineStr">
        <is>
          <t>{4}{U}{U}</t>
        </is>
      </c>
      <c r="F4257" s="11" t="inlineStr">
        <is>
          <t>Azul</t>
        </is>
      </c>
      <c r="G4257" s="8" t="n">
        <v>0.1</v>
      </c>
      <c r="H4257" s="11" t="inlineStr">
        <is>
          <t>Foundations (FDN)</t>
        </is>
      </c>
      <c r="I4257" s="11" t="inlineStr">
        <is>
          <t>Não</t>
        </is>
      </c>
      <c r="J4257" s="11" t="n">
        <v>2024</v>
      </c>
      <c r="L4257" s="11" t="n">
        <v>4</v>
      </c>
      <c r="M4257" s="8">
        <f>L4257*G4257</f>
        <v/>
      </c>
      <c r="P4257" s="9" t="n"/>
    </row>
    <row r="4258">
      <c r="A4258" s="11" t="inlineStr">
        <is>
          <t>Seller of Songbirds / Vendedora de Pássaro Canoro</t>
        </is>
      </c>
      <c r="B4258" s="11" t="inlineStr">
        <is>
          <t>Creature — Human / Criatura — Humano</t>
        </is>
      </c>
      <c r="C4258" s="11" t="inlineStr">
        <is>
          <t>Common / Comum</t>
        </is>
      </c>
      <c r="D4258" s="11" t="inlineStr">
        <is>
          <t>When this creature enters, create a 1/1 white Bird creature token with flying. / Quando Vendedora de Pássaro Canoro entrar no campo de batalha, coloque no campo de batalha uma ficha de criatura branca 1/1 do tipo Ave com voar.</t>
        </is>
      </c>
      <c r="E4258" s="11" t="inlineStr">
        <is>
          <t>{2}{W}</t>
        </is>
      </c>
      <c r="F4258" s="11" t="inlineStr">
        <is>
          <t>Branco</t>
        </is>
      </c>
      <c r="G4258" s="8" t="n">
        <v>0.06</v>
      </c>
      <c r="H4258" s="11" t="inlineStr">
        <is>
          <t>Return to Ravnica (RTR)</t>
        </is>
      </c>
      <c r="I4258" s="11" t="inlineStr">
        <is>
          <t>Não</t>
        </is>
      </c>
      <c r="J4258" s="11" t="n">
        <v>2012</v>
      </c>
      <c r="K4258" s="10" t="n">
        <v>46054</v>
      </c>
      <c r="L4258" s="11" t="n">
        <v>1</v>
      </c>
      <c r="M4258" s="8">
        <f>L4258*G4258</f>
        <v/>
      </c>
      <c r="P4258" s="9" t="n"/>
    </row>
    <row r="4259">
      <c r="A4259" s="11" t="inlineStr">
        <is>
          <t>Senate Griffin / Grifo do Senado</t>
        </is>
      </c>
      <c r="B4259" s="11" t="inlineStr">
        <is>
          <t>Creature — Griffin / Criatura — Grifo</t>
        </is>
      </c>
      <c r="C4259" s="11" t="inlineStr">
        <is>
          <t>Common / Comum</t>
        </is>
      </c>
      <c r="D4259" s="11" t="inlineStr">
        <is>
          <t>Flying When this creature enters, scry 1. / Voar Quando Grifo do Senado entrar no campo de batalha, use vidência 1.</t>
        </is>
      </c>
      <c r="E4259" s="11" t="inlineStr">
        <is>
          <t>{2}{W/U}{W/U}</t>
        </is>
      </c>
      <c r="F4259" s="11" t="inlineStr">
        <is>
          <t>Azul, Branco</t>
        </is>
      </c>
      <c r="G4259" s="8" t="n">
        <v>0.03</v>
      </c>
      <c r="H4259" s="11" t="inlineStr">
        <is>
          <t>Ravnica Allegiance (RNA)</t>
        </is>
      </c>
      <c r="I4259" s="11" t="inlineStr">
        <is>
          <t>Não</t>
        </is>
      </c>
      <c r="J4259" s="11" t="n">
        <v>2019</v>
      </c>
      <c r="K4259" s="10" t="n">
        <v>46056</v>
      </c>
      <c r="L4259" s="11" t="n">
        <v>1</v>
      </c>
      <c r="M4259" s="8">
        <f>L4259*G4259</f>
        <v/>
      </c>
      <c r="P4259" s="9" t="n"/>
    </row>
    <row r="4260">
      <c r="A4260" s="11" t="inlineStr">
        <is>
          <t>Send to Sleep / Adormecer</t>
        </is>
      </c>
      <c r="B4260" s="11" t="inlineStr">
        <is>
          <t>Instant / Mágica Instantânea</t>
        </is>
      </c>
      <c r="C4260" s="11" t="inlineStr">
        <is>
          <t>Common / Comum</t>
        </is>
      </c>
      <c r="D4260" s="11" t="inlineStr">
        <is>
          <t>Tap up to two target creatures. Spell mastery — If there are two or more instant and/or sorcery cards in your graveyard, those creatures don't untap during their controllers' next untap steps. / Vire até duas criaturas alvo.Maestria em magia — Se houver dois ou mais cards de mágica instantânea ou feitiço no seu cemitério, aquelas criaturas não serão desviradas durante a próxima etapa de desvirar de seus controladores.</t>
        </is>
      </c>
      <c r="E4260" s="11" t="inlineStr">
        <is>
          <t>{1}{U}</t>
        </is>
      </c>
      <c r="F4260" s="11" t="inlineStr">
        <is>
          <t>Azul</t>
        </is>
      </c>
      <c r="G4260" s="8" t="n">
        <v>0.09</v>
      </c>
      <c r="H4260" s="11" t="inlineStr">
        <is>
          <t>Magic Origins (ORI)</t>
        </is>
      </c>
      <c r="I4260" s="11" t="inlineStr">
        <is>
          <t>Não</t>
        </is>
      </c>
      <c r="J4260" s="11" t="n">
        <v>2015</v>
      </c>
      <c r="L4260" s="11" t="n">
        <v>7</v>
      </c>
      <c r="M4260" s="8">
        <f>L4260*G4260</f>
        <v/>
      </c>
      <c r="P4260" s="9" t="n"/>
    </row>
    <row r="4261">
      <c r="A4261" s="11" t="inlineStr">
        <is>
          <t>Sengir Bats / Morcegos de Sengir</t>
        </is>
      </c>
      <c r="B4261" s="11" t="inlineStr">
        <is>
          <t>Creature — Bat</t>
        </is>
      </c>
      <c r="C4261" s="11" t="inlineStr">
        <is>
          <t>Common / Comum</t>
        </is>
      </c>
      <c r="D4261" s="11" t="inlineStr">
        <is>
          <t>Flying Whenever a creature dealt damage by this creature this turn dies, put a +1/+1 counter on this creature.</t>
        </is>
      </c>
      <c r="E4261" s="11" t="inlineStr">
        <is>
          <t>{1}{B}{B}</t>
        </is>
      </c>
      <c r="F4261" s="11" t="inlineStr">
        <is>
          <t>Preto</t>
        </is>
      </c>
      <c r="G4261" s="8" t="n">
        <v>0.08</v>
      </c>
      <c r="H4261" s="11" t="inlineStr">
        <is>
          <t>Homelands (HML)</t>
        </is>
      </c>
      <c r="I4261" s="11" t="inlineStr">
        <is>
          <t>Não</t>
        </is>
      </c>
      <c r="J4261" s="11" t="n">
        <v>1995</v>
      </c>
      <c r="K4261" s="10" t="n">
        <v>46054</v>
      </c>
      <c r="L4261" s="11" t="n">
        <v>2</v>
      </c>
      <c r="M4261" s="8">
        <f>L4261*G4261</f>
        <v/>
      </c>
      <c r="P4261" s="9" t="n"/>
    </row>
    <row r="4262">
      <c r="A4262" s="11" t="inlineStr">
        <is>
          <t>Sengir Vampire / Vampiro de Sengir</t>
        </is>
      </c>
      <c r="B4262" s="11" t="inlineStr">
        <is>
          <t>Creature — Vampire / Criatura — Vampiro</t>
        </is>
      </c>
      <c r="C4262" s="11" t="inlineStr">
        <is>
          <t>Uncommon / Incomum</t>
        </is>
      </c>
      <c r="D4262" s="11"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4262" s="11" t="inlineStr">
        <is>
          <t>{3}{B}{B}</t>
        </is>
      </c>
      <c r="F4262" s="11" t="inlineStr">
        <is>
          <t>Preto</t>
        </is>
      </c>
      <c r="G4262" s="8" t="n">
        <v>0.5</v>
      </c>
      <c r="H4262" s="11" t="inlineStr">
        <is>
          <t>Quarta Edição</t>
        </is>
      </c>
      <c r="I4262" s="11" t="inlineStr">
        <is>
          <t>Não</t>
        </is>
      </c>
      <c r="J4262" s="11" t="n">
        <v>1995</v>
      </c>
      <c r="K4262" s="10" t="n">
        <v>46116</v>
      </c>
      <c r="L4262" s="11" t="n">
        <v>1</v>
      </c>
      <c r="M4262" s="8">
        <f>L4262*G4262</f>
        <v/>
      </c>
      <c r="P4262" s="9" t="n"/>
    </row>
    <row r="4263">
      <c r="A4263" s="11" t="inlineStr">
        <is>
          <t>Sensory Deprivation / Privação Sensorial</t>
        </is>
      </c>
      <c r="B4263" s="11" t="inlineStr">
        <is>
          <t>Enchantment — Aura / Encantamento — Aura</t>
        </is>
      </c>
      <c r="C4263" s="11" t="inlineStr">
        <is>
          <t>Common / Comum</t>
        </is>
      </c>
      <c r="D4263" s="11" t="inlineStr">
        <is>
          <t>Enchant creature Enchanted creature gets -3/-0. / Encantar criaturaA criatura encantada recebe -3/-0.</t>
        </is>
      </c>
      <c r="E4263" s="11" t="inlineStr">
        <is>
          <t>{U}</t>
        </is>
      </c>
      <c r="F4263" s="11" t="inlineStr">
        <is>
          <t>Azul</t>
        </is>
      </c>
      <c r="G4263" s="8" t="n">
        <v>0.03</v>
      </c>
      <c r="H4263" s="11" t="inlineStr">
        <is>
          <t>Innistrad (ISD)</t>
        </is>
      </c>
      <c r="I4263" s="11" t="inlineStr">
        <is>
          <t>Não</t>
        </is>
      </c>
      <c r="J4263" s="11" t="n">
        <v>2011</v>
      </c>
      <c r="L4263" s="11" t="n">
        <v>1</v>
      </c>
      <c r="M4263" s="8">
        <f>L4263*G4263</f>
        <v/>
      </c>
      <c r="P4263" s="9" t="n"/>
    </row>
    <row r="4264">
      <c r="A4264" s="11" t="inlineStr">
        <is>
          <t>Sentinel of the Eternal Watch / Sentinela da Vigília Eterna</t>
        </is>
      </c>
      <c r="B4264" s="11" t="inlineStr">
        <is>
          <t>Creature — Giant Soldier / Criatura — Gigante Soldado</t>
        </is>
      </c>
      <c r="C4264" s="11" t="inlineStr">
        <is>
          <t>Uncommon / Incomum</t>
        </is>
      </c>
      <c r="D4264" s="11" t="inlineStr">
        <is>
          <t>Vigilance (Attacking doesn't cause this creature to tap.) At the beginning of combat on each opponent's turn, tap target creature that player controls. / Vigilância (Esta criatura não é virada para atacar.)No início do combate no turno de cada oponente, vire a criatura alvo que aquele jogador controla.</t>
        </is>
      </c>
      <c r="E4264" s="11" t="inlineStr">
        <is>
          <t>{5}{W}</t>
        </is>
      </c>
      <c r="F4264" s="11" t="inlineStr">
        <is>
          <t>Branco</t>
        </is>
      </c>
      <c r="G4264" s="8" t="n">
        <v>0.06</v>
      </c>
      <c r="H4264" s="11" t="inlineStr">
        <is>
          <t>Magic Origins (ORI)</t>
        </is>
      </c>
      <c r="I4264" s="11" t="inlineStr">
        <is>
          <t>Não</t>
        </is>
      </c>
      <c r="J4264" s="11" t="n">
        <v>2015</v>
      </c>
      <c r="K4264" s="10" t="n">
        <v>46177</v>
      </c>
      <c r="L4264" s="11" t="n">
        <v>1</v>
      </c>
      <c r="M4264" s="8">
        <f>L4264*G4264</f>
        <v/>
      </c>
      <c r="P4264" s="9" t="n"/>
    </row>
    <row r="4265">
      <c r="A4265" s="11" t="inlineStr">
        <is>
          <t>Sentinel of the Nameless City / Sentinela da Cidade Sem Nome</t>
        </is>
      </c>
      <c r="B4265" s="11" t="inlineStr">
        <is>
          <t>Creature — Merfolk Warrior Scout / Criatura — Tritão Guerreiro Batedor</t>
        </is>
      </c>
      <c r="C4265" s="11" t="inlineStr">
        <is>
          <t>Rare / Rara</t>
        </is>
      </c>
      <c r="D4265" s="11" t="inlineStr">
        <is>
          <t>Vigilance Whenever this creature enters or attacks, create a Map token. (It's an artifact with "{1}, {T}, Sacrifice this token: Target creature you control explores. Activate only as a sorcery.") / Vigilância Toda vez que Sentinela da Cidade Sem Nome entrar no campo de batalha ou atacar, crie uma ficha de Mapa. (Ela é um artefato com "{1}, {T}, sacrifique este artefato: A criatura alvo que você controla explora. Ative somente como um feitiço".)</t>
        </is>
      </c>
      <c r="E4265" s="11" t="inlineStr">
        <is>
          <t>{2}{G}</t>
        </is>
      </c>
      <c r="F4265" s="11" t="inlineStr">
        <is>
          <t>Verde</t>
        </is>
      </c>
      <c r="G4265" s="8" t="n">
        <v>3.9</v>
      </c>
      <c r="H4265" s="11" t="inlineStr">
        <is>
          <t>The Lost Caverns of Ixalan (LCI)</t>
        </is>
      </c>
      <c r="I4265" s="11" t="inlineStr">
        <is>
          <t>Não</t>
        </is>
      </c>
      <c r="J4265" s="11" t="n">
        <v>2023</v>
      </c>
      <c r="K4265" s="10" t="n">
        <v>46115</v>
      </c>
      <c r="L4265" s="11" t="n">
        <v>1</v>
      </c>
      <c r="M4265" s="8">
        <f>L4265*G4265</f>
        <v/>
      </c>
      <c r="N4265" s="11" t="inlineStr">
        <is>
          <t>Pasta</t>
        </is>
      </c>
      <c r="P4265" s="9" t="n"/>
    </row>
    <row r="4266">
      <c r="A4266" s="11" t="inlineStr">
        <is>
          <t>Sentinel of the Pearl Trident / Sentinela do Tridente Perolado</t>
        </is>
      </c>
      <c r="B4266" s="11" t="inlineStr">
        <is>
          <t>Creature — Merfolk Soldier / Criatura — Tritão Soldado</t>
        </is>
      </c>
      <c r="C4266" s="11" t="inlineStr">
        <is>
          <t>Uncommon / Incomum</t>
        </is>
      </c>
      <c r="D4266" s="11" t="inlineStr">
        <is>
          <t>Flash When this creature enters, you may exile target historic permanent you control. If you do, return that card to the battlefield under its owner's control at the beginning of the next end step. (Artifacts, legendaries, and Sagas are historic.) / Lampejo Quando Sentinela do Tridente Perolado entra no campo de batalha, você pode exilar a permanente histórica alvo que você controla. Se fizer isso, devolva aquele card ao campo de batalha sob o controle de seu dono no início da próxima etapa final. (Os artefatos, os cards lendários e as Sagas são cards históricos.)</t>
        </is>
      </c>
      <c r="E4266" s="11" t="inlineStr">
        <is>
          <t>{4}{U}</t>
        </is>
      </c>
      <c r="F4266" s="11" t="inlineStr">
        <is>
          <t>Azul</t>
        </is>
      </c>
      <c r="G4266" s="8" t="n">
        <v>0.05</v>
      </c>
      <c r="H4266" s="11" t="inlineStr">
        <is>
          <t>Dominaria (DOM)</t>
        </is>
      </c>
      <c r="I4266" s="11" t="inlineStr">
        <is>
          <t>Não</t>
        </is>
      </c>
      <c r="J4266" s="11" t="n">
        <v>2018</v>
      </c>
      <c r="K4266" s="10" t="n">
        <v>46084</v>
      </c>
      <c r="L4266" s="11" t="n">
        <v>1</v>
      </c>
      <c r="M4266" s="8">
        <f>L4266*G4266</f>
        <v/>
      </c>
      <c r="P4266" s="9" t="n"/>
    </row>
    <row r="4267">
      <c r="A4267" s="11" t="inlineStr">
        <is>
          <t>Sentinel Sliver</t>
        </is>
      </c>
      <c r="B4267" s="11" t="inlineStr">
        <is>
          <t>Criatura — Habitante / Creature — Sliver</t>
        </is>
      </c>
      <c r="C4267" s="11" t="inlineStr">
        <is>
          <t>Comum / Common</t>
        </is>
      </c>
      <c r="D4267" s="11" t="inlineStr">
        <is>
          <t>Sliver creatures you control have vigilance. (Attacking doesn't cause them to tap.)</t>
        </is>
      </c>
      <c r="E4267" s="11" t="inlineStr">
        <is>
          <t>{1}{W}</t>
        </is>
      </c>
      <c r="F4267" s="11" t="inlineStr">
        <is>
          <t>Branco</t>
        </is>
      </c>
      <c r="G4267" s="8" t="n">
        <v>0.3</v>
      </c>
      <c r="H4267" s="11" t="inlineStr">
        <is>
          <t>Magic 2014 (M14)</t>
        </is>
      </c>
      <c r="I4267" s="11" t="inlineStr">
        <is>
          <t>Não</t>
        </is>
      </c>
      <c r="J4267" s="11" t="n">
        <v>2013</v>
      </c>
      <c r="K4267" s="10" t="n">
        <v>46055</v>
      </c>
      <c r="L4267" s="11" t="n">
        <v>1</v>
      </c>
      <c r="M4267" s="8">
        <f>L4267*G4267</f>
        <v/>
      </c>
      <c r="P4267" s="9" t="n"/>
    </row>
    <row r="4268">
      <c r="A4268" s="11" t="inlineStr">
        <is>
          <t>Sentinel Spider / Aranha Sentinela</t>
        </is>
      </c>
      <c r="B4268" s="11" t="inlineStr">
        <is>
          <t>Creature — Spider / Criatura — Aranha</t>
        </is>
      </c>
      <c r="C4268" s="11" t="inlineStr">
        <is>
          <t>Common / Comum</t>
        </is>
      </c>
      <c r="D4268" s="11" t="inlineStr">
        <is>
          <t>Vigilance, reach / Vigilância (Esta criatura não é virada para atacar.) Alcance (Esta criatura pode bloquear criaturas com voar.)</t>
        </is>
      </c>
      <c r="E4268" s="11" t="inlineStr">
        <is>
          <t>{3}{G}{G}</t>
        </is>
      </c>
      <c r="F4268" s="11" t="inlineStr">
        <is>
          <t>Verde</t>
        </is>
      </c>
      <c r="G4268" s="8" t="n">
        <v>0.05</v>
      </c>
      <c r="H4268" s="11" t="inlineStr">
        <is>
          <t>Commander Legends (CMR)</t>
        </is>
      </c>
      <c r="I4268" s="11" t="inlineStr">
        <is>
          <t>Não</t>
        </is>
      </c>
      <c r="J4268" s="11" t="n">
        <v>2020</v>
      </c>
      <c r="K4268" s="10" t="n">
        <v>46116</v>
      </c>
      <c r="L4268" s="11" t="n">
        <v>2</v>
      </c>
      <c r="M4268" s="8">
        <f>L4268*G4268</f>
        <v/>
      </c>
      <c r="P4268" s="9" t="n"/>
    </row>
    <row r="4269">
      <c r="A4269" s="11" t="inlineStr">
        <is>
          <t>Sentinel Spider / Aranha Sentinela</t>
        </is>
      </c>
      <c r="B4269" s="11" t="inlineStr">
        <is>
          <t>Creature — Spider / Criatura — Aranha</t>
        </is>
      </c>
      <c r="C4269" s="11" t="inlineStr">
        <is>
          <t>Common / Comum</t>
        </is>
      </c>
      <c r="D4269" s="11" t="inlineStr">
        <is>
          <t>Vigilance, reach / Vigilância (Esta criatura não é virada para atacar.) Alcance (Esta criatura pode bloquear criaturas com voar.)</t>
        </is>
      </c>
      <c r="E4269" s="11" t="inlineStr">
        <is>
          <t>{3}{G}{G}</t>
        </is>
      </c>
      <c r="F4269" s="11" t="inlineStr">
        <is>
          <t>Verde</t>
        </is>
      </c>
      <c r="G4269" s="8" t="n">
        <v>0.05</v>
      </c>
      <c r="H4269" s="11" t="inlineStr">
        <is>
          <t>Magic 2013 (M13)</t>
        </is>
      </c>
      <c r="I4269" s="11" t="inlineStr">
        <is>
          <t>Não</t>
        </is>
      </c>
      <c r="J4269" s="11" t="n">
        <v>2012</v>
      </c>
      <c r="K4269" s="10" t="n">
        <v>46116</v>
      </c>
      <c r="L4269" s="11" t="n">
        <v>2</v>
      </c>
      <c r="M4269" s="8">
        <f>L4269*G4269</f>
        <v/>
      </c>
      <c r="P4269" s="9" t="n"/>
    </row>
    <row r="4270">
      <c r="A4270" s="11" t="inlineStr">
        <is>
          <t>Sentinela Forjada em Ouro</t>
        </is>
      </c>
      <c r="B4270" s="11" t="inlineStr">
        <is>
          <t>Criatura Artefato — Quimera</t>
        </is>
      </c>
      <c r="C4270" s="11" t="inlineStr">
        <is>
          <t>Incomum</t>
        </is>
      </c>
      <c r="D4270" s="11" t="inlineStr">
        <is>
          <t>Voar</t>
        </is>
      </c>
      <c r="E4270" s="11" t="n">
        <v>6</v>
      </c>
      <c r="F4270" s="11" t="inlineStr">
        <is>
          <t>Incolor</t>
        </is>
      </c>
      <c r="G4270" s="8" t="n">
        <v>0.05</v>
      </c>
      <c r="H4270" s="11" t="inlineStr">
        <is>
          <t>Journey into Nyx</t>
        </is>
      </c>
      <c r="I4270" s="11" t="inlineStr">
        <is>
          <t>Não</t>
        </is>
      </c>
      <c r="J4270" s="11" t="n">
        <v>2014</v>
      </c>
      <c r="K4270" s="10" t="n">
        <v>46116</v>
      </c>
      <c r="L4270" s="11" t="n">
        <v>1</v>
      </c>
      <c r="M4270" s="8">
        <f>L4270*G4270</f>
        <v/>
      </c>
      <c r="P4270" s="9" t="n"/>
    </row>
    <row r="4271">
      <c r="A4271" s="11" t="inlineStr">
        <is>
          <t>Sentinela Selesnya / Selesnya Sentry</t>
        </is>
      </c>
      <c r="B4271" s="11" t="inlineStr">
        <is>
          <t>Criatura — Elefante Soldado / Creature — Elephant Soldier</t>
        </is>
      </c>
      <c r="C4271" s="11" t="inlineStr">
        <is>
          <t>Comum / Common</t>
        </is>
      </c>
      <c r="D4271" s="11" t="inlineStr">
        <is>
          <t>{5}{G}: Regenere Sentinela Selesnya. / {5}{G}: Regenerate Selesnya Sentry.</t>
        </is>
      </c>
      <c r="E4271" s="11" t="inlineStr">
        <is>
          <t>{2}{W}</t>
        </is>
      </c>
      <c r="F4271" s="11" t="inlineStr">
        <is>
          <t>Branco</t>
        </is>
      </c>
      <c r="G4271" s="8" t="n">
        <v>0.06</v>
      </c>
      <c r="H4271" s="11" t="inlineStr">
        <is>
          <t>Return to Ravnica (RTR)</t>
        </is>
      </c>
      <c r="I4271" s="11" t="inlineStr">
        <is>
          <t>Não</t>
        </is>
      </c>
      <c r="J4271" s="11" t="n">
        <v>2012</v>
      </c>
      <c r="K4271" s="10" t="n">
        <v>46056</v>
      </c>
      <c r="L4271" s="11" t="n">
        <v>1</v>
      </c>
      <c r="M4271" s="8">
        <f>L4271*G4271</f>
        <v/>
      </c>
      <c r="P4271" s="9" t="n"/>
    </row>
    <row r="4272">
      <c r="A4272" s="11" t="inlineStr">
        <is>
          <t>Separatist Voidmage / Mago do Vácuo Separatista</t>
        </is>
      </c>
      <c r="B4272" s="11" t="inlineStr">
        <is>
          <t>Creature — Human Wizard / Criatura — Humano Mago</t>
        </is>
      </c>
      <c r="C4272" s="11" t="inlineStr">
        <is>
          <t>Common / Comum</t>
        </is>
      </c>
      <c r="D4272" s="11" t="inlineStr">
        <is>
          <t>When this creature enters, you may return target creature to its owner's hand. / Quando Mago do Vácuo Separatista entra no campo de batalha, você pode devolver a criatura alvo para a mão de seu dono.</t>
        </is>
      </c>
      <c r="E4272" s="11" t="inlineStr">
        <is>
          <t>{3}{U}</t>
        </is>
      </c>
      <c r="F4272" s="11" t="inlineStr">
        <is>
          <t>Azul</t>
        </is>
      </c>
      <c r="G4272" s="8" t="n">
        <v>0.06</v>
      </c>
      <c r="H4272" s="11" t="inlineStr">
        <is>
          <t>Magic Origins (ORI)</t>
        </is>
      </c>
      <c r="I4272" s="11" t="inlineStr">
        <is>
          <t>Não</t>
        </is>
      </c>
      <c r="J4272" s="11" t="n">
        <v>2015</v>
      </c>
      <c r="K4272" s="10" t="n">
        <v>46055</v>
      </c>
      <c r="L4272" s="11" t="n">
        <v>3</v>
      </c>
      <c r="M4272" s="8">
        <f>L4272*G4272</f>
        <v/>
      </c>
      <c r="P4272" s="9" t="n"/>
    </row>
    <row r="4273">
      <c r="A4273" s="11" t="inlineStr">
        <is>
          <t>Sephiroth's Intervention / Intervenção de Sephiroth</t>
        </is>
      </c>
      <c r="B4273" s="11" t="inlineStr">
        <is>
          <t>Mágica Instantânea</t>
        </is>
      </c>
      <c r="C4273" s="11" t="inlineStr">
        <is>
          <t>Comum</t>
        </is>
      </c>
      <c r="D4273" s="11" t="inlineStr">
        <is>
          <t>Destrua a criatura alvo. Você ganha 2 de vida.</t>
        </is>
      </c>
      <c r="E4273" s="11" t="inlineStr">
        <is>
          <t>3{B}</t>
        </is>
      </c>
      <c r="F4273" s="11" t="inlineStr">
        <is>
          <t>Preto</t>
        </is>
      </c>
      <c r="G4273" s="8" t="n">
        <v>0.05</v>
      </c>
      <c r="H4273" s="11" t="inlineStr">
        <is>
          <t>Final Fantasy</t>
        </is>
      </c>
      <c r="I4273" s="11" t="inlineStr">
        <is>
          <t>Não</t>
        </is>
      </c>
      <c r="J4273" s="11" t="n">
        <v>2025</v>
      </c>
      <c r="L4273" s="11" t="n">
        <v>11</v>
      </c>
      <c r="M4273" s="8">
        <f>L4273*G4273</f>
        <v/>
      </c>
      <c r="P4273" s="9" t="n"/>
    </row>
    <row r="4274">
      <c r="A4274" s="11" t="inlineStr">
        <is>
          <t>Seraph</t>
        </is>
      </c>
      <c r="B4274" s="11" t="inlineStr">
        <is>
          <t>Criatura — Anjo / Summon Angel</t>
        </is>
      </c>
      <c r="C4274" s="11" t="inlineStr">
        <is>
          <t>Incomum / Uncommon</t>
        </is>
      </c>
      <c r="D4274" s="11" t="inlineStr">
        <is>
          <t>Flying. At the end of a turn in which any creature is damaged by Seraph and put into the graveyard, put that creature directly into play under your control as though it were just summoned. If you lose control of Seraph or if Seraph leaves play, bury the creature.</t>
        </is>
      </c>
      <c r="E4274" s="11" t="inlineStr">
        <is>
          <t>{6}{W}</t>
        </is>
      </c>
      <c r="F4274" s="11" t="inlineStr">
        <is>
          <t>Branco</t>
        </is>
      </c>
      <c r="G4274" s="8" t="n">
        <v>1.6</v>
      </c>
      <c r="H4274" s="11" t="inlineStr">
        <is>
          <t>Ice Age (ICE)</t>
        </is>
      </c>
      <c r="I4274" s="11" t="inlineStr">
        <is>
          <t>Não</t>
        </is>
      </c>
      <c r="J4274" s="11" t="n">
        <v>1995</v>
      </c>
      <c r="K4274" s="10" t="n">
        <v>46116</v>
      </c>
      <c r="L4274" s="11" t="n">
        <v>1</v>
      </c>
      <c r="M4274" s="8">
        <f>L4274*G4274</f>
        <v/>
      </c>
      <c r="N4274" s="11" t="inlineStr">
        <is>
          <t>Caixa</t>
        </is>
      </c>
      <c r="P4274" s="9" t="n"/>
    </row>
    <row r="4275">
      <c r="A4275" s="11" t="inlineStr">
        <is>
          <t>Serpent of the Pass</t>
        </is>
      </c>
      <c r="B4275" s="11" t="inlineStr">
        <is>
          <t>Creature — Serpent</t>
        </is>
      </c>
      <c r="C4275" s="11" t="inlineStr">
        <is>
          <t>Uncommon / Incomum</t>
        </is>
      </c>
      <c r="D4275" s="11" t="inlineStr">
        <is>
          <t>If there are three or more Lesson cards in your graveyard, you may cast this spell as though it had flash. This spell costs {1} less to cast for each noncreature, nonland card in your graveyard.</t>
        </is>
      </c>
      <c r="E4275" s="11" t="inlineStr">
        <is>
          <t>{5}{U}{U}</t>
        </is>
      </c>
      <c r="F4275" s="11" t="inlineStr">
        <is>
          <t>Azul</t>
        </is>
      </c>
      <c r="G4275" s="8" t="n">
        <v>0.15</v>
      </c>
      <c r="H4275" s="11" t="inlineStr">
        <is>
          <t>Avatar: The Last Airbender (TLA)</t>
        </is>
      </c>
      <c r="I4275" s="11" t="inlineStr">
        <is>
          <t>Não</t>
        </is>
      </c>
      <c r="J4275" s="11" t="n">
        <v>2025</v>
      </c>
      <c r="K4275" s="10" t="n">
        <v>46148</v>
      </c>
      <c r="L4275" s="11" t="n">
        <v>1</v>
      </c>
      <c r="M4275" s="8">
        <f>L4275*G4275</f>
        <v/>
      </c>
      <c r="P4275" s="9" t="n"/>
    </row>
    <row r="4276">
      <c r="A4276" s="11" t="inlineStr">
        <is>
          <t>Serpent Specialist / Especialista em Serpentes</t>
        </is>
      </c>
      <c r="B4276" s="11" t="inlineStr">
        <is>
          <t>Criatura — Humano Cobra Vilão</t>
        </is>
      </c>
      <c r="C4276" s="11" t="inlineStr">
        <is>
          <t>Comum</t>
        </is>
      </c>
      <c r="D4276" s="11" t="inlineStr">
        <is>
          <t>Toque mortífero. Fortalecer — {3}{G}: Coloque dois marcadores +1/+1 nesta criatura. (Ative cada habilidade de fortalecer apenas uma vez. Reduza o custo em seu custo de mana se ela entrou neste turno.)</t>
        </is>
      </c>
      <c r="E4276" s="11" t="inlineStr">
        <is>
          <t>{G}</t>
        </is>
      </c>
      <c r="F4276" s="11" t="inlineStr">
        <is>
          <t>Verde</t>
        </is>
      </c>
      <c r="G4276" s="8" t="n">
        <v>0.13</v>
      </c>
      <c r="H4276" s="11" t="inlineStr">
        <is>
          <t>Marvel</t>
        </is>
      </c>
      <c r="I4276" s="11" t="inlineStr">
        <is>
          <t>Não</t>
        </is>
      </c>
      <c r="J4276" s="11" t="n">
        <v>2026</v>
      </c>
      <c r="K4276" s="10" t="n">
        <v>46023</v>
      </c>
      <c r="L4276" s="11" t="n">
        <v>1</v>
      </c>
      <c r="M4276" s="8">
        <f>L4276*G4276</f>
        <v/>
      </c>
      <c r="P4276" s="9" t="n"/>
    </row>
    <row r="4277">
      <c r="A4277" s="11" t="inlineStr">
        <is>
          <t>Serpent's Gift / Dádiva da Serpente</t>
        </is>
      </c>
      <c r="B4277" s="11" t="inlineStr">
        <is>
          <t>Instant / Mágica Instantânea</t>
        </is>
      </c>
      <c r="C4277" s="11" t="inlineStr">
        <is>
          <t>Common / Comum</t>
        </is>
      </c>
      <c r="D4277" s="11" t="inlineStr">
        <is>
          <t>Target creature gains deathtouch until end of turn. (Any amount of damage it deals to a creature is enough to destroy it.) / A criatura alvo ganha toque mortífero até o final do turno. (Qualquer quantidade de dano que ela cause a uma criatura é suficiente para destruí-la.)</t>
        </is>
      </c>
      <c r="E4277" s="11" t="inlineStr">
        <is>
          <t>{2}{G}</t>
        </is>
      </c>
      <c r="F4277" s="11" t="inlineStr">
        <is>
          <t>Verde</t>
        </is>
      </c>
      <c r="G4277" s="8" t="n">
        <v>0.05</v>
      </c>
      <c r="H4277" s="11" t="inlineStr">
        <is>
          <t>Magic 2013 (M13)</t>
        </is>
      </c>
      <c r="I4277" s="11" t="inlineStr">
        <is>
          <t>Não</t>
        </is>
      </c>
      <c r="J4277" s="11" t="n">
        <v>2012</v>
      </c>
      <c r="L4277" s="11" t="n">
        <v>1</v>
      </c>
      <c r="M4277" s="8">
        <f>L4277*G4277</f>
        <v/>
      </c>
      <c r="P4277" s="9" t="n"/>
    </row>
    <row r="4278">
      <c r="A4278" s="11" t="inlineStr">
        <is>
          <t>Serpente Terrestre Anciã</t>
        </is>
      </c>
      <c r="B4278" s="11" t="inlineStr">
        <is>
          <t>Criatura — Serpente Terrestre / Invocar Serpente Terrestre</t>
        </is>
      </c>
      <c r="C4278" s="11" t="inlineStr">
        <is>
          <t>Rara / Rare</t>
        </is>
      </c>
      <c r="D4278" s="11" t="inlineStr">
        <is>
          <t>Atropelador. Não poderá participar de um ataque até ter sido designada pelo menos uma vez para bloquear uma criatura atacante.</t>
        </is>
      </c>
      <c r="E4278" s="11" t="inlineStr">
        <is>
          <t>{4}{W}{W}{W}</t>
        </is>
      </c>
      <c r="F4278" s="11" t="inlineStr">
        <is>
          <t>Branco</t>
        </is>
      </c>
      <c r="G4278" s="8" t="n">
        <v>4.99</v>
      </c>
      <c r="H4278" s="11" t="inlineStr">
        <is>
          <t>Quarta Edição (BB)</t>
        </is>
      </c>
      <c r="I4278" s="11" t="inlineStr">
        <is>
          <t>Não</t>
        </is>
      </c>
      <c r="J4278" s="11" t="n">
        <v>1995</v>
      </c>
      <c r="K4278" s="10" t="n">
        <v>46147</v>
      </c>
      <c r="L4278" s="11" t="n">
        <v>1</v>
      </c>
      <c r="M4278" s="8">
        <f>L4278*G4278</f>
        <v/>
      </c>
      <c r="N4278" s="11" t="inlineStr">
        <is>
          <t>Caixa</t>
        </is>
      </c>
      <c r="P4278" s="9" t="n"/>
    </row>
    <row r="4279">
      <c r="A4279" s="11" t="inlineStr">
        <is>
          <t>Serpentine Ambush / Emboscada Serpentina</t>
        </is>
      </c>
      <c r="B4279" s="11" t="inlineStr">
        <is>
          <t>Instant / Mágica Instantânea</t>
        </is>
      </c>
      <c r="C4279" s="11" t="inlineStr">
        <is>
          <t>Common / Comum</t>
        </is>
      </c>
      <c r="D4279" s="11" t="inlineStr">
        <is>
          <t>Until end of turn, target creature becomes a blue Serpent with base power and toughness 5/5. / Até o final do turno, a criatura alvo torna-se uma Serpente azul com poder e resistência básicos 5/5.</t>
        </is>
      </c>
      <c r="E4279" s="11" t="inlineStr">
        <is>
          <t>{1}{U}</t>
        </is>
      </c>
      <c r="F4279" s="11" t="inlineStr">
        <is>
          <t>Azul</t>
        </is>
      </c>
      <c r="G4279" s="8" t="n">
        <v>0.08</v>
      </c>
      <c r="H4279" s="11" t="inlineStr">
        <is>
          <t>Innistrad: Crimson Vow (VOW)</t>
        </is>
      </c>
      <c r="I4279" s="11" t="inlineStr">
        <is>
          <t>Não</t>
        </is>
      </c>
      <c r="J4279" s="11" t="n">
        <v>2021</v>
      </c>
      <c r="L4279" s="11" t="n">
        <v>3</v>
      </c>
      <c r="M4279" s="8">
        <f>L4279*G4279</f>
        <v/>
      </c>
      <c r="P4279" s="9" t="n"/>
    </row>
    <row r="4280">
      <c r="A4280" s="11" t="inlineStr">
        <is>
          <t>Serra Angel</t>
        </is>
      </c>
      <c r="B4280" s="11" t="inlineStr">
        <is>
          <t>Criatura — Anjo / Summon Angel</t>
        </is>
      </c>
      <c r="C4280" s="11" t="inlineStr">
        <is>
          <t>Incomum / Uncommon</t>
        </is>
      </c>
      <c r="D4280" s="11" t="inlineStr">
        <is>
          <t>Flying, Attacking does not cause Serra Angel to tap.</t>
        </is>
      </c>
      <c r="E4280" s="11" t="inlineStr">
        <is>
          <t>{3}{W}{W}</t>
        </is>
      </c>
      <c r="F4280" s="11" t="inlineStr">
        <is>
          <t>Branco</t>
        </is>
      </c>
      <c r="G4280" s="8" t="n">
        <v>2.36</v>
      </c>
      <c r="H4280" s="11" t="inlineStr">
        <is>
          <t>Quarta Edição</t>
        </is>
      </c>
      <c r="I4280" s="11" t="inlineStr">
        <is>
          <t>Não</t>
        </is>
      </c>
      <c r="J4280" s="11" t="n">
        <v>1995</v>
      </c>
      <c r="K4280" s="10" t="n">
        <v>46116</v>
      </c>
      <c r="L4280" s="11" t="n">
        <v>1</v>
      </c>
      <c r="M4280" s="8">
        <f>L4280*G4280</f>
        <v/>
      </c>
      <c r="N4280" s="11" t="inlineStr">
        <is>
          <t>Caixa</t>
        </is>
      </c>
      <c r="P4280" s="9" t="n"/>
    </row>
    <row r="4281">
      <c r="A4281" s="11" t="inlineStr">
        <is>
          <t>Serra Angel</t>
        </is>
      </c>
      <c r="B4281" s="11" t="inlineStr">
        <is>
          <t>Criatura — Anjo / Summon Angel</t>
        </is>
      </c>
      <c r="C4281" s="11" t="inlineStr">
        <is>
          <t>Incomum / Uncommon</t>
        </is>
      </c>
      <c r="D4281" s="11" t="inlineStr">
        <is>
          <t>Flying. Attacking does not cause Serra Angel to tap.</t>
        </is>
      </c>
      <c r="E4281" s="11" t="inlineStr">
        <is>
          <t>{3}{W}{W}</t>
        </is>
      </c>
      <c r="F4281" s="11" t="inlineStr">
        <is>
          <t>Branco</t>
        </is>
      </c>
      <c r="G4281" s="8" t="n">
        <v>10.95</v>
      </c>
      <c r="H4281" s="11" t="inlineStr">
        <is>
          <t>Revised Edition</t>
        </is>
      </c>
      <c r="I4281" s="11" t="inlineStr">
        <is>
          <t>Não</t>
        </is>
      </c>
      <c r="J4281" s="11" t="n">
        <v>1994</v>
      </c>
      <c r="K4281" s="10" t="n">
        <v>46116</v>
      </c>
      <c r="L4281" s="11" t="n">
        <v>1</v>
      </c>
      <c r="M4281" s="8">
        <f>L4281*G4281</f>
        <v/>
      </c>
      <c r="N4281" s="11" t="inlineStr">
        <is>
          <t>Pasta</t>
        </is>
      </c>
      <c r="P4281" s="9" t="n"/>
    </row>
    <row r="4282">
      <c r="A4282" s="11" t="inlineStr">
        <is>
          <t>Serra Bestiary / Bestiário de Serra</t>
        </is>
      </c>
      <c r="B4282" s="11" t="inlineStr">
        <is>
          <t>Enchantment — Aura</t>
        </is>
      </c>
      <c r="C4282" s="11" t="inlineStr">
        <is>
          <t>Common / Comum</t>
        </is>
      </c>
      <c r="D4282" s="11" t="inlineStr">
        <is>
          <t>Enchant creature At the beginning of your upkeep, sacrifice this Aura unless you pay {W}{W}. Enchanted creature can't attack or block, and its activated abilities with {T} in their costs can't be activated.</t>
        </is>
      </c>
      <c r="E4282" s="11" t="inlineStr">
        <is>
          <t>{W}{W}</t>
        </is>
      </c>
      <c r="F4282" s="11" t="inlineStr">
        <is>
          <t>Branco</t>
        </is>
      </c>
      <c r="G4282" s="8" t="n">
        <v>0.15</v>
      </c>
      <c r="H4282" s="11" t="inlineStr">
        <is>
          <t>Homelands (HML)</t>
        </is>
      </c>
      <c r="I4282" s="11" t="inlineStr">
        <is>
          <t>Não</t>
        </is>
      </c>
      <c r="J4282" s="11" t="n">
        <v>1995</v>
      </c>
      <c r="L4282" s="11" t="n">
        <v>1</v>
      </c>
      <c r="M4282" s="8">
        <f>L4282*G4282</f>
        <v/>
      </c>
      <c r="P4282" s="9" t="n"/>
    </row>
    <row r="4283">
      <c r="A4283" s="11" t="inlineStr">
        <is>
          <t>Serra Inquisitors / Inquisidores de Serra</t>
        </is>
      </c>
      <c r="B4283" s="11" t="inlineStr">
        <is>
          <t>Creature — Human Cleric</t>
        </is>
      </c>
      <c r="C4283" s="11" t="inlineStr">
        <is>
          <t>Uncommon / Incomum</t>
        </is>
      </c>
      <c r="D4283" s="11" t="inlineStr">
        <is>
          <t>Whenever this creature blocks or becomes blocked by one or more black creatures, this creature gets +2/+0 until end of turn.</t>
        </is>
      </c>
      <c r="E4283" s="11" t="inlineStr">
        <is>
          <t>{4}{W}</t>
        </is>
      </c>
      <c r="F4283" s="11" t="inlineStr">
        <is>
          <t>Branco</t>
        </is>
      </c>
      <c r="G4283" s="8" t="n">
        <v>0.1</v>
      </c>
      <c r="H4283" s="11" t="inlineStr">
        <is>
          <t>Homelands (HML)</t>
        </is>
      </c>
      <c r="I4283" s="11" t="inlineStr">
        <is>
          <t>Não</t>
        </is>
      </c>
      <c r="J4283" s="11" t="n">
        <v>1995</v>
      </c>
      <c r="K4283" s="10" t="n">
        <v>46084</v>
      </c>
      <c r="L4283" s="11" t="n">
        <v>2</v>
      </c>
      <c r="M4283" s="8">
        <f>L4283*G4283</f>
        <v/>
      </c>
      <c r="P4283" s="9" t="n"/>
    </row>
    <row r="4284">
      <c r="A4284" s="11" t="inlineStr">
        <is>
          <t>Serra Paladin</t>
        </is>
      </c>
      <c r="B4284" s="11" t="inlineStr">
        <is>
          <t>Criatura — Paladino / Summon Paladin</t>
        </is>
      </c>
      <c r="C4284" s="11" t="inlineStr">
        <is>
          <t>Rara / Rare</t>
        </is>
      </c>
      <c r="D4284" s="11" t="inlineStr">
        <is>
          <t>{T}: Prevent 1 damage to any creature or player. {1}{W}{W}, {T}: Attacking does not cause target creature to tap this turn.</t>
        </is>
      </c>
      <c r="E4284" s="11" t="inlineStr">
        <is>
          <t>{2}{W}{W}</t>
        </is>
      </c>
      <c r="F4284" s="11" t="inlineStr">
        <is>
          <t>Branco</t>
        </is>
      </c>
      <c r="G4284" s="8" t="n">
        <v>0.19</v>
      </c>
      <c r="H4284" s="11" t="inlineStr">
        <is>
          <t>Legends (LEG)</t>
        </is>
      </c>
      <c r="I4284" s="11" t="inlineStr">
        <is>
          <t>Não</t>
        </is>
      </c>
      <c r="J4284" s="11" t="n">
        <v>1995</v>
      </c>
      <c r="K4284" s="10" t="n">
        <v>46055</v>
      </c>
      <c r="L4284" s="11" t="n">
        <v>1</v>
      </c>
      <c r="M4284" s="8">
        <f>L4284*G4284</f>
        <v/>
      </c>
      <c r="P4284" s="9" t="n"/>
    </row>
    <row r="4285">
      <c r="A4285" s="11" t="inlineStr">
        <is>
          <t>Serra's Blessing</t>
        </is>
      </c>
      <c r="B4285" s="11" t="inlineStr">
        <is>
          <t>Enchantment</t>
        </is>
      </c>
      <c r="C4285" s="11" t="inlineStr">
        <is>
          <t>Uncommon</t>
        </is>
      </c>
      <c r="D4285" s="11" t="inlineStr">
        <is>
          <t>Attacking doesn't cause creatures you control to tap.</t>
        </is>
      </c>
      <c r="E4285" s="11" t="inlineStr">
        <is>
          <t>{1}{W}</t>
        </is>
      </c>
      <c r="F4285" s="11" t="inlineStr">
        <is>
          <t>White</t>
        </is>
      </c>
      <c r="G4285" s="8" t="n">
        <v>2.38</v>
      </c>
      <c r="H4285" s="11" t="inlineStr">
        <is>
          <t>Classic Sixth Edition (6ED)</t>
        </is>
      </c>
      <c r="I4285" s="11" t="inlineStr">
        <is>
          <t>Não</t>
        </is>
      </c>
      <c r="J4285" s="11" t="n">
        <v>1999</v>
      </c>
      <c r="L4285" s="11" t="n">
        <v>1</v>
      </c>
      <c r="M4285" s="8">
        <f>L4285*G4285</f>
        <v/>
      </c>
      <c r="P4285" s="9" t="n"/>
    </row>
    <row r="4286">
      <c r="A4286" s="11" t="inlineStr">
        <is>
          <t>Serrated Biskelion</t>
        </is>
      </c>
      <c r="B4286" s="11" t="inlineStr">
        <is>
          <t>Artifact Creature</t>
        </is>
      </c>
      <c r="C4286" s="11" t="inlineStr">
        <is>
          <t>Uncommon</t>
        </is>
      </c>
      <c r="D4286" s="11" t="inlineStr">
        <is>
          <t>{T}: Put a -1/-1 counter on Serrated Biskelion and a -1/-1 counter on target creature.</t>
        </is>
      </c>
      <c r="E4286" s="11" t="inlineStr">
        <is>
          <t>{3}</t>
        </is>
      </c>
      <c r="F4286" s="11" t="inlineStr">
        <is>
          <t>Colorless</t>
        </is>
      </c>
      <c r="G4286" s="8" t="n">
        <v>0.25</v>
      </c>
      <c r="H4286" s="11" t="inlineStr">
        <is>
          <t>Weatherlight (WTH)</t>
        </is>
      </c>
      <c r="I4286" s="11" t="inlineStr">
        <is>
          <t>Não</t>
        </is>
      </c>
      <c r="J4286" s="11" t="n">
        <v>1997</v>
      </c>
      <c r="K4286" s="10" t="n">
        <v>46055</v>
      </c>
      <c r="L4286" s="11" t="n">
        <v>1</v>
      </c>
      <c r="M4286" s="8">
        <f>L4286*G4286</f>
        <v/>
      </c>
      <c r="P4286" s="9" t="n"/>
    </row>
    <row r="4287">
      <c r="A4287" s="11" t="inlineStr">
        <is>
          <t>Serrated Biskelion / Bíscele Serrilhado</t>
        </is>
      </c>
      <c r="B4287" s="11" t="inlineStr">
        <is>
          <t>Artifact Creature — Construct</t>
        </is>
      </c>
      <c r="C4287" s="11" t="inlineStr">
        <is>
          <t>Uncommon / Incomum</t>
        </is>
      </c>
      <c r="D4287" s="11" t="inlineStr">
        <is>
          <t>{T}: Put a -1/-1 counter on this creature and a -1/-1 counter on target creature.</t>
        </is>
      </c>
      <c r="E4287" s="11" t="inlineStr">
        <is>
          <t>{3}</t>
        </is>
      </c>
      <c r="F4287" s="11" t="inlineStr">
        <is>
          <t>Incolor</t>
        </is>
      </c>
      <c r="G4287" s="8" t="n">
        <v>0.2</v>
      </c>
      <c r="H4287" s="11" t="inlineStr">
        <is>
          <t>Duel Decks: Elspeth vs. Tezzeret (DDF)</t>
        </is>
      </c>
      <c r="I4287" s="11" t="inlineStr">
        <is>
          <t>Não</t>
        </is>
      </c>
      <c r="J4287" s="11" t="n">
        <v>2010</v>
      </c>
      <c r="K4287" s="10" t="n">
        <v>46055</v>
      </c>
      <c r="L4287" s="11" t="n">
        <v>1</v>
      </c>
      <c r="M4287" s="8">
        <f>L4287*G4287</f>
        <v/>
      </c>
      <c r="P4287" s="9" t="n"/>
    </row>
    <row r="4288">
      <c r="A4288" s="11" t="inlineStr">
        <is>
          <t>Serrated Scorpion / Escorpião Serrilhado</t>
        </is>
      </c>
      <c r="B4288" s="11" t="inlineStr">
        <is>
          <t>Creature — Scorpion / Criatura — Escorpião</t>
        </is>
      </c>
      <c r="C4288" s="11" t="inlineStr">
        <is>
          <t>Common / Comum</t>
        </is>
      </c>
      <c r="D4288" s="11" t="inlineStr">
        <is>
          <t>When this creature dies, it deals 2 damage to each opponent and you gain 2 life. / Quando Escorpião Serrilhado morre, ele causa 2 pontos de dano a cada oponente e você ganha 2 pontos de vida.</t>
        </is>
      </c>
      <c r="E4288" s="11" t="inlineStr">
        <is>
          <t>{B}</t>
        </is>
      </c>
      <c r="F4288" s="11" t="inlineStr">
        <is>
          <t>Preto</t>
        </is>
      </c>
      <c r="G4288" s="8" t="n">
        <v>0.17</v>
      </c>
      <c r="H4288" s="11" t="inlineStr">
        <is>
          <t>Ikoria: Lair of Behemoths (IKO)</t>
        </is>
      </c>
      <c r="I4288" s="11" t="inlineStr">
        <is>
          <t>Não</t>
        </is>
      </c>
      <c r="J4288" s="11" t="n">
        <v>2020</v>
      </c>
      <c r="K4288" s="10" t="n">
        <v>46054</v>
      </c>
      <c r="L4288" s="11" t="n">
        <v>1</v>
      </c>
      <c r="M4288" s="8">
        <f>L4288*G4288</f>
        <v/>
      </c>
      <c r="P4288" s="9" t="n"/>
    </row>
    <row r="4289">
      <c r="A4289" s="11" t="inlineStr">
        <is>
          <t>Servant of the Scale / Servo da Escama</t>
        </is>
      </c>
      <c r="B4289" s="11" t="inlineStr">
        <is>
          <t>Creature — Human Soldier / Criatura — Humano Soldado</t>
        </is>
      </c>
      <c r="C4289" s="11" t="inlineStr">
        <is>
          <t>Common / Comum</t>
        </is>
      </c>
      <c r="D4289" s="11"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4289" s="11" t="inlineStr">
        <is>
          <t>{G}</t>
        </is>
      </c>
      <c r="F4289" s="11" t="inlineStr">
        <is>
          <t>Verde</t>
        </is>
      </c>
      <c r="G4289" s="8" t="n">
        <v>0.09</v>
      </c>
      <c r="H4289" s="11" t="inlineStr">
        <is>
          <t>Dragons of Tarkir (DTK)</t>
        </is>
      </c>
      <c r="I4289" s="11" t="inlineStr">
        <is>
          <t>Não</t>
        </is>
      </c>
      <c r="J4289" s="11" t="n">
        <v>2015</v>
      </c>
      <c r="K4289" s="11" t="inlineStr">
        <is>
          <t>0/0</t>
        </is>
      </c>
      <c r="L4289" s="11" t="n">
        <v>4</v>
      </c>
      <c r="M4289" s="8">
        <f>L4289*G4289</f>
        <v/>
      </c>
      <c r="P4289" s="9" t="n"/>
    </row>
    <row r="4290">
      <c r="A4290" s="11" t="inlineStr">
        <is>
          <t>Servant of the Scale / Servo da Escama</t>
        </is>
      </c>
      <c r="B4290" s="11" t="inlineStr">
        <is>
          <t>Creature — Human Soldier / Criatura — Humano Soldado</t>
        </is>
      </c>
      <c r="C4290" s="11" t="inlineStr">
        <is>
          <t>Common / Comum</t>
        </is>
      </c>
      <c r="D4290"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290" s="11" t="inlineStr">
        <is>
          <t>{G}</t>
        </is>
      </c>
      <c r="F4290" s="11" t="inlineStr">
        <is>
          <t>Verde</t>
        </is>
      </c>
      <c r="G4290" s="8" t="n">
        <v>0.08</v>
      </c>
      <c r="H4290" s="11" t="inlineStr">
        <is>
          <t>Dragons of Tarkir (DTK)</t>
        </is>
      </c>
      <c r="I4290" s="11" t="inlineStr">
        <is>
          <t>Não</t>
        </is>
      </c>
      <c r="J4290" s="11" t="n">
        <v>2015</v>
      </c>
      <c r="K4290" s="11" t="inlineStr">
        <is>
          <t>0/0</t>
        </is>
      </c>
      <c r="L4290" s="11" t="n">
        <v>1</v>
      </c>
      <c r="M4290" s="8">
        <f>L4290*G4290</f>
        <v/>
      </c>
      <c r="N4290" s="11" t="inlineStr">
        <is>
          <t>Bulk Shopee</t>
        </is>
      </c>
      <c r="P4290" s="9" t="n"/>
    </row>
    <row r="4291">
      <c r="A4291" s="11" t="inlineStr">
        <is>
          <t>Servant of the Scale / Servo da Escama</t>
        </is>
      </c>
      <c r="B4291" s="11" t="inlineStr">
        <is>
          <t>Creature — Human Soldier / Criatura — Humano Soldado</t>
        </is>
      </c>
      <c r="C4291" s="11" t="inlineStr">
        <is>
          <t>Common / Comum</t>
        </is>
      </c>
      <c r="D4291"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291" s="11" t="inlineStr">
        <is>
          <t>{G}</t>
        </is>
      </c>
      <c r="F4291" s="11" t="inlineStr">
        <is>
          <t>Verde</t>
        </is>
      </c>
      <c r="G4291" s="8" t="n">
        <v>0.15</v>
      </c>
      <c r="H4291" s="11" t="inlineStr">
        <is>
          <t>Jumpstart 2022 (J22)</t>
        </is>
      </c>
      <c r="I4291" s="11" t="inlineStr">
        <is>
          <t>Não</t>
        </is>
      </c>
      <c r="J4291" s="11" t="n">
        <v>2022</v>
      </c>
      <c r="K4291" s="11" t="inlineStr">
        <is>
          <t>0/0</t>
        </is>
      </c>
      <c r="L4291" s="11" t="n">
        <v>1</v>
      </c>
      <c r="M4291" s="8">
        <f>L4291*G4291</f>
        <v/>
      </c>
      <c r="P4291" s="9" t="n"/>
    </row>
    <row r="4292">
      <c r="A4292" s="11" t="inlineStr">
        <is>
          <t>Servo Schematic / Diagrama de Servus</t>
        </is>
      </c>
      <c r="B4292" s="11" t="inlineStr">
        <is>
          <t>Artifact / Artefato</t>
        </is>
      </c>
      <c r="C4292" s="11" t="inlineStr">
        <is>
          <t>Uncommon / Incomum</t>
        </is>
      </c>
      <c r="D4292" s="11" t="inlineStr">
        <is>
          <t>When this artifact enters or is put into a graveyard from the battlefield, create a 1/1 colorless Servo artifact creature token. / Quando Diagrama de Servus entrar no campo de batalha ou for colocado no cemitério vindo do campo de batalha, crie uma ficha de criatura artefato incolor 1/1 do tipo Servus.</t>
        </is>
      </c>
      <c r="E4292" s="11" t="inlineStr">
        <is>
          <t>{2}</t>
        </is>
      </c>
      <c r="F4292" s="11" t="inlineStr">
        <is>
          <t>Incolor</t>
        </is>
      </c>
      <c r="G4292" s="8" t="n">
        <v>0.03</v>
      </c>
      <c r="H4292" s="11" t="inlineStr">
        <is>
          <t>Aether Revolt (AER)</t>
        </is>
      </c>
      <c r="I4292" s="11" t="inlineStr">
        <is>
          <t>Não</t>
        </is>
      </c>
      <c r="J4292" s="11" t="n">
        <v>2017</v>
      </c>
      <c r="L4292" s="11" t="n">
        <v>1</v>
      </c>
      <c r="M4292" s="8">
        <f>L4292*G4292</f>
        <v/>
      </c>
      <c r="P4292" s="9" t="n"/>
    </row>
    <row r="4293">
      <c r="A4293" s="11" t="inlineStr">
        <is>
          <t>Servo Voltaico / Voltaic Servant</t>
        </is>
      </c>
      <c r="B4293" s="11" t="inlineStr">
        <is>
          <t>Criatura Artefato — Constructo</t>
        </is>
      </c>
      <c r="C4293" s="11" t="inlineStr">
        <is>
          <t>Comum</t>
        </is>
      </c>
      <c r="D4293" s="11" t="inlineStr">
        <is>
          <t>No início da sua etapa final, desvire o artefato alvo.</t>
        </is>
      </c>
      <c r="E4293" s="11" t="inlineStr">
        <is>
          <t>{2}</t>
        </is>
      </c>
      <c r="F4293" s="11" t="inlineStr">
        <is>
          <t>Incolor</t>
        </is>
      </c>
      <c r="G4293" s="8" t="n">
        <v>0.03</v>
      </c>
      <c r="H4293" s="11" t="inlineStr">
        <is>
          <t>Dominaria (DOM)</t>
        </is>
      </c>
      <c r="I4293" s="11" t="inlineStr">
        <is>
          <t>Não</t>
        </is>
      </c>
      <c r="J4293" s="11" t="n">
        <v>2018</v>
      </c>
      <c r="K4293" s="10" t="n">
        <v>46082</v>
      </c>
      <c r="L4293" s="11" t="n">
        <v>4</v>
      </c>
      <c r="M4293" s="8">
        <f>L4293*G4293</f>
        <v/>
      </c>
      <c r="P4293" s="9" t="n"/>
    </row>
    <row r="4294">
      <c r="A4294" s="11" t="inlineStr">
        <is>
          <t>Setessan Griffin / Grifo Setessano</t>
        </is>
      </c>
      <c r="B4294" s="11" t="inlineStr">
        <is>
          <t>Creature — Griffin / Criatura — Grifo</t>
        </is>
      </c>
      <c r="C4294" s="11" t="inlineStr">
        <is>
          <t>Common / Comum</t>
        </is>
      </c>
      <c r="D4294" s="11" t="inlineStr">
        <is>
          <t>Flying {2}{G}{G}: This creature gets +2/+2 until end of turn. Activate only once each turn. / Voar {2}{G}{G}: Grifo Setessano recebe +2/+2 até o final do turno. Ative esta habilidade apenas uma vez a cada turno.</t>
        </is>
      </c>
      <c r="E4294" s="11" t="inlineStr">
        <is>
          <t>{4}{W}</t>
        </is>
      </c>
      <c r="F4294" s="11" t="inlineStr">
        <is>
          <t>Branco</t>
        </is>
      </c>
      <c r="G4294" s="8" t="n">
        <v>0.05</v>
      </c>
      <c r="H4294" s="11" t="inlineStr">
        <is>
          <t>Theros (THS)</t>
        </is>
      </c>
      <c r="I4294" s="11" t="inlineStr">
        <is>
          <t>Não</t>
        </is>
      </c>
      <c r="J4294" s="11" t="n">
        <v>2013</v>
      </c>
      <c r="K4294" s="10" t="n">
        <v>46056</v>
      </c>
      <c r="L4294" s="11" t="n">
        <v>1</v>
      </c>
      <c r="M4294" s="8">
        <f>L4294*G4294</f>
        <v/>
      </c>
      <c r="P4294" s="9" t="n"/>
    </row>
    <row r="4295">
      <c r="A4295" s="11" t="inlineStr">
        <is>
          <t>Setessan Oathsworn / Jurado Setessano</t>
        </is>
      </c>
      <c r="B4295" s="11" t="inlineStr">
        <is>
          <t>Creature — Satyr Warrior / Criatura — Sátiro Guerreiro</t>
        </is>
      </c>
      <c r="C4295" s="11" t="inlineStr">
        <is>
          <t>Common / Comum</t>
        </is>
      </c>
      <c r="D4295" s="11" t="inlineStr">
        <is>
          <t>Heroic — Whenever you cast a spell that targets this creature, put two +1/+1 counters on this creature. / Heroico — Toda vez que você conjurar uma mágica cujo alvo seja Jurado Setessano, coloque dois marcadores +1/+1 em Jurado Setessano.</t>
        </is>
      </c>
      <c r="E4295" s="11" t="inlineStr">
        <is>
          <t>{1}{G}{G}</t>
        </is>
      </c>
      <c r="F4295" s="11" t="inlineStr">
        <is>
          <t>Verde</t>
        </is>
      </c>
      <c r="G4295" s="8" t="n">
        <v>0.03</v>
      </c>
      <c r="H4295" s="11" t="inlineStr">
        <is>
          <t>Born of the Gods (BNG)</t>
        </is>
      </c>
      <c r="I4295" s="11" t="inlineStr">
        <is>
          <t>Não</t>
        </is>
      </c>
      <c r="J4295" s="11" t="n">
        <v>2014</v>
      </c>
      <c r="K4295" s="10" t="n">
        <v>46023</v>
      </c>
      <c r="L4295" s="11" t="n">
        <v>2</v>
      </c>
      <c r="M4295" s="8">
        <f>L4295*G4295</f>
        <v/>
      </c>
      <c r="P4295" s="9" t="n"/>
    </row>
    <row r="4296">
      <c r="A4296" s="11" t="inlineStr">
        <is>
          <t>Setessan Skirmisher / Escaramuçadora Setessana</t>
        </is>
      </c>
      <c r="B4296" s="11" t="inlineStr">
        <is>
          <t>Creature — Human Warrior / Criatura — Humano Guerreiro</t>
        </is>
      </c>
      <c r="C4296" s="11" t="inlineStr">
        <is>
          <t>Common / Comum</t>
        </is>
      </c>
      <c r="D4296" s="11" t="inlineStr">
        <is>
          <t>Constellation — Whenever an enchantment you control enters, this creature gets +1/+1 until end of turn. / Constelação — Toda vez que um encantamento entra no campo de batalha sob seu controle, Escaramuçadora Setessana recebe +1/+1 até o final do turno.</t>
        </is>
      </c>
      <c r="E4296" s="11" t="inlineStr">
        <is>
          <t>{1}{G}</t>
        </is>
      </c>
      <c r="F4296" s="11" t="inlineStr">
        <is>
          <t>Verde</t>
        </is>
      </c>
      <c r="G4296" s="8" t="n">
        <v>0.03</v>
      </c>
      <c r="H4296" s="11" t="inlineStr">
        <is>
          <t>Theros Beyond Death (THB)</t>
        </is>
      </c>
      <c r="I4296" s="11" t="inlineStr">
        <is>
          <t>Não</t>
        </is>
      </c>
      <c r="J4296" s="11" t="n">
        <v>2020</v>
      </c>
      <c r="K4296" s="10" t="n">
        <v>46024</v>
      </c>
      <c r="L4296" s="11" t="n">
        <v>1</v>
      </c>
      <c r="M4296" s="8">
        <f>L4296*G4296</f>
        <v/>
      </c>
      <c r="P4296" s="9" t="n"/>
    </row>
    <row r="4297">
      <c r="A4297" s="11" t="inlineStr">
        <is>
          <t>Setessan Training / Treinamento Setessano</t>
        </is>
      </c>
      <c r="B4297" s="11" t="inlineStr">
        <is>
          <t>Enchantment — Aura / Encantamento — Aura</t>
        </is>
      </c>
      <c r="C4297" s="11" t="inlineStr">
        <is>
          <t>Common / Comum</t>
        </is>
      </c>
      <c r="D4297" s="11" t="inlineStr">
        <is>
          <t>Enchant creature you control When this Aura enters, draw a card. Enchanted creature gets +1/+0 and has trample. (It can deal excess combat damage to the player or planeswalker it's attacking.) / Encantar criatura que você controla Quando Treinamento Setessano entrar no campo de batalha, compre um card. A criatura encantada recebe +1/+0 e tem atropelar.</t>
        </is>
      </c>
      <c r="E4297" s="11" t="inlineStr">
        <is>
          <t>{1}{G}</t>
        </is>
      </c>
      <c r="F4297" s="11" t="inlineStr">
        <is>
          <t>Verde</t>
        </is>
      </c>
      <c r="G4297" s="8" t="n">
        <v>0.04</v>
      </c>
      <c r="H4297" s="11" t="inlineStr">
        <is>
          <t>Theros Beyond Death (THB)</t>
        </is>
      </c>
      <c r="I4297" s="11" t="inlineStr">
        <is>
          <t>Não</t>
        </is>
      </c>
      <c r="J4297" s="11" t="n">
        <v>2020</v>
      </c>
      <c r="L4297" s="11" t="n">
        <v>1</v>
      </c>
      <c r="M4297" s="8">
        <f>L4297*G4297</f>
        <v/>
      </c>
      <c r="P4297" s="9" t="n"/>
    </row>
    <row r="4298">
      <c r="A4298" s="11" t="inlineStr">
        <is>
          <t>Seven-Tail Mentor / Mentora das Sete Caudas</t>
        </is>
      </c>
      <c r="B4298" s="11" t="inlineStr">
        <is>
          <t>Creature — Fox Samurai / Criatura — Raposa Samurai</t>
        </is>
      </c>
      <c r="C4298" s="11" t="inlineStr">
        <is>
          <t>Common / Comum</t>
        </is>
      </c>
      <c r="D4298" s="11" t="inlineStr">
        <is>
          <t>When this creature enters or dies, put a +1/+1 counter on target creature or Vehicle you control. / Quando Mentora das Sete Caudas entrar no campo de batalha ou morrer, coloque um marcador +1/+1 na criatura ou no Veículo alvo que você controla.</t>
        </is>
      </c>
      <c r="E4298" s="11" t="inlineStr">
        <is>
          <t>{3}{W}</t>
        </is>
      </c>
      <c r="F4298" s="11" t="inlineStr">
        <is>
          <t>Branco</t>
        </is>
      </c>
      <c r="G4298" s="8" t="n">
        <v>0.05</v>
      </c>
      <c r="H4298" s="11" t="inlineStr">
        <is>
          <t>Kamigawa: Neon Dynasty (NEO)</t>
        </is>
      </c>
      <c r="I4298" s="11" t="inlineStr">
        <is>
          <t>Não</t>
        </is>
      </c>
      <c r="J4298" s="11" t="n">
        <v>2022</v>
      </c>
      <c r="K4298" s="10" t="n">
        <v>46083</v>
      </c>
      <c r="L4298" s="11" t="n">
        <v>3</v>
      </c>
      <c r="M4298" s="8">
        <f>L4298*G4298</f>
        <v/>
      </c>
      <c r="P4298" s="9" t="n"/>
    </row>
    <row r="4299">
      <c r="A4299" s="11" t="inlineStr">
        <is>
          <t>Seven-Tail Mentor / Mentora das Sete Caudas</t>
        </is>
      </c>
      <c r="B4299" s="11" t="inlineStr">
        <is>
          <t>Creature — Fox Samurai / Criatura — Raposa Samurai</t>
        </is>
      </c>
      <c r="C4299" s="11" t="inlineStr">
        <is>
          <t>Common / Comum</t>
        </is>
      </c>
      <c r="D4299" s="11" t="inlineStr">
        <is>
          <t>When this creature enters or dies, put a +1/+1 counter on target creature or Vehicle you control. / Quando Mentora das Sete Caudas entrar no campo de batalha ou morrer, coloque um marcador +1/+1 na criatura ou no Veículo alvo que você controla.</t>
        </is>
      </c>
      <c r="E4299" s="11" t="inlineStr">
        <is>
          <t>{3}{W}</t>
        </is>
      </c>
      <c r="F4299" s="11" t="inlineStr">
        <is>
          <t>Branco</t>
        </is>
      </c>
      <c r="G4299" s="8" t="n">
        <v>0.11</v>
      </c>
      <c r="H4299" s="11" t="inlineStr">
        <is>
          <t>Kamigawa: Neon Dynasty (NEO)</t>
        </is>
      </c>
      <c r="I4299" s="11" t="inlineStr">
        <is>
          <t>Não</t>
        </is>
      </c>
      <c r="J4299" s="11" t="n">
        <v>2022</v>
      </c>
      <c r="K4299" s="10" t="n">
        <v>46083</v>
      </c>
      <c r="L4299" s="11" t="n">
        <v>1</v>
      </c>
      <c r="M4299" s="8">
        <f>L4299*G4299</f>
        <v/>
      </c>
      <c r="P4299" s="9" t="n"/>
    </row>
    <row r="4300">
      <c r="A4300" s="11" t="inlineStr">
        <is>
          <t>Seven-Tail Mentor / Mentora das Sete Caudas</t>
        </is>
      </c>
      <c r="B4300" s="11" t="inlineStr">
        <is>
          <t>Creature — Fox Samurai / Criatura — Raposa Samurai</t>
        </is>
      </c>
      <c r="C4300" s="11" t="inlineStr">
        <is>
          <t>Common / Comum</t>
        </is>
      </c>
      <c r="D4300" s="11" t="inlineStr">
        <is>
          <t>When this creature enters or dies, put a +1/+1 counter on target creature or Vehicle you control. / Quando Mentora das Sete Caudas entrar no campo de batalha ou morrer, coloque um marcador +1/+1 na criatura ou no Veículo alvo que você controla.</t>
        </is>
      </c>
      <c r="E4300" s="11" t="inlineStr">
        <is>
          <t>{3}{W}</t>
        </is>
      </c>
      <c r="F4300" s="11" t="inlineStr">
        <is>
          <t>Branco</t>
        </is>
      </c>
      <c r="G4300" s="8" t="n">
        <v>0.11</v>
      </c>
      <c r="H4300" s="11" t="inlineStr">
        <is>
          <t>Kamigawa: Neon Dynasty (NEO) V</t>
        </is>
      </c>
      <c r="I4300" s="11" t="inlineStr">
        <is>
          <t>Não</t>
        </is>
      </c>
      <c r="J4300" s="11" t="n">
        <v>2022</v>
      </c>
      <c r="K4300" s="10" t="n">
        <v>46083</v>
      </c>
      <c r="L4300" s="11" t="n">
        <v>1</v>
      </c>
      <c r="M4300" s="8">
        <f>L4300*G4300</f>
        <v/>
      </c>
      <c r="P4300" s="9" t="n"/>
    </row>
    <row r="4301">
      <c r="A4301" s="11" t="inlineStr">
        <is>
          <t>Sever Soul / Cortar a Alma</t>
        </is>
      </c>
      <c r="B4301" s="11" t="inlineStr">
        <is>
          <t>Sorcery / Feitiço</t>
        </is>
      </c>
      <c r="C4301" s="11" t="inlineStr">
        <is>
          <t>Uncommon / Incomum</t>
        </is>
      </c>
      <c r="D4301" s="11" t="inlineStr">
        <is>
          <t>Destroy target nonblack creature. It can't be regenerated. You gain life equal to its toughness. / Destrói a criatura alvo que não seja preta. Ela não pode ser regenerada. Você ganha uma quantidade de pontos de vida igual à resistência dela.</t>
        </is>
      </c>
      <c r="E4301" s="11" t="inlineStr">
        <is>
          <t>{3}{B}{B}</t>
        </is>
      </c>
      <c r="F4301" s="11" t="inlineStr">
        <is>
          <t>Preto</t>
        </is>
      </c>
      <c r="G4301" s="8" t="n">
        <v>0.09</v>
      </c>
      <c r="H4301" s="11" t="inlineStr">
        <is>
          <t>Eighth Edition (8ED)</t>
        </is>
      </c>
      <c r="I4301" s="11" t="inlineStr">
        <is>
          <t>Sim</t>
        </is>
      </c>
      <c r="J4301" s="11" t="n">
        <v>2003</v>
      </c>
      <c r="L4301" s="11" t="n">
        <v>1</v>
      </c>
      <c r="M4301" s="8">
        <f>L4301*G4301</f>
        <v/>
      </c>
      <c r="P4301" s="9" t="n"/>
    </row>
    <row r="4302">
      <c r="A4302" s="11" t="inlineStr">
        <is>
          <t>Severed Legion / Legião Apartada</t>
        </is>
      </c>
      <c r="B4302" s="11" t="inlineStr">
        <is>
          <t>Creature — Zombie / Criatura — Zumbi</t>
        </is>
      </c>
      <c r="C4302" s="11" t="inlineStr">
        <is>
          <t>Common / Comum</t>
        </is>
      </c>
      <c r="D4302" s="11" t="inlineStr">
        <is>
          <t>Fear (This creature can't be blocked except by artifact creatures and/or black creatures.) / Amedrontar (Esta criatura só pode ser bloqueada por criaturas pretas e/ou criaturas artefato.)</t>
        </is>
      </c>
      <c r="E4302" s="11" t="inlineStr">
        <is>
          <t>{1}{B}{B}</t>
        </is>
      </c>
      <c r="F4302" s="11" t="inlineStr">
        <is>
          <t>Preto</t>
        </is>
      </c>
      <c r="G4302" s="8" t="n">
        <v>0.09</v>
      </c>
      <c r="H4302" s="11" t="inlineStr">
        <is>
          <t>Tenth Edition (10E)</t>
        </is>
      </c>
      <c r="I4302" s="11" t="inlineStr">
        <is>
          <t>Sim</t>
        </is>
      </c>
      <c r="J4302" s="11" t="n">
        <v>2007</v>
      </c>
      <c r="K4302" s="10" t="n">
        <v>46055</v>
      </c>
      <c r="L4302" s="11" t="n">
        <v>1</v>
      </c>
      <c r="M4302" s="8">
        <f>L4302*G4302</f>
        <v/>
      </c>
      <c r="P4302" s="9" t="n"/>
    </row>
    <row r="4303">
      <c r="A4303" s="11" t="inlineStr">
        <is>
          <t>Sewer Nemesis / Nêmesis dos Esgotos</t>
        </is>
      </c>
      <c r="B4303" s="11" t="inlineStr">
        <is>
          <t>Creature — Horror / Criatura — Horror</t>
        </is>
      </c>
      <c r="C4303" s="11" t="inlineStr">
        <is>
          <t>Rare / Rara</t>
        </is>
      </c>
      <c r="D4303" s="11" t="inlineStr">
        <is>
          <t>As this creature enters, choose a player. Sewer Nemesis's power and toughness are each equal to the number of cards in the chosen player's graveyard. Whenever the chosen player casts a spell, that player mills a card. / Conforme Nêmesis dos Esgotos entrar no campo de batalha, escolha um jogador. O poder e a resistência de Nêmesis dos Esgotos são ambos iguais ao número de cards no cemitério do jogador escolhido. Toda vez que o jogador escolhido conjura uma mágica, aquele jogador tritura um card.</t>
        </is>
      </c>
      <c r="E4303" s="11" t="inlineStr">
        <is>
          <t>{3}{B}</t>
        </is>
      </c>
      <c r="F4303" s="11" t="inlineStr">
        <is>
          <t>Preto</t>
        </is>
      </c>
      <c r="G4303" s="8" t="n">
        <v>1.09</v>
      </c>
      <c r="H4303" s="11" t="inlineStr">
        <is>
          <t>Commander 2011 (CMD)</t>
        </is>
      </c>
      <c r="I4303" s="11" t="inlineStr">
        <is>
          <t>Não</t>
        </is>
      </c>
      <c r="J4303" s="11" t="n">
        <v>2011</v>
      </c>
      <c r="K4303" s="11" t="inlineStr">
        <is>
          <t>*/*</t>
        </is>
      </c>
      <c r="L4303" s="11" t="n">
        <v>1</v>
      </c>
      <c r="M4303" s="8">
        <f>L4303*G4303</f>
        <v/>
      </c>
      <c r="P4303" s="9" t="n"/>
    </row>
    <row r="4304">
      <c r="A4304" s="11" t="inlineStr">
        <is>
          <t>Sewer-veillance Cam</t>
        </is>
      </c>
      <c r="B4304" s="11" t="inlineStr">
        <is>
          <t>Artifact</t>
        </is>
      </c>
      <c r="C4304" s="11" t="inlineStr">
        <is>
          <t>Common / Comum</t>
        </is>
      </c>
      <c r="D4304" s="11" t="inlineStr">
        <is>
          <t>Flash When this artifact enters or leaves the battlefield, you may tap or untap target creature. {3}{U}, Sacrifice this artifact: Draw two cards.</t>
        </is>
      </c>
      <c r="E4304" s="11" t="inlineStr">
        <is>
          <t>{U}</t>
        </is>
      </c>
      <c r="F4304" s="11" t="inlineStr">
        <is>
          <t>Azul</t>
        </is>
      </c>
      <c r="G4304" s="8" t="n">
        <v>0.28</v>
      </c>
      <c r="H4304" s="11" t="inlineStr">
        <is>
          <t>Teenage Mutant Ninja Turtles (TMT)</t>
        </is>
      </c>
      <c r="I4304" s="11" t="inlineStr">
        <is>
          <t>Não</t>
        </is>
      </c>
      <c r="J4304" s="11" t="n">
        <v>2026</v>
      </c>
      <c r="L4304" s="11" t="n">
        <v>4</v>
      </c>
      <c r="M4304" s="8">
        <f>L4304*G4304</f>
        <v/>
      </c>
      <c r="P4304" s="9" t="n"/>
    </row>
    <row r="4305">
      <c r="A4305" s="11" t="inlineStr">
        <is>
          <t>Sex Appeal</t>
        </is>
      </c>
      <c r="B4305" s="11" t="inlineStr">
        <is>
          <t>Instant</t>
        </is>
      </c>
      <c r="C4305" s="11" t="inlineStr">
        <is>
          <t>Rare</t>
        </is>
      </c>
      <c r="D4305" s="11" t="inlineStr">
        <is>
          <t>Prevent up to 3 damage total to any number of creatures and/or players. If there are more players in the room of the opposite sex, prevent up to 3 additional damage total to any number of creatures and/or players.</t>
        </is>
      </c>
      <c r="E4305" s="11" t="inlineStr">
        <is>
          <t>{W/B}</t>
        </is>
      </c>
      <c r="F4305" s="11" t="inlineStr">
        <is>
          <t>White/Preto</t>
        </is>
      </c>
      <c r="G4305" s="8" t="n">
        <v>0.45</v>
      </c>
      <c r="H4305" s="11" t="inlineStr">
        <is>
          <t>Unglued (UGL)</t>
        </is>
      </c>
      <c r="I4305" s="11" t="inlineStr">
        <is>
          <t>Não</t>
        </is>
      </c>
      <c r="J4305" s="11" t="n">
        <v>1998</v>
      </c>
      <c r="L4305" s="11" t="n">
        <v>1</v>
      </c>
      <c r="M4305" s="8">
        <f>L4305*G4305</f>
        <v/>
      </c>
      <c r="P4305" s="9" t="n"/>
    </row>
    <row r="4306">
      <c r="A4306" s="11" t="inlineStr">
        <is>
          <t>Shackle Slinger / Lançador de Algemas</t>
        </is>
      </c>
      <c r="B4306" s="11" t="inlineStr">
        <is>
          <t>Creature — Human Soldier / Criatura — Humano Soldado</t>
        </is>
      </c>
      <c r="C4306" s="11" t="inlineStr">
        <is>
          <t>Uncommon / Incomum</t>
        </is>
      </c>
      <c r="D4306" s="11" t="inlineStr">
        <is>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is>
      </c>
      <c r="E4306" s="11" t="inlineStr">
        <is>
          <t>{2}{U}</t>
        </is>
      </c>
      <c r="F4306" s="11" t="inlineStr">
        <is>
          <t>Azul</t>
        </is>
      </c>
      <c r="G4306" s="8" t="n">
        <v>0.09</v>
      </c>
      <c r="H4306" s="11" t="inlineStr">
        <is>
          <t>Outlaws of Thunder Junction (OTJ)</t>
        </is>
      </c>
      <c r="I4306" s="11" t="inlineStr">
        <is>
          <t>Não</t>
        </is>
      </c>
      <c r="J4306" s="11" t="n">
        <v>2024</v>
      </c>
      <c r="K4306" s="10" t="n">
        <v>46056</v>
      </c>
      <c r="L4306" s="11" t="n">
        <v>2</v>
      </c>
      <c r="M4306" s="8">
        <f>L4306*G4306</f>
        <v/>
      </c>
      <c r="P4306" s="9" t="n"/>
    </row>
    <row r="4307">
      <c r="A4307" s="11" t="inlineStr">
        <is>
          <t>Shackles / Grilhões</t>
        </is>
      </c>
      <c r="B4307" s="11" t="inlineStr">
        <is>
          <t>Enchantment — Aura / Encantamento — Aura</t>
        </is>
      </c>
      <c r="C4307" s="11" t="inlineStr">
        <is>
          <t>Common / Comum</t>
        </is>
      </c>
      <c r="D4307" s="11" t="inlineStr">
        <is>
          <t>Enchanted creature doesn't untap during its controller's untap step. {W}: Return Shackles to its owner's hand. / A criatura encantada não desvira durante a etapa de desvirar de seu controlador. {W}: Devolva Grilhões para a mão de seu dono.</t>
        </is>
      </c>
      <c r="E4307" s="11" t="inlineStr">
        <is>
          <t>{2}{W}</t>
        </is>
      </c>
      <c r="F4307" s="11" t="inlineStr">
        <is>
          <t>Branco</t>
        </is>
      </c>
      <c r="G4307" s="8" t="n">
        <v>0.05</v>
      </c>
      <c r="H4307" s="11" t="inlineStr">
        <is>
          <t>Mercadian Masques (MMQ)</t>
        </is>
      </c>
      <c r="I4307" s="11" t="inlineStr">
        <is>
          <t>Não</t>
        </is>
      </c>
      <c r="J4307" s="11" t="n">
        <v>1999</v>
      </c>
      <c r="L4307" s="11" t="n">
        <v>1</v>
      </c>
      <c r="M4307" s="8">
        <f>L4307*G4307</f>
        <v/>
      </c>
      <c r="P4307" s="9" t="n"/>
    </row>
    <row r="4308">
      <c r="A4308" s="11" t="inlineStr">
        <is>
          <t>Shade of Trokair / Sombra de Trokair</t>
        </is>
      </c>
      <c r="B4308" s="11" t="inlineStr">
        <is>
          <t>Creature — Shade / Criatura — Sombra</t>
        </is>
      </c>
      <c r="C4308" s="11" t="inlineStr">
        <is>
          <t>Common / Comum</t>
        </is>
      </c>
      <c r="D4308" s="11" t="inlineStr">
        <is>
          <t>{W}: This creature gets +1/+1 until end of turn. Suspend 3—{W} (Rather than cast this card from your hand, you may pay {W} and exile it with three time counters on it. At the beginning of your upkeep, remove a time counter. When the last is removed, you may cast it without paying its mana cost. It has haste.) / {W}: Sombra de Trokair recebe +1/+1 até o final do turno. Suspender 3 — {W} (Em vez de conjurar este card da sua mão, você pode pagar {W} e exilá-lo com três marcadores temporais. No início de sua manutenção, remova um marcador temporal. Quando o último for removido, conjure-o sem pagar seu custo de mana. Ele tem ímpeto.)</t>
        </is>
      </c>
      <c r="E4308" s="11" t="inlineStr">
        <is>
          <t>{3}{W}</t>
        </is>
      </c>
      <c r="F4308" s="11" t="inlineStr">
        <is>
          <t>Branco</t>
        </is>
      </c>
      <c r="G4308" s="8" t="n">
        <v>0.09</v>
      </c>
      <c r="H4308" s="11" t="inlineStr">
        <is>
          <t>Time Spiral Remastered (TSR)</t>
        </is>
      </c>
      <c r="I4308" s="11" t="inlineStr">
        <is>
          <t>Não</t>
        </is>
      </c>
      <c r="J4308" s="11" t="n">
        <v>2021</v>
      </c>
      <c r="K4308" s="10" t="n">
        <v>46054</v>
      </c>
      <c r="L4308" s="11" t="n">
        <v>1</v>
      </c>
      <c r="M4308" s="8">
        <f>L4308*G4308</f>
        <v/>
      </c>
      <c r="P4308" s="9" t="n"/>
    </row>
    <row r="4309">
      <c r="A4309" s="11" t="inlineStr">
        <is>
          <t>Shadow Glider / Planador das Sombras</t>
        </is>
      </c>
      <c r="B4309" s="11" t="inlineStr">
        <is>
          <t>Creature — Kor Soldier / Criatura — Kor Soldado</t>
        </is>
      </c>
      <c r="C4309" s="11" t="inlineStr">
        <is>
          <t>Common / Comum</t>
        </is>
      </c>
      <c r="D4309" s="11" t="inlineStr">
        <is>
          <t>Flying / Voar</t>
        </is>
      </c>
      <c r="E4309" s="11" t="inlineStr">
        <is>
          <t>{2}{W}</t>
        </is>
      </c>
      <c r="F4309" s="11" t="inlineStr">
        <is>
          <t>Branco</t>
        </is>
      </c>
      <c r="G4309" s="8" t="n">
        <v>0.06</v>
      </c>
      <c r="H4309" s="11" t="inlineStr">
        <is>
          <t>Battle for Zendikar (BFZ)</t>
        </is>
      </c>
      <c r="I4309" s="11" t="inlineStr">
        <is>
          <t>Não</t>
        </is>
      </c>
      <c r="J4309" s="11" t="n">
        <v>2015</v>
      </c>
      <c r="K4309" s="10" t="n">
        <v>46055</v>
      </c>
      <c r="L4309" s="11" t="n">
        <v>1</v>
      </c>
      <c r="M4309" s="8">
        <f>L4309*G4309</f>
        <v/>
      </c>
      <c r="P4309" s="9" t="n"/>
    </row>
    <row r="4310">
      <c r="A4310" s="11" t="inlineStr">
        <is>
          <t>Shadow Slice / Fatia de Sombra</t>
        </is>
      </c>
      <c r="B4310" s="11" t="inlineStr">
        <is>
          <t>Sorcery / Feitiço</t>
        </is>
      </c>
      <c r="C4310" s="11" t="inlineStr">
        <is>
          <t>Common / Comum</t>
        </is>
      </c>
      <c r="D4310" s="11" t="inlineStr">
        <is>
          <t>Target opponent loses 3 life. Cipher (Then you may exile this spell card encoded on a creature you control. Whenever that creature deals combat damage to a player, its controller may cast a copy of the encoded card without paying its mana cost.) / O oponente alvo perde 3 pontos de vida.Cifrar (Depois, você pode exilar este card de mágica cifrado numa criatura que você controla. Toda vez que aquela criatura causar dano de combate a um jogador, seu controlador poderá conjurar uma cópia do card cifrado sem pagar seu custo de mana.)</t>
        </is>
      </c>
      <c r="E4310" s="11" t="inlineStr">
        <is>
          <t>{4}{B}</t>
        </is>
      </c>
      <c r="F4310" s="11" t="inlineStr">
        <is>
          <t>Preto</t>
        </is>
      </c>
      <c r="G4310" s="8" t="n">
        <v>0.04</v>
      </c>
      <c r="H4310" s="11" t="inlineStr">
        <is>
          <t>Gatecrash (GTC)</t>
        </is>
      </c>
      <c r="I4310" s="11" t="inlineStr">
        <is>
          <t>Não</t>
        </is>
      </c>
      <c r="J4310" s="11" t="n">
        <v>2013</v>
      </c>
      <c r="L4310" s="11" t="n">
        <v>3</v>
      </c>
      <c r="M4310" s="8">
        <f>L4310*G4310</f>
        <v/>
      </c>
      <c r="P4310" s="9" t="n"/>
    </row>
    <row r="4311">
      <c r="A4311" s="11" t="inlineStr">
        <is>
          <t>Shadow Urchin</t>
        </is>
      </c>
      <c r="B4311" s="11" t="inlineStr">
        <is>
          <t>Creature — Ouphe</t>
        </is>
      </c>
      <c r="C4311" s="11" t="inlineStr">
        <is>
          <t>Rare / Rara</t>
        </is>
      </c>
      <c r="D4311" s="11" t="inlineStr">
        <is>
          <t>Whenever this creature attacks, blight 1. (Put a -1/-1 counter on a creature you control.) Whenever a creature you control with one or more counters on it dies, exile that many cards from the top of your library. Until your next end step, you may play those cards.</t>
        </is>
      </c>
      <c r="E4311" s="11" t="inlineStr">
        <is>
          <t>{2}{B/R}</t>
        </is>
      </c>
      <c r="F4311" s="11" t="inlineStr">
        <is>
          <t>Preto, Vermelho</t>
        </is>
      </c>
      <c r="G4311" s="8" t="n">
        <v>0.25</v>
      </c>
      <c r="H4311" s="11" t="inlineStr">
        <is>
          <t>Lorwyn Eclipsed (ECL)</t>
        </is>
      </c>
      <c r="I4311" s="11" t="inlineStr">
        <is>
          <t>Não</t>
        </is>
      </c>
      <c r="J4311" s="11" t="n">
        <v>2026</v>
      </c>
      <c r="K4311" s="10" t="n">
        <v>46115</v>
      </c>
      <c r="L4311" s="11" t="n">
        <v>1</v>
      </c>
      <c r="M4311" s="8">
        <f>L4311*G4311</f>
        <v/>
      </c>
      <c r="P4311" s="9" t="n"/>
    </row>
    <row r="4312">
      <c r="A4312" s="11" t="inlineStr">
        <is>
          <t>Shadow-Rite Priest / Sacerdote do Rito das Sombras</t>
        </is>
      </c>
      <c r="B4312" s="11" t="inlineStr">
        <is>
          <t>Creature — Human Cleric / Criatura — Humano Clérigo</t>
        </is>
      </c>
      <c r="C4312" s="11" t="inlineStr">
        <is>
          <t>Rare / Rara</t>
        </is>
      </c>
      <c r="D4312" s="11" t="inlineStr">
        <is>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is>
      </c>
      <c r="E4312" s="11" t="inlineStr">
        <is>
          <t>{1}{B}</t>
        </is>
      </c>
      <c r="F4312" s="11" t="inlineStr">
        <is>
          <t>Preto</t>
        </is>
      </c>
      <c r="G4312" s="8" t="n">
        <v>0.45</v>
      </c>
      <c r="H4312" s="11" t="inlineStr">
        <is>
          <t>Dominaria United (DMU)</t>
        </is>
      </c>
      <c r="I4312" s="11" t="inlineStr">
        <is>
          <t>Não</t>
        </is>
      </c>
      <c r="J4312" s="11" t="n">
        <v>2022</v>
      </c>
      <c r="K4312" s="10" t="n">
        <v>46055</v>
      </c>
      <c r="L4312" s="11" t="n">
        <v>1</v>
      </c>
      <c r="M4312" s="8">
        <f>L4312*G4312</f>
        <v/>
      </c>
      <c r="P4312" s="9" t="n"/>
    </row>
    <row r="4313">
      <c r="A4313" s="11" t="inlineStr">
        <is>
          <t>Shadowfax, Lord of Horses / Scadufax, Senhor dos Cavalos</t>
        </is>
      </c>
      <c r="B4313" s="11" t="inlineStr">
        <is>
          <t>Legendary Creature — Horse / Criatura Lendária — Cavalo</t>
        </is>
      </c>
      <c r="C4313" s="11" t="inlineStr">
        <is>
          <t>Uncommon / Incomum</t>
        </is>
      </c>
      <c r="D4313" s="11"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4313" s="11" t="inlineStr">
        <is>
          <t>{3}{R}{W}</t>
        </is>
      </c>
      <c r="F4313" s="11" t="inlineStr">
        <is>
          <t>Vermelho e Branco</t>
        </is>
      </c>
      <c r="G4313" s="8" t="n">
        <v>0.25</v>
      </c>
      <c r="H4313" s="11" t="inlineStr">
        <is>
          <t>The Lord of the Rings: Tales of Middle-earth (LTR)</t>
        </is>
      </c>
      <c r="I4313" s="11" t="inlineStr">
        <is>
          <t>Não</t>
        </is>
      </c>
      <c r="J4313" s="11" t="n">
        <v>2023</v>
      </c>
      <c r="K4313" s="10" t="n">
        <v>46116</v>
      </c>
      <c r="L4313" s="11" t="n">
        <v>1</v>
      </c>
      <c r="M4313" s="8">
        <f>L4313*G4313</f>
        <v/>
      </c>
      <c r="P4313" s="9" t="n"/>
    </row>
    <row r="4314">
      <c r="A4314" s="11" t="inlineStr">
        <is>
          <t>Shah of Naar Isle / Xá da Ilha Naar</t>
        </is>
      </c>
      <c r="B4314" s="11" t="inlineStr">
        <is>
          <t>Creature — Efreet / Criatura — Efrite</t>
        </is>
      </c>
      <c r="C4314" s="11" t="inlineStr">
        <is>
          <t>Rare / Rara</t>
        </is>
      </c>
      <c r="D4314" s="11"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4314" s="11" t="inlineStr">
        <is>
          <t>{3}{R}</t>
        </is>
      </c>
      <c r="F4314" s="11" t="inlineStr">
        <is>
          <t>Vermelho</t>
        </is>
      </c>
      <c r="G4314" s="8" t="n">
        <v>0.45</v>
      </c>
      <c r="H4314" s="11" t="inlineStr">
        <is>
          <t>Future Sight (FUT)</t>
        </is>
      </c>
      <c r="I4314" s="11" t="inlineStr">
        <is>
          <t>Não</t>
        </is>
      </c>
      <c r="J4314" s="11" t="n">
        <v>2007</v>
      </c>
      <c r="K4314" s="10" t="n">
        <v>46179</v>
      </c>
      <c r="L4314" s="11" t="n">
        <v>1</v>
      </c>
      <c r="M4314" s="8">
        <f>L4314*G4314</f>
        <v/>
      </c>
      <c r="P4314" s="9" t="n"/>
    </row>
    <row r="4315">
      <c r="A4315" s="11" t="inlineStr">
        <is>
          <t>Shambling Cie'th / Cie'th Cambaleante</t>
        </is>
      </c>
      <c r="B4315" s="11" t="inlineStr">
        <is>
          <t>Criatura — Mutante Horror</t>
        </is>
      </c>
      <c r="C4315" s="11" t="inlineStr">
        <is>
          <t>Incomum</t>
        </is>
      </c>
      <c r="D4315" s="11" t="inlineStr">
        <is>
          <t>Esta criatura entra virada. Sempre que você conjurar uma mágica que não seja de criatura, você pode pagar {B}. Se fizer isso, devolva este card de seu cemitério para sua mão.</t>
        </is>
      </c>
      <c r="E4315" s="11" t="inlineStr">
        <is>
          <t>2{B}</t>
        </is>
      </c>
      <c r="F4315" s="11" t="inlineStr">
        <is>
          <t>Preto</t>
        </is>
      </c>
      <c r="G4315" s="8" t="n">
        <v>0.05</v>
      </c>
      <c r="H4315" s="11" t="inlineStr">
        <is>
          <t>Final Fantasy</t>
        </is>
      </c>
      <c r="I4315" s="11" t="inlineStr">
        <is>
          <t>Não</t>
        </is>
      </c>
      <c r="J4315" s="11" t="n">
        <v>2025</v>
      </c>
      <c r="K4315" s="10" t="n">
        <v>46084</v>
      </c>
      <c r="L4315" s="11" t="n">
        <v>2</v>
      </c>
      <c r="M4315" s="8">
        <f>L4315*G4315</f>
        <v/>
      </c>
      <c r="P4315" s="9" t="n"/>
    </row>
    <row r="4316">
      <c r="A4316" s="11" t="inlineStr">
        <is>
          <t>Shambling Ghoul / Carniçal Trôpego</t>
        </is>
      </c>
      <c r="B4316" s="11" t="inlineStr">
        <is>
          <t>Creature — Zombie / Criatura — Zumbi</t>
        </is>
      </c>
      <c r="C4316" s="11" t="inlineStr">
        <is>
          <t>Common / Comum</t>
        </is>
      </c>
      <c r="D4316" s="11" t="inlineStr">
        <is>
          <t>This creature enters tapped. / Carniçal Trôpego entra no campo de batalha virado.</t>
        </is>
      </c>
      <c r="E4316" s="11" t="inlineStr">
        <is>
          <t>{1}{B}</t>
        </is>
      </c>
      <c r="F4316" s="11" t="inlineStr">
        <is>
          <t>Preto</t>
        </is>
      </c>
      <c r="G4316" s="8" t="n">
        <v>0.06</v>
      </c>
      <c r="H4316" s="11" t="inlineStr">
        <is>
          <t>Magic Origins (ORI)</t>
        </is>
      </c>
      <c r="I4316" s="11" t="inlineStr">
        <is>
          <t>Não</t>
        </is>
      </c>
      <c r="J4316" s="11" t="n">
        <v>2015</v>
      </c>
      <c r="K4316" s="10" t="n">
        <v>46083</v>
      </c>
      <c r="L4316" s="11" t="n">
        <v>2</v>
      </c>
      <c r="M4316" s="8">
        <f>L4316*G4316</f>
        <v/>
      </c>
      <c r="P4316" s="9" t="n"/>
    </row>
    <row r="4317">
      <c r="A4317" s="11" t="inlineStr">
        <is>
          <t>Shambling Ghoul / Carniçal Trôpego</t>
        </is>
      </c>
      <c r="B4317" s="11" t="inlineStr">
        <is>
          <t>Creature — Zombie / Criatura — Zumbi</t>
        </is>
      </c>
      <c r="C4317" s="11" t="inlineStr">
        <is>
          <t>Common / Comum</t>
        </is>
      </c>
      <c r="D4317" s="11" t="inlineStr">
        <is>
          <t>This creature enters tapped. / Carniçal Trôpego entra no campo de batalha virado.</t>
        </is>
      </c>
      <c r="E4317" s="11" t="inlineStr">
        <is>
          <t>{1}{B}</t>
        </is>
      </c>
      <c r="F4317" s="11" t="inlineStr">
        <is>
          <t>Preto</t>
        </is>
      </c>
      <c r="G4317" s="8" t="n">
        <v>0.06</v>
      </c>
      <c r="H4317" s="11" t="inlineStr">
        <is>
          <t>Magic Origins (ORI)</t>
        </is>
      </c>
      <c r="I4317" s="11" t="inlineStr">
        <is>
          <t>Não</t>
        </is>
      </c>
      <c r="J4317" s="11" t="n">
        <v>2015</v>
      </c>
      <c r="K4317" s="10" t="n">
        <v>46083</v>
      </c>
      <c r="L4317" s="11" t="n">
        <v>2</v>
      </c>
      <c r="M4317" s="8">
        <f>L4317*G4317</f>
        <v/>
      </c>
      <c r="P4317" s="9" t="n"/>
    </row>
    <row r="4318">
      <c r="A4318" s="11" t="inlineStr">
        <is>
          <t>Shambling Ghoul / Carniçal Trôpego</t>
        </is>
      </c>
      <c r="B4318" s="11" t="inlineStr">
        <is>
          <t>Creature — Zombie / Criatura — Zumbi</t>
        </is>
      </c>
      <c r="C4318" s="11" t="inlineStr">
        <is>
          <t>Common / Comum</t>
        </is>
      </c>
      <c r="D4318" s="11" t="inlineStr">
        <is>
          <t>This creature enters tapped. / Carniçal Trôpego entra no campo de batalha virado.</t>
        </is>
      </c>
      <c r="E4318" s="11" t="inlineStr">
        <is>
          <t>{1}{B}</t>
        </is>
      </c>
      <c r="F4318" s="11" t="inlineStr">
        <is>
          <t>Preto</t>
        </is>
      </c>
      <c r="G4318" s="8" t="n">
        <v>0.38</v>
      </c>
      <c r="H4318" s="11" t="inlineStr">
        <is>
          <t>Magic Origins (ORI)</t>
        </is>
      </c>
      <c r="I4318" s="11" t="inlineStr">
        <is>
          <t>Sim</t>
        </is>
      </c>
      <c r="J4318" s="11" t="n">
        <v>2015</v>
      </c>
      <c r="K4318" s="10" t="n">
        <v>46083</v>
      </c>
      <c r="L4318" s="11" t="n">
        <v>1</v>
      </c>
      <c r="M4318" s="8">
        <f>L4318*G4318</f>
        <v/>
      </c>
      <c r="P4318" s="9" t="n"/>
    </row>
    <row r="4319">
      <c r="A4319" s="11" t="inlineStr">
        <is>
          <t>Shambling Remains / Restos Cambaleantes</t>
        </is>
      </c>
      <c r="B4319" s="11" t="inlineStr">
        <is>
          <t>Criatura — Zumbi Horror</t>
        </is>
      </c>
      <c r="C4319" s="11" t="inlineStr">
        <is>
          <t>Incomum</t>
        </is>
      </c>
      <c r="D4319" s="11" t="inlineStr">
        <is>
          <t>Shambling Remains não pode bloquear. Desenterrar BR (BR: Devolva este card de seu cemitério para o campo de batalha. Ele ganha ímpeto. Exile-o no início da próxima etapa final ou se ele sair do campo de batalha. Desenterre apenas como um feitiço.)</t>
        </is>
      </c>
      <c r="E4319" s="11" t="inlineStr">
        <is>
          <t>1BR</t>
        </is>
      </c>
      <c r="F4319" s="11" t="inlineStr">
        <is>
          <t>Multicolorido</t>
        </is>
      </c>
      <c r="G4319" s="8" t="n">
        <v>0.09</v>
      </c>
      <c r="H4319" s="11" t="inlineStr">
        <is>
          <t>Duel Decks: Speed vs. Cunning</t>
        </is>
      </c>
      <c r="I4319" s="11" t="inlineStr">
        <is>
          <t>Sim</t>
        </is>
      </c>
      <c r="J4319" s="11" t="n">
        <v>2014</v>
      </c>
      <c r="K4319" s="10" t="n">
        <v>46085</v>
      </c>
      <c r="L4319" s="11" t="n">
        <v>1</v>
      </c>
      <c r="M4319" s="8">
        <f>L4319*G4319</f>
        <v/>
      </c>
      <c r="P4319" s="9" t="n"/>
    </row>
    <row r="4320">
      <c r="A4320" s="11" t="inlineStr">
        <is>
          <t>Shambling Remains / Restos Cambaleantes</t>
        </is>
      </c>
      <c r="B4320" s="11" t="inlineStr">
        <is>
          <t>Criatura — Zumbi Horror</t>
        </is>
      </c>
      <c r="C4320" s="11" t="inlineStr">
        <is>
          <t>Incomum</t>
        </is>
      </c>
      <c r="D4320" s="11" t="inlineStr">
        <is>
          <t>Shambling Remains não pode bloquear. Desenterrar BR (BR: Devolva este card de seu cemitério para o campo de batalha. Ele ganha ímpeto. Exile-o no início da próxima etapa final ou se ele sair do campo de batalha. Desenterre apenas como um feitiço.)</t>
        </is>
      </c>
      <c r="E4320" s="11" t="inlineStr">
        <is>
          <t>1BR</t>
        </is>
      </c>
      <c r="F4320" s="11" t="inlineStr">
        <is>
          <t>Multicolorido</t>
        </is>
      </c>
      <c r="G4320" s="8" t="n">
        <v>0.13</v>
      </c>
      <c r="H4320" s="11" t="inlineStr">
        <is>
          <t>Duel Decks: Speed vs. Cunning</t>
        </is>
      </c>
      <c r="I4320" s="11" t="inlineStr">
        <is>
          <t>Não</t>
        </is>
      </c>
      <c r="J4320" s="11" t="n">
        <v>2014</v>
      </c>
      <c r="K4320" s="10" t="n">
        <v>46085</v>
      </c>
      <c r="L4320" s="11" t="n">
        <v>1</v>
      </c>
      <c r="M4320" s="8">
        <f>L4320*G4320</f>
        <v/>
      </c>
      <c r="P4320" s="9" t="n"/>
    </row>
    <row r="4321">
      <c r="A4321" s="11" t="inlineStr">
        <is>
          <t>Shambling Suit / Armadura em Frangalhos</t>
        </is>
      </c>
      <c r="B4321" s="11" t="inlineStr">
        <is>
          <t>Artifact Creature — Construct / Criatura Artefato — Constructo</t>
        </is>
      </c>
      <c r="C4321" s="11" t="inlineStr">
        <is>
          <t>Uncommon / Incomum</t>
        </is>
      </c>
      <c r="D4321" s="11" t="inlineStr">
        <is>
          <t>Shambling Suit's power is equal to the number of artifacts and/or enchantments you control. / O poder de Armadura em Frangalhos é igual ao número de artefatos e/ou encantamentos que você controla.</t>
        </is>
      </c>
      <c r="E4321" s="11" t="inlineStr">
        <is>
          <t>{3}</t>
        </is>
      </c>
      <c r="F4321" s="11" t="inlineStr">
        <is>
          <t>Incolor</t>
        </is>
      </c>
      <c r="G4321" s="8" t="n">
        <v>0.13</v>
      </c>
      <c r="H4321" s="11" t="inlineStr">
        <is>
          <t>Throne of Eldraine (ELD)</t>
        </is>
      </c>
      <c r="I4321" s="11" t="inlineStr">
        <is>
          <t>Não</t>
        </is>
      </c>
      <c r="J4321" s="11" t="n">
        <v>2019</v>
      </c>
      <c r="K4321" s="11" t="inlineStr">
        <is>
          <t>*/3</t>
        </is>
      </c>
      <c r="L4321" s="11" t="n">
        <v>1</v>
      </c>
      <c r="M4321" s="8">
        <f>L4321*G4321</f>
        <v/>
      </c>
      <c r="P4321" s="9" t="n"/>
    </row>
    <row r="4322">
      <c r="A4322" s="11" t="inlineStr">
        <is>
          <t>Shard of Broken Glass / Fragmento de Vidro</t>
        </is>
      </c>
      <c r="B4322" s="11" t="inlineStr">
        <is>
          <t>Artifact — Equipment / Artefato — Equipamento</t>
        </is>
      </c>
      <c r="C4322" s="11" t="inlineStr">
        <is>
          <t>Common / Comum</t>
        </is>
      </c>
      <c r="D4322"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4322" s="11" t="inlineStr">
        <is>
          <t>{1}</t>
        </is>
      </c>
      <c r="F4322" s="11" t="inlineStr">
        <is>
          <t>Incolor</t>
        </is>
      </c>
      <c r="G4322" s="8" t="n">
        <v>0.05</v>
      </c>
      <c r="H4322" s="11" t="inlineStr">
        <is>
          <t>Shadows over Innistrad (SOI)</t>
        </is>
      </c>
      <c r="I4322" s="11" t="inlineStr">
        <is>
          <t>Não</t>
        </is>
      </c>
      <c r="J4322" s="11" t="n">
        <v>2016</v>
      </c>
      <c r="L4322" s="11" t="n">
        <v>2</v>
      </c>
      <c r="M4322" s="8">
        <f>L4322*G4322</f>
        <v/>
      </c>
      <c r="P4322" s="9" t="n"/>
    </row>
    <row r="4323">
      <c r="A4323" s="11" t="inlineStr">
        <is>
          <t>Shared Discovery / Descoberta Compartilhada</t>
        </is>
      </c>
      <c r="B4323" s="11" t="inlineStr">
        <is>
          <t>Sorcery / Feitiço</t>
        </is>
      </c>
      <c r="C4323" s="11" t="inlineStr">
        <is>
          <t>Common / Comum</t>
        </is>
      </c>
      <c r="D4323" s="11" t="inlineStr">
        <is>
          <t>As an additional cost to cast this spell, tap four untapped creatures you control. Draw three cards. / Como custo adicional para conjurar Descoberta Compartilhada, vire quatro criaturas desviradas que você controla. Compre três cards.</t>
        </is>
      </c>
      <c r="E4323" s="11" t="inlineStr">
        <is>
          <t>{U}</t>
        </is>
      </c>
      <c r="F4323" s="11" t="inlineStr">
        <is>
          <t>Azul</t>
        </is>
      </c>
      <c r="G4323" s="8" t="n">
        <v>0.3</v>
      </c>
      <c r="H4323" s="11" t="inlineStr">
        <is>
          <t>Rise of the Eldrazi (ROE)</t>
        </is>
      </c>
      <c r="I4323" s="11" t="inlineStr">
        <is>
          <t>Não</t>
        </is>
      </c>
      <c r="J4323" s="11" t="n">
        <v>2010</v>
      </c>
      <c r="L4323" s="11" t="n">
        <v>1</v>
      </c>
      <c r="M4323" s="8">
        <f>L4323*G4323</f>
        <v/>
      </c>
      <c r="P4323" s="9" t="n"/>
    </row>
    <row r="4324">
      <c r="A4324" s="11" t="inlineStr">
        <is>
          <t>Shared Roots</t>
        </is>
      </c>
      <c r="B4324" s="11" t="inlineStr">
        <is>
          <t>Sorcery — Lesson</t>
        </is>
      </c>
      <c r="C4324" s="11" t="inlineStr">
        <is>
          <t>Uncommon / Incomum</t>
        </is>
      </c>
      <c r="D4324" s="11" t="inlineStr">
        <is>
          <t>Search your library for a basic land card, put it onto the battlefield tapped, then shuffle.</t>
        </is>
      </c>
      <c r="E4324" s="11" t="inlineStr">
        <is>
          <t>{1}{G}</t>
        </is>
      </c>
      <c r="F4324" s="11" t="inlineStr">
        <is>
          <t>Verde</t>
        </is>
      </c>
      <c r="G4324" s="8" t="n">
        <v>0.98</v>
      </c>
      <c r="H4324" s="11" t="inlineStr">
        <is>
          <t>Avatar: The Last Airbender (TLA)</t>
        </is>
      </c>
      <c r="I4324" s="11" t="inlineStr">
        <is>
          <t>Não</t>
        </is>
      </c>
      <c r="J4324" s="11" t="n">
        <v>2025</v>
      </c>
      <c r="L4324" s="11" t="n">
        <v>1</v>
      </c>
      <c r="M4324" s="8">
        <f>L4324*G4324</f>
        <v/>
      </c>
      <c r="P4324" s="9" t="n"/>
    </row>
    <row r="4325">
      <c r="A4325" s="11" t="inlineStr">
        <is>
          <t>Shark Shredder, Killer Clone</t>
        </is>
      </c>
      <c r="B4325" s="11" t="inlineStr">
        <is>
          <t>Legendary Creature — Shark Octopus Ninja</t>
        </is>
      </c>
      <c r="C4325" s="11" t="inlineStr">
        <is>
          <t>Rare / Rara</t>
        </is>
      </c>
      <c r="D4325" s="11" t="inlineStr">
        <is>
          <t>Sneak {3}{B}{B} First strike Whenever Shark Shredder deals combat damage to a player, put up to one target creature card from that player's graveyard onto the battlefield under your control. It enters tapped and attacking that player.</t>
        </is>
      </c>
      <c r="E4325" s="11" t="inlineStr">
        <is>
          <t>{2}{B}{B}</t>
        </is>
      </c>
      <c r="F4325" s="11" t="inlineStr">
        <is>
          <t>Preto</t>
        </is>
      </c>
      <c r="G4325" s="8" t="n">
        <v>8.289999999999999</v>
      </c>
      <c r="H4325" s="11" t="inlineStr">
        <is>
          <t>Teenage Mutant Ninja Turtles (TMT)</t>
        </is>
      </c>
      <c r="I4325" s="11" t="inlineStr">
        <is>
          <t>Sim</t>
        </is>
      </c>
      <c r="J4325" s="11" t="n">
        <v>2026</v>
      </c>
      <c r="K4325" s="10" t="n">
        <v>46116</v>
      </c>
      <c r="L4325" s="11" t="n">
        <v>1</v>
      </c>
      <c r="M4325" s="8">
        <f>L4325*G4325</f>
        <v/>
      </c>
      <c r="P4325" s="9" t="n"/>
    </row>
    <row r="4326">
      <c r="A4326" s="11" t="inlineStr">
        <is>
          <t>Sharktocrab / Tubaropolvoguejo</t>
        </is>
      </c>
      <c r="B4326" s="11" t="inlineStr">
        <is>
          <t>Creature — Shark Octopus Crab / Criatura — Peixe Polvo Caranguejo</t>
        </is>
      </c>
      <c r="C4326" s="11" t="inlineStr">
        <is>
          <t>Uncommon / Incomum</t>
        </is>
      </c>
      <c r="D4326" s="11"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4326" s="11" t="inlineStr">
        <is>
          <t>{2}{G}{U}</t>
        </is>
      </c>
      <c r="F4326" s="11" t="inlineStr">
        <is>
          <t>Verde, Azul</t>
        </is>
      </c>
      <c r="G4326" s="8" t="n">
        <v>0.49</v>
      </c>
      <c r="H4326" s="11" t="inlineStr">
        <is>
          <t>Ravnica Allegiance (RNA)</t>
        </is>
      </c>
      <c r="I4326" s="11" t="inlineStr">
        <is>
          <t>Sim</t>
        </is>
      </c>
      <c r="J4326" s="11" t="n">
        <v>2019</v>
      </c>
      <c r="K4326" s="10" t="n">
        <v>46116</v>
      </c>
      <c r="L4326" s="11" t="n">
        <v>1</v>
      </c>
      <c r="M4326" s="8">
        <f>L4326*G4326</f>
        <v/>
      </c>
      <c r="P4326" s="9" t="n"/>
    </row>
    <row r="4327">
      <c r="A4327" s="11" t="inlineStr">
        <is>
          <t>Sharlayan, Nation of Scholars / Sharlayan, Nação de Estudiosos</t>
        </is>
      </c>
      <c r="B4327" s="11" t="inlineStr">
        <is>
          <t>Terreno — Vila</t>
        </is>
      </c>
      <c r="C4327" s="11" t="inlineStr">
        <is>
          <t>Rara</t>
        </is>
      </c>
      <c r="D4327" s="11" t="inlineStr">
        <is>
          <t>Este terreno entra virado. {T}: Adicione {W} ou {U}.</t>
        </is>
      </c>
      <c r="E4327" s="11" t="inlineStr">
        <is>
          <t>Não encontrado</t>
        </is>
      </c>
      <c r="F4327" s="11" t="inlineStr">
        <is>
          <t>Incolor</t>
        </is>
      </c>
      <c r="G4327" s="8" t="n">
        <v>0.15</v>
      </c>
      <c r="H4327" s="11" t="inlineStr">
        <is>
          <t>Final Fantasy</t>
        </is>
      </c>
      <c r="I4327" s="11" t="inlineStr">
        <is>
          <t>Não</t>
        </is>
      </c>
      <c r="J4327" s="11" t="n">
        <v>2025</v>
      </c>
      <c r="L4327" s="11" t="n">
        <v>3</v>
      </c>
      <c r="M4327" s="8">
        <f>L4327*G4327</f>
        <v/>
      </c>
      <c r="P4327" s="9" t="n"/>
    </row>
    <row r="4328">
      <c r="A4328" s="11" t="inlineStr">
        <is>
          <t>Shatter / Estilhaçar</t>
        </is>
      </c>
      <c r="B4328" s="11" t="inlineStr">
        <is>
          <t>Instant / Mágica Instantânea</t>
        </is>
      </c>
      <c r="C4328" s="11" t="inlineStr">
        <is>
          <t>Common / Comum</t>
        </is>
      </c>
      <c r="D4328" s="11" t="inlineStr">
        <is>
          <t>Destroy target artifact. / Destrói artefato-alvo.</t>
        </is>
      </c>
      <c r="E4328" s="11" t="inlineStr">
        <is>
          <t>{1}{R}</t>
        </is>
      </c>
      <c r="F4328" s="11" t="inlineStr">
        <is>
          <t>Vermelho</t>
        </is>
      </c>
      <c r="G4328" s="8" t="n">
        <v>0.05</v>
      </c>
      <c r="H4328" s="11" t="inlineStr">
        <is>
          <t>Fourth Edition</t>
        </is>
      </c>
      <c r="I4328" s="11" t="inlineStr">
        <is>
          <t>Não</t>
        </is>
      </c>
      <c r="J4328" s="11" t="n">
        <v>1995</v>
      </c>
      <c r="L4328" s="11" t="n">
        <v>3</v>
      </c>
      <c r="M4328" s="8">
        <f>L4328*G4328</f>
        <v/>
      </c>
      <c r="P4328" s="9" t="n"/>
    </row>
    <row r="4329">
      <c r="A4329" s="11" t="inlineStr">
        <is>
          <t>Shatter / Estilhaçar</t>
        </is>
      </c>
      <c r="B4329" s="11" t="inlineStr">
        <is>
          <t>Instant / Mágica Instantânea</t>
        </is>
      </c>
      <c r="C4329" s="11" t="inlineStr">
        <is>
          <t>Common / Comum</t>
        </is>
      </c>
      <c r="D4329" s="11" t="inlineStr">
        <is>
          <t>Destroy target artifact. / Destrói artefato-alvo.</t>
        </is>
      </c>
      <c r="E4329" s="11" t="inlineStr">
        <is>
          <t>{1}{R}</t>
        </is>
      </c>
      <c r="F4329" s="11" t="inlineStr">
        <is>
          <t>Vermelho</t>
        </is>
      </c>
      <c r="G4329" s="8" t="n">
        <v>0.25</v>
      </c>
      <c r="H4329" s="11" t="inlineStr">
        <is>
          <t>Fourth Edition (BB)</t>
        </is>
      </c>
      <c r="I4329" s="11" t="inlineStr">
        <is>
          <t>Não</t>
        </is>
      </c>
      <c r="J4329" s="11" t="n">
        <v>1995</v>
      </c>
      <c r="L4329" s="11" t="n">
        <v>2</v>
      </c>
      <c r="M4329" s="8">
        <f>L4329*G4329</f>
        <v/>
      </c>
      <c r="P4329" s="9" t="n"/>
    </row>
    <row r="4330">
      <c r="A4330" s="11" t="inlineStr">
        <is>
          <t>Shatter / Estilhaçar</t>
        </is>
      </c>
      <c r="B4330" s="11" t="inlineStr">
        <is>
          <t>Instant / Mágica Instantânea</t>
        </is>
      </c>
      <c r="C4330" s="11" t="inlineStr">
        <is>
          <t>Common / Comum</t>
        </is>
      </c>
      <c r="D4330" s="11" t="inlineStr">
        <is>
          <t>Destroy target artifact. / Destrua o artefato alvo.</t>
        </is>
      </c>
      <c r="E4330" s="11" t="inlineStr">
        <is>
          <t>{1}{R}</t>
        </is>
      </c>
      <c r="F4330" s="11" t="inlineStr">
        <is>
          <t>Vermelho</t>
        </is>
      </c>
      <c r="G4330" s="8" t="n">
        <v>0.01</v>
      </c>
      <c r="H4330" s="11" t="inlineStr">
        <is>
          <t>Khans of Tarkir (KTK)</t>
        </is>
      </c>
      <c r="I4330" s="11" t="inlineStr">
        <is>
          <t>Não</t>
        </is>
      </c>
      <c r="J4330" s="11" t="n">
        <v>2014</v>
      </c>
      <c r="L4330" s="11" t="n">
        <v>1</v>
      </c>
      <c r="M4330" s="8">
        <f>L4330*G4330</f>
        <v/>
      </c>
      <c r="P4330" s="9" t="n"/>
    </row>
    <row r="4331">
      <c r="A4331" s="11" t="inlineStr">
        <is>
          <t>Shatter / Estilhaçar</t>
        </is>
      </c>
      <c r="B4331" s="11" t="inlineStr">
        <is>
          <t>Instant / Mágica Instantânea</t>
        </is>
      </c>
      <c r="C4331" s="11" t="inlineStr">
        <is>
          <t>Common / Comum</t>
        </is>
      </c>
      <c r="D4331" s="11" t="inlineStr">
        <is>
          <t>Destroy target artifact. / Destrói artefato-alvo.</t>
        </is>
      </c>
      <c r="E4331" s="11" t="inlineStr">
        <is>
          <t>{1}{R}</t>
        </is>
      </c>
      <c r="F4331" s="11" t="inlineStr">
        <is>
          <t>Vermelho</t>
        </is>
      </c>
      <c r="G4331" s="8" t="n">
        <v>0.06</v>
      </c>
      <c r="H4331" s="11" t="inlineStr">
        <is>
          <t>Revised Edition</t>
        </is>
      </c>
      <c r="I4331" s="11" t="inlineStr">
        <is>
          <t>Não</t>
        </is>
      </c>
      <c r="J4331" s="11" t="n">
        <v>1994</v>
      </c>
      <c r="L4331" s="11" t="n">
        <v>3</v>
      </c>
      <c r="M4331" s="8">
        <f>L4331*G4331</f>
        <v/>
      </c>
      <c r="P4331" s="9" t="n"/>
    </row>
    <row r="4332">
      <c r="A4332" s="11" t="inlineStr">
        <is>
          <t>Shattered Seraph / Serafim Despedaçada</t>
        </is>
      </c>
      <c r="B4332" s="11" t="inlineStr">
        <is>
          <t>Creature — Angel Rogue / Criatura — Anjo Ladino</t>
        </is>
      </c>
      <c r="C4332" s="11" t="inlineStr">
        <is>
          <t>Common / Comum</t>
        </is>
      </c>
      <c r="D4332" s="11" t="inlineStr">
        <is>
          <t>Flying When this creature enters, you gain 3 life. {2}, Exile this card from your hand: Target land gains "{T}: Add {W}, {U}, or {B}" until this card is cast from exile. You may cast this card for as long as it remains exiled. / Voar Quando Serafim Despedaçada entra no campo de batalha, você ganha 3 pontos de vida. {2}, exile Serafim Despedaçada de sua mão: O terreno alvo ganha "{T}: Adicione {W}, {U} ou {B}" até que Serafim Despedaçada seja conjurada do exílio. Você poderá conjurar Serafim Despedaçada enquanto ela permanecer exilada.</t>
        </is>
      </c>
      <c r="E4332" s="11" t="inlineStr">
        <is>
          <t>{4}{W}{U}{B}</t>
        </is>
      </c>
      <c r="F4332" s="11" t="inlineStr">
        <is>
          <t>Preto, Azul, Branco</t>
        </is>
      </c>
      <c r="G4332" s="8" t="n">
        <v>0.08</v>
      </c>
      <c r="H4332" s="11" t="inlineStr">
        <is>
          <t>Streets of New Capenna (SNC)</t>
        </is>
      </c>
      <c r="I4332" s="11" t="inlineStr">
        <is>
          <t>Não</t>
        </is>
      </c>
      <c r="J4332" s="11" t="n">
        <v>2022</v>
      </c>
      <c r="K4332" s="10" t="n">
        <v>46116</v>
      </c>
      <c r="L4332" s="11" t="n">
        <v>1</v>
      </c>
      <c r="M4332" s="8">
        <f>L4332*G4332</f>
        <v/>
      </c>
      <c r="P4332" s="9" t="n"/>
    </row>
    <row r="4333">
      <c r="A4333" s="11" t="inlineStr">
        <is>
          <t>Shattering Blow / Golpe Despedaçador</t>
        </is>
      </c>
      <c r="B4333" s="11" t="inlineStr">
        <is>
          <t>Instant / Mágica Instantânea</t>
        </is>
      </c>
      <c r="C4333" s="11" t="inlineStr">
        <is>
          <t>Common / Comum</t>
        </is>
      </c>
      <c r="D4333" s="11" t="inlineStr">
        <is>
          <t>Exile target artifact. / Exile o artefato alvo.</t>
        </is>
      </c>
      <c r="E4333" s="11" t="inlineStr">
        <is>
          <t>{1}{R/W}</t>
        </is>
      </c>
      <c r="F4333" s="11" t="inlineStr">
        <is>
          <t>Vermelho, Branco</t>
        </is>
      </c>
      <c r="G4333" s="8" t="n">
        <v>0.09</v>
      </c>
      <c r="H4333" s="11" t="inlineStr">
        <is>
          <t>Gatecrash (GTC)</t>
        </is>
      </c>
      <c r="I4333" s="11" t="inlineStr">
        <is>
          <t>Não</t>
        </is>
      </c>
      <c r="J4333" s="11" t="n">
        <v>2013</v>
      </c>
      <c r="L4333" s="11" t="n">
        <v>4</v>
      </c>
      <c r="M4333" s="8">
        <f>L4333*G4333</f>
        <v/>
      </c>
      <c r="P4333" s="9" t="n"/>
    </row>
    <row r="4334">
      <c r="A4334" s="11" t="inlineStr">
        <is>
          <t>Shed Weakness / Eliminar Fraqueza</t>
        </is>
      </c>
      <c r="B4334" s="11" t="inlineStr">
        <is>
          <t>Instant / Mágica Instantânea</t>
        </is>
      </c>
      <c r="C4334" s="11" t="inlineStr">
        <is>
          <t>Common / Comum</t>
        </is>
      </c>
      <c r="D4334" s="11" t="inlineStr">
        <is>
          <t>Target creature gets +2/+2 until end of turn. You may remove a -1/-1 counter from it. / A criatura alvo recebe +2/+2 até o final do turno. Você pode remover um marcador -1/-1 dela.</t>
        </is>
      </c>
      <c r="E4334" s="11" t="inlineStr">
        <is>
          <t>{G}</t>
        </is>
      </c>
      <c r="F4334" s="11" t="inlineStr">
        <is>
          <t>Verde</t>
        </is>
      </c>
      <c r="G4334" s="8" t="n">
        <v>0.03</v>
      </c>
      <c r="H4334" s="11" t="inlineStr">
        <is>
          <t>Amonkhet (AKH)</t>
        </is>
      </c>
      <c r="I4334" s="11" t="inlineStr">
        <is>
          <t>Não</t>
        </is>
      </c>
      <c r="J4334" s="11" t="n">
        <v>2017</v>
      </c>
      <c r="L4334" s="11" t="n">
        <v>1</v>
      </c>
      <c r="M4334" s="8">
        <f>L4334*G4334</f>
        <v/>
      </c>
      <c r="P4334" s="9" t="n"/>
    </row>
    <row r="4335">
      <c r="A4335" s="11" t="inlineStr">
        <is>
          <t>Shed Weakness / Eliminar Fraqueza</t>
        </is>
      </c>
      <c r="B4335" s="11" t="inlineStr">
        <is>
          <t>Instant / Mágica Instantânea</t>
        </is>
      </c>
      <c r="C4335" s="11" t="inlineStr">
        <is>
          <t>Common / Comum</t>
        </is>
      </c>
      <c r="D4335" s="11" t="inlineStr">
        <is>
          <t>Target creature gets +2/+2 until end of turn. You may remove a -1/-1 counter from it. / A criatura alvo recebe +2/+2 até o final do turno. Você pode remover um marcador -1/-1 dela.</t>
        </is>
      </c>
      <c r="E4335" s="11" t="inlineStr">
        <is>
          <t>{G}</t>
        </is>
      </c>
      <c r="F4335" s="11" t="inlineStr">
        <is>
          <t>Verde</t>
        </is>
      </c>
      <c r="G4335" s="8" t="n">
        <v>0.03</v>
      </c>
      <c r="H4335" s="11" t="inlineStr">
        <is>
          <t>Amonkhet (AKH)</t>
        </is>
      </c>
      <c r="I4335" s="11" t="inlineStr">
        <is>
          <t>Não</t>
        </is>
      </c>
      <c r="J4335" s="11" t="n">
        <v>2017</v>
      </c>
      <c r="L4335" s="11" t="n">
        <v>1</v>
      </c>
      <c r="M4335" s="8">
        <f>L4335*G4335</f>
        <v/>
      </c>
      <c r="P4335" s="9" t="n"/>
    </row>
    <row r="4336">
      <c r="A4336" s="11" t="inlineStr">
        <is>
          <t>Sheltering Boughs / Ramos Protetores</t>
        </is>
      </c>
      <c r="B4336" s="11" t="inlineStr">
        <is>
          <t>Enchantment — Aura / Encantamento — Aura</t>
        </is>
      </c>
      <c r="C4336" s="11" t="inlineStr">
        <is>
          <t>Common / Comum</t>
        </is>
      </c>
      <c r="D4336" s="11" t="inlineStr">
        <is>
          <t>Enchant creature When this Aura enters, draw a card. Enchanted creature gets +1/+3. / Encantar criatura Quando Ramos Protetores entrar no campo de batalha, compre um card. A criatura encantada recebe +1/+3.</t>
        </is>
      </c>
      <c r="E4336" s="11" t="inlineStr">
        <is>
          <t>{2}{G}</t>
        </is>
      </c>
      <c r="F4336" s="11" t="inlineStr">
        <is>
          <t>Verde</t>
        </is>
      </c>
      <c r="G4336" s="8" t="n">
        <v>0.09</v>
      </c>
      <c r="H4336" s="11" t="inlineStr">
        <is>
          <t>Innistrad: Crimson Vow (VOW)</t>
        </is>
      </c>
      <c r="I4336" s="11" t="inlineStr">
        <is>
          <t>Não</t>
        </is>
      </c>
      <c r="J4336" s="11" t="n">
        <v>2021</v>
      </c>
      <c r="L4336" s="11" t="n">
        <v>1</v>
      </c>
      <c r="M4336" s="8">
        <f>L4336*G4336</f>
        <v/>
      </c>
      <c r="P4336" s="9" t="n"/>
    </row>
    <row r="4337">
      <c r="A4337" s="11" t="inlineStr">
        <is>
          <t>Sheriff of Safe Passage / Xerife da Passagem Segura</t>
        </is>
      </c>
      <c r="B4337" s="11" t="inlineStr">
        <is>
          <t>Creature — Human Knight / Criatura — Humano Cavaleiro</t>
        </is>
      </c>
      <c r="C4337" s="11" t="inlineStr">
        <is>
          <t>Uncommon / Incomum</t>
        </is>
      </c>
      <c r="D4337" s="11" t="inlineStr">
        <is>
          <t>This creature enters with a +1/+1 counter on it plus an additional +1/+1 counter on it for each other creature you control. Plot {1}{W} (You may pay {1}{W} and exile this card from your hand. Cast it as a sorcery on a later turn without paying its mana cost. Plot only as a sorcery.) / Xerife da Passagem Segura entra no campo de batalha com um marcador +1/+1 mais um marcador +1/+1 adicional por cada outra criatura que você controla. Tramar {1}{W} (Você pode pagar {1}{W} e exilar este card da sua mão. Conjure-o como um feitiço num turno posterior sem pagar seu custo de mana. Trame somente como um feitiço.)</t>
        </is>
      </c>
      <c r="E4337" s="11" t="inlineStr">
        <is>
          <t>{2}{W}</t>
        </is>
      </c>
      <c r="F4337" s="11" t="inlineStr">
        <is>
          <t>Branco</t>
        </is>
      </c>
      <c r="G4337" s="8" t="n">
        <v>0.1</v>
      </c>
      <c r="H4337" s="11" t="inlineStr">
        <is>
          <t>Outlaws of Thunder Junction (OTJ)</t>
        </is>
      </c>
      <c r="I4337" s="11" t="inlineStr">
        <is>
          <t>Não</t>
        </is>
      </c>
      <c r="J4337" s="11" t="n">
        <v>2024</v>
      </c>
      <c r="K4337" s="11" t="inlineStr">
        <is>
          <t>0/0</t>
        </is>
      </c>
      <c r="L4337" s="11" t="n">
        <v>1</v>
      </c>
      <c r="M4337" s="8">
        <f>L4337*G4337</f>
        <v/>
      </c>
      <c r="P4337" s="9" t="n"/>
    </row>
    <row r="4338">
      <c r="A4338" s="11" t="inlineStr">
        <is>
          <t>Shield Bearer</t>
        </is>
      </c>
      <c r="B4338" s="11" t="inlineStr">
        <is>
          <t>Criatura — Soldado / Summon Soldier</t>
        </is>
      </c>
      <c r="C4338" s="11" t="inlineStr">
        <is>
          <t>Comum / Common</t>
        </is>
      </c>
      <c r="D4338" s="11" t="inlineStr">
        <is>
          <t>Banding</t>
        </is>
      </c>
      <c r="E4338" s="11" t="inlineStr">
        <is>
          <t>{1}{W}</t>
        </is>
      </c>
      <c r="F4338" s="11" t="inlineStr">
        <is>
          <t>Branco</t>
        </is>
      </c>
      <c r="G4338" s="8" t="n">
        <v>0.03</v>
      </c>
      <c r="H4338" s="11" t="inlineStr">
        <is>
          <t>Ice Age (ICE)</t>
        </is>
      </c>
      <c r="I4338" s="11" t="inlineStr">
        <is>
          <t>Não</t>
        </is>
      </c>
      <c r="J4338" s="11" t="n">
        <v>1995</v>
      </c>
      <c r="K4338" s="11" t="inlineStr">
        <is>
          <t>0/3</t>
        </is>
      </c>
      <c r="L4338" s="11" t="n">
        <v>2</v>
      </c>
      <c r="M4338" s="8">
        <f>L4338*G4338</f>
        <v/>
      </c>
      <c r="P4338" s="9" t="n"/>
    </row>
    <row r="4339">
      <c r="A4339" s="11" t="inlineStr">
        <is>
          <t>Shield Dancer / Dançarina de Escudo</t>
        </is>
      </c>
      <c r="B4339" s="11" t="inlineStr">
        <is>
          <t>Creature — Rebel / Criatura — Rebelde</t>
        </is>
      </c>
      <c r="C4339" s="11" t="inlineStr">
        <is>
          <t>Rare / Rara</t>
        </is>
      </c>
      <c r="D4339" s="11"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4339" s="11" t="inlineStr">
        <is>
          <t>{2}{W}</t>
        </is>
      </c>
      <c r="F4339" s="11" t="inlineStr">
        <is>
          <t>Branco</t>
        </is>
      </c>
      <c r="G4339" s="8" t="n">
        <v>0.09</v>
      </c>
      <c r="H4339" s="11" t="inlineStr">
        <is>
          <t>Prophecy (PCY)</t>
        </is>
      </c>
      <c r="I4339" s="11" t="inlineStr">
        <is>
          <t>Não</t>
        </is>
      </c>
      <c r="J4339" s="11" t="n">
        <v>2000</v>
      </c>
      <c r="K4339" s="10" t="n">
        <v>46082</v>
      </c>
      <c r="L4339" s="11" t="n">
        <v>1</v>
      </c>
      <c r="M4339" s="8">
        <f>L4339*G4339</f>
        <v/>
      </c>
      <c r="P4339" s="9" t="n"/>
    </row>
    <row r="4340">
      <c r="A4340" s="11" t="inlineStr">
        <is>
          <t>Shield of Duty and Reason</t>
        </is>
      </c>
      <c r="B4340" s="11" t="inlineStr">
        <is>
          <t>Encantar Criatura / Enchant Creature</t>
        </is>
      </c>
      <c r="C4340" s="11" t="inlineStr">
        <is>
          <t>Comum / Common</t>
        </is>
      </c>
      <c r="D4340" s="11" t="inlineStr">
        <is>
          <t>Enchanted creature has protection from green and from blue.</t>
        </is>
      </c>
      <c r="E4340" s="11" t="inlineStr">
        <is>
          <t>{W}</t>
        </is>
      </c>
      <c r="F4340" s="11" t="inlineStr">
        <is>
          <t>Branco</t>
        </is>
      </c>
      <c r="G4340" s="8" t="n">
        <v>4.9</v>
      </c>
      <c r="H4340" s="11" t="inlineStr">
        <is>
          <t>Apocalypse (APC)</t>
        </is>
      </c>
      <c r="I4340" s="11" t="inlineStr">
        <is>
          <t>Não</t>
        </is>
      </c>
      <c r="J4340" s="11" t="n">
        <v>2001</v>
      </c>
      <c r="L4340" s="11" t="n">
        <v>1</v>
      </c>
      <c r="M4340" s="8">
        <f>L4340*G4340</f>
        <v/>
      </c>
      <c r="N4340" s="11" t="inlineStr">
        <is>
          <t>Pasta</t>
        </is>
      </c>
      <c r="P4340" s="9" t="n"/>
    </row>
    <row r="4341">
      <c r="A4341" s="11" t="inlineStr">
        <is>
          <t>Shield of the Oversoul / Escudo da Alma Suprema</t>
        </is>
      </c>
      <c r="B4341" s="11" t="inlineStr">
        <is>
          <t>Enchantment — Aura / Encantamento — Aura</t>
        </is>
      </c>
      <c r="C4341" s="11" t="inlineStr">
        <is>
          <t>Common / Comum</t>
        </is>
      </c>
      <c r="D4341" s="11"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4341" s="11" t="inlineStr">
        <is>
          <t>{2}{G/W}</t>
        </is>
      </c>
      <c r="F4341" s="11" t="inlineStr">
        <is>
          <t>Verde e Branco</t>
        </is>
      </c>
      <c r="G4341" s="8" t="n">
        <v>2.16</v>
      </c>
      <c r="H4341" s="11" t="inlineStr">
        <is>
          <t>Shadowmoor (SHM)</t>
        </is>
      </c>
      <c r="I4341" s="11" t="inlineStr">
        <is>
          <t>Não</t>
        </is>
      </c>
      <c r="J4341" s="11" t="n">
        <v>2008</v>
      </c>
      <c r="L4341" s="11" t="n">
        <v>1</v>
      </c>
      <c r="M4341" s="8">
        <f>L4341*G4341</f>
        <v/>
      </c>
      <c r="P4341" s="9" t="n"/>
    </row>
    <row r="4342">
      <c r="A4342" s="11" t="inlineStr">
        <is>
          <t>Shield-Wall Sentinel / Sentinela da Barreira de Escudos</t>
        </is>
      </c>
      <c r="B4342" s="11" t="inlineStr">
        <is>
          <t>Artifact Creature — Golem / Criatura Artefato — Golem</t>
        </is>
      </c>
      <c r="C4342" s="11" t="inlineStr">
        <is>
          <t>Common / Comum</t>
        </is>
      </c>
      <c r="D4342" s="11" t="inlineStr">
        <is>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is>
      </c>
      <c r="E4342" s="11" t="inlineStr">
        <is>
          <t>{4}</t>
        </is>
      </c>
      <c r="F4342" s="11" t="inlineStr">
        <is>
          <t>Incolor</t>
        </is>
      </c>
      <c r="G4342" s="8" t="n">
        <v>1.76</v>
      </c>
      <c r="H4342" s="11" t="inlineStr">
        <is>
          <t>Dominaria United (DMU)</t>
        </is>
      </c>
      <c r="I4342" s="11" t="inlineStr">
        <is>
          <t>Sim</t>
        </is>
      </c>
      <c r="J4342" s="11" t="n">
        <v>2022</v>
      </c>
      <c r="K4342" s="10" t="n">
        <v>46082</v>
      </c>
      <c r="L4342" s="11" t="n">
        <v>1</v>
      </c>
      <c r="M4342" s="8">
        <f>L4342*G4342</f>
        <v/>
      </c>
      <c r="N4342" s="11" t="inlineStr">
        <is>
          <t>Pasta</t>
        </is>
      </c>
      <c r="P4342" s="9" t="n"/>
    </row>
    <row r="4343">
      <c r="A4343" s="11" t="inlineStr">
        <is>
          <t>Shielded Aether Thief / Ladrão de Éter Escudado</t>
        </is>
      </c>
      <c r="B4343" s="11" t="inlineStr">
        <is>
          <t>Creature — Vedalken Rogue / Criatura — Vedalkeano Ladino</t>
        </is>
      </c>
      <c r="C4343" s="11" t="inlineStr">
        <is>
          <t>Uncommon / Incomum</t>
        </is>
      </c>
      <c r="D4343" s="11" t="inlineStr">
        <is>
          <t>Flash (You may cast this spell any time you could cast an instant.) Whenever this creature blocks, you get {E} (an energy counter). {T}, Pay {E}{E}{E}: Draw a card. / Lampejo (Você poderá conjurar esta mágica a qualquer momento em que puder conjurar uma mágica instantânea.) Toda vez que Ladrão de Éter Escudado bloqueia, você recebe {E} (um marcador de energia). {T}, Pague {E}{E}{E}: Compre um card.</t>
        </is>
      </c>
      <c r="E4343" s="11" t="inlineStr">
        <is>
          <t>{1}{U}</t>
        </is>
      </c>
      <c r="F4343" s="11" t="inlineStr">
        <is>
          <t>Azul</t>
        </is>
      </c>
      <c r="G4343" s="8" t="n">
        <v>0.03</v>
      </c>
      <c r="H4343" s="11" t="inlineStr">
        <is>
          <t>Aether Revolt (AER)</t>
        </is>
      </c>
      <c r="I4343" s="11" t="inlineStr">
        <is>
          <t>Não</t>
        </is>
      </c>
      <c r="J4343" s="11" t="n">
        <v>2017</v>
      </c>
      <c r="K4343" s="11" t="inlineStr">
        <is>
          <t>0/4</t>
        </is>
      </c>
      <c r="L4343" s="11" t="n">
        <v>1</v>
      </c>
      <c r="M4343" s="8">
        <f>L4343*G4343</f>
        <v/>
      </c>
      <c r="P4343" s="9" t="n"/>
    </row>
    <row r="4344">
      <c r="A4344" s="11" t="inlineStr">
        <is>
          <t>Shigeki's Gambit / Presa de Shigeki</t>
        </is>
      </c>
      <c r="B4344" s="11" t="inlineStr">
        <is>
          <t>Enchantment Creature — Snake Ninja / Criatura Encantamento — Cobra Ninja</t>
        </is>
      </c>
      <c r="C4344" s="11" t="inlineStr">
        <is>
          <t>Common / Comum</t>
        </is>
      </c>
      <c r="D4344" s="11" t="inlineStr">
        <is>
          <t>Deathtouch / Toque mortífero</t>
        </is>
      </c>
      <c r="E4344" s="11" t="inlineStr">
        <is>
          <t>{G}</t>
        </is>
      </c>
      <c r="F4344" s="11" t="inlineStr">
        <is>
          <t>Verde</t>
        </is>
      </c>
      <c r="G4344" s="8" t="n">
        <v>0.17</v>
      </c>
      <c r="H4344" s="11" t="inlineStr">
        <is>
          <t>Kamigawa: Neon Dynasty (NEO)</t>
        </is>
      </c>
      <c r="I4344" s="11" t="inlineStr">
        <is>
          <t>Não</t>
        </is>
      </c>
      <c r="J4344" s="11" t="n">
        <v>2022</v>
      </c>
      <c r="K4344" s="10" t="n">
        <v>46023</v>
      </c>
      <c r="L4344" s="11" t="n">
        <v>1</v>
      </c>
      <c r="M4344" s="8">
        <f>L4344*G4344</f>
        <v/>
      </c>
      <c r="P4344" s="9" t="n"/>
    </row>
    <row r="4345">
      <c r="A4345" s="11" t="inlineStr">
        <is>
          <t>Shimian Night Stalker</t>
        </is>
      </c>
      <c r="B4345" s="11" t="inlineStr">
        <is>
          <t>Creature — Nightstalker</t>
        </is>
      </c>
      <c r="C4345" s="11" t="inlineStr">
        <is>
          <t>Uncommon / Incomum</t>
        </is>
      </c>
      <c r="D4345" s="11" t="inlineStr">
        <is>
          <t>{B}, {T}: All damage that would be dealt to you this turn by target attacking creature is dealt to this creature instead.</t>
        </is>
      </c>
      <c r="E4345" s="11" t="inlineStr">
        <is>
          <t>{3}{B}{B}</t>
        </is>
      </c>
      <c r="F4345" s="11" t="inlineStr">
        <is>
          <t>Preto</t>
        </is>
      </c>
      <c r="G4345" s="8" t="n">
        <v>0.09</v>
      </c>
      <c r="H4345" s="11" t="inlineStr">
        <is>
          <t>Chonicles</t>
        </is>
      </c>
      <c r="I4345" s="11" t="inlineStr">
        <is>
          <t>Não</t>
        </is>
      </c>
      <c r="J4345" s="11" t="n">
        <v>1995</v>
      </c>
      <c r="K4345" s="10" t="n">
        <v>46116</v>
      </c>
      <c r="L4345" s="11" t="n">
        <v>3</v>
      </c>
      <c r="M4345" s="8">
        <f>L4345*G4345</f>
        <v/>
      </c>
      <c r="P4345" s="9" t="n"/>
    </row>
    <row r="4346">
      <c r="A4346" s="11" t="inlineStr">
        <is>
          <t>Shimmer of Possibility / Reflexo das Possibilidades</t>
        </is>
      </c>
      <c r="B4346" s="11" t="inlineStr">
        <is>
          <t>Sorcery / Feitiço</t>
        </is>
      </c>
      <c r="C4346" s="11" t="inlineStr">
        <is>
          <t>Common / Comum</t>
        </is>
      </c>
      <c r="D4346" s="11" t="inlineStr">
        <is>
          <t>Look at the top four cards of your library. Put one of them into your hand and the rest on the bottom of your library in a random order. / Olhe os quatro cards do topo do seu grimório. Coloque um deles em sua mão e o restante no fundo de seu grimório em ordem aleatória.</t>
        </is>
      </c>
      <c r="E4346" s="11" t="inlineStr">
        <is>
          <t>{1}{U}</t>
        </is>
      </c>
      <c r="F4346" s="11" t="inlineStr">
        <is>
          <t>Azul</t>
        </is>
      </c>
      <c r="G4346" s="8" t="n">
        <v>0.06</v>
      </c>
      <c r="H4346" s="11" t="inlineStr">
        <is>
          <t>Ravnica Allegiance (RNA)</t>
        </is>
      </c>
      <c r="I4346" s="11" t="inlineStr">
        <is>
          <t>Não</t>
        </is>
      </c>
      <c r="J4346" s="11" t="n">
        <v>2019</v>
      </c>
      <c r="L4346" s="11" t="n">
        <v>2</v>
      </c>
      <c r="M4346" s="8">
        <f>L4346*G4346</f>
        <v/>
      </c>
      <c r="P4346" s="9" t="n"/>
    </row>
    <row r="4347">
      <c r="A4347" s="11" t="inlineStr">
        <is>
          <t>Shimmercreep</t>
        </is>
      </c>
      <c r="B4347" s="11" t="inlineStr">
        <is>
          <t>Creature — Elemental</t>
        </is>
      </c>
      <c r="C4347" s="11" t="inlineStr">
        <is>
          <t>Uncommon</t>
        </is>
      </c>
      <c r="D4347" s="11" t="inlineStr">
        <is>
          <t>Menace. Vivid — When this creature enters, each opponent loses X life and you gain X life, where X is the number of colors among permanents you control.</t>
        </is>
      </c>
      <c r="E4347" s="11" t="inlineStr">
        <is>
          <t>{4}{B}</t>
        </is>
      </c>
      <c r="F4347" s="11" t="inlineStr">
        <is>
          <t>Preto</t>
        </is>
      </c>
      <c r="G4347" s="8" t="n">
        <v>0.04</v>
      </c>
      <c r="H4347" s="11" t="inlineStr">
        <is>
          <t>Lorwyn Eclipsed (ECL)</t>
        </is>
      </c>
      <c r="I4347" s="11" t="inlineStr">
        <is>
          <t>Não</t>
        </is>
      </c>
      <c r="J4347" s="11" t="n">
        <v>2026</v>
      </c>
      <c r="K4347" s="10" t="n">
        <v>46145</v>
      </c>
      <c r="L4347" s="11" t="n">
        <v>1</v>
      </c>
      <c r="M4347" s="8">
        <f>L4347*G4347</f>
        <v/>
      </c>
      <c r="P4347" s="9" t="n"/>
    </row>
    <row r="4348">
      <c r="A4348" s="11" t="inlineStr">
        <is>
          <t>Shimmerscale Drake / Dragonete-de-escamas-cintilantes</t>
        </is>
      </c>
      <c r="B4348" s="11" t="inlineStr">
        <is>
          <t>Creature — Drake / Criatura — Dragonete</t>
        </is>
      </c>
      <c r="C4348" s="11" t="inlineStr">
        <is>
          <t>Common / Comum</t>
        </is>
      </c>
      <c r="D4348" s="11" t="inlineStr">
        <is>
          <t>Flying Cycling {2} ({2}, Discard this card: Draw a card.) / Voar Reciclar {2} ({2}, Descarte este card: Compre um card.)</t>
        </is>
      </c>
      <c r="E4348" s="11" t="inlineStr">
        <is>
          <t>{4}{U}</t>
        </is>
      </c>
      <c r="F4348" s="11" t="inlineStr">
        <is>
          <t>Azul</t>
        </is>
      </c>
      <c r="G4348" s="8" t="n">
        <v>0.03</v>
      </c>
      <c r="H4348" s="11" t="inlineStr">
        <is>
          <t>Amonkhet (AKH)</t>
        </is>
      </c>
      <c r="I4348" s="11" t="inlineStr">
        <is>
          <t>Não</t>
        </is>
      </c>
      <c r="J4348" s="11" t="n">
        <v>2017</v>
      </c>
      <c r="K4348" s="10" t="n">
        <v>46115</v>
      </c>
      <c r="L4348" s="11" t="n">
        <v>4</v>
      </c>
      <c r="M4348" s="8">
        <f>L4348*G4348</f>
        <v/>
      </c>
      <c r="P4348" s="9" t="n"/>
    </row>
    <row r="4349">
      <c r="A4349" s="11" t="inlineStr">
        <is>
          <t>Shinewend / Luminóbata</t>
        </is>
      </c>
      <c r="B4349" s="11" t="inlineStr">
        <is>
          <t>Creature — Elemental / Criatura — Elemental</t>
        </is>
      </c>
      <c r="C4349" s="11" t="inlineStr">
        <is>
          <t>Common / Comum</t>
        </is>
      </c>
      <c r="D4349" s="11" t="inlineStr">
        <is>
          <t>Flying This creature enters with a +1/+1 counter on it. {1}{W}, Remove a +1/+1 counter from this creature: Destroy target enchantment. / Voar Luminóbata entra em jogo com um marcador +1/+1 sobre ele. {1}{W}, Remova um marcador +1/+1 de Luminóbata: Destrua o encantamento alvo.</t>
        </is>
      </c>
      <c r="E4349" s="11" t="inlineStr">
        <is>
          <t>{1}{W}</t>
        </is>
      </c>
      <c r="F4349" s="11" t="inlineStr">
        <is>
          <t>Branco</t>
        </is>
      </c>
      <c r="G4349" s="8" t="n">
        <v>0.05</v>
      </c>
      <c r="H4349" s="11" t="inlineStr">
        <is>
          <t>Morningtide (MOR)</t>
        </is>
      </c>
      <c r="I4349" s="11" t="inlineStr">
        <is>
          <t>Não</t>
        </is>
      </c>
      <c r="J4349" s="11" t="n">
        <v>2008</v>
      </c>
      <c r="K4349" s="11" t="inlineStr">
        <is>
          <t>0/0</t>
        </is>
      </c>
      <c r="L4349" s="11" t="n">
        <v>1</v>
      </c>
      <c r="M4349" s="8">
        <f>L4349*G4349</f>
        <v/>
      </c>
      <c r="P4349" s="9" t="n"/>
    </row>
    <row r="4350">
      <c r="A4350" s="11" t="inlineStr">
        <is>
          <t>Shinra Reinforcements</t>
        </is>
      </c>
      <c r="B4350" s="11" t="inlineStr">
        <is>
          <t>Creature — Human Soldier</t>
        </is>
      </c>
      <c r="C4350" s="11" t="inlineStr">
        <is>
          <t>Comum</t>
        </is>
      </c>
      <c r="D4350" s="11" t="inlineStr">
        <is>
          <t>When this creature enters, mill three cards and you gain 3 life. (To mill three cards, put the top three cards of your library into your graveyard.)</t>
        </is>
      </c>
      <c r="E4350" s="11" t="inlineStr">
        <is>
          <t>2B</t>
        </is>
      </c>
      <c r="F4350" s="11" t="inlineStr">
        <is>
          <t>Preta</t>
        </is>
      </c>
      <c r="G4350" s="8" t="n">
        <v>0.05</v>
      </c>
      <c r="H4350" s="11" t="inlineStr">
        <is>
          <t>Final Fantasy (FFVII)</t>
        </is>
      </c>
      <c r="I4350" s="11" t="inlineStr">
        <is>
          <t>Não</t>
        </is>
      </c>
      <c r="J4350" s="11" t="n">
        <v>2025</v>
      </c>
      <c r="K4350" s="10" t="n">
        <v>46083</v>
      </c>
      <c r="L4350" s="11" t="n">
        <v>13</v>
      </c>
      <c r="M4350" s="8">
        <f>L4350*G4350</f>
        <v/>
      </c>
      <c r="P4350" s="9" t="n"/>
    </row>
    <row r="4351">
      <c r="A4351" s="11" t="inlineStr">
        <is>
          <t>Shinra Reinforcements</t>
        </is>
      </c>
      <c r="B4351" s="11" t="inlineStr">
        <is>
          <t>Creature — Human Soldier</t>
        </is>
      </c>
      <c r="C4351" s="11" t="inlineStr">
        <is>
          <t>Comum</t>
        </is>
      </c>
      <c r="D4351" s="11" t="inlineStr">
        <is>
          <t>When this creature enters, mill three cards and you gain 3 life. (To mill three cards, put the top three cards of your library into your graveyard.)</t>
        </is>
      </c>
      <c r="E4351" s="11" t="inlineStr">
        <is>
          <t>2B</t>
        </is>
      </c>
      <c r="F4351" s="11" t="inlineStr">
        <is>
          <t>Preta</t>
        </is>
      </c>
      <c r="G4351" s="8" t="n">
        <v>0.05</v>
      </c>
      <c r="H4351" s="11" t="inlineStr">
        <is>
          <t>Final Fantasy (FFVII)</t>
        </is>
      </c>
      <c r="I4351" s="11" t="inlineStr">
        <is>
          <t>Sim</t>
        </is>
      </c>
      <c r="J4351" s="11" t="n">
        <v>2025</v>
      </c>
      <c r="K4351" s="10" t="n">
        <v>46083</v>
      </c>
      <c r="L4351" s="11" t="n">
        <v>1</v>
      </c>
      <c r="M4351" s="8">
        <f>L4351*G4351</f>
        <v/>
      </c>
      <c r="P4351" s="9" t="n"/>
    </row>
    <row r="4352">
      <c r="A4352" s="11" t="inlineStr">
        <is>
          <t>Shipwreck Moray / Moreia do Naufrágio</t>
        </is>
      </c>
      <c r="B4352" s="11" t="inlineStr">
        <is>
          <t>Creature — Fish / Criatura — Peixe</t>
        </is>
      </c>
      <c r="C4352" s="11" t="inlineStr">
        <is>
          <t>Common / Comum</t>
        </is>
      </c>
      <c r="D4352" s="11" t="inlineStr">
        <is>
          <t>When this creature enters, you get {E}{E}{E}{E} (four energy counters). Pay {E}: This creature gets +2/-2 until end of turn. / Quando Moreia do Naufrágio entra no campo de batalha, você recebe {E}{E}{E}{E} (quatro marcadores de energia). Pague {E}: Moreia do Naufrágio recebe +2/-2 até o final do turno.</t>
        </is>
      </c>
      <c r="E4352" s="11" t="inlineStr">
        <is>
          <t>{3}{U}</t>
        </is>
      </c>
      <c r="F4352" s="11" t="inlineStr">
        <is>
          <t>Azul</t>
        </is>
      </c>
      <c r="G4352" s="8" t="n">
        <v>0.06</v>
      </c>
      <c r="H4352" s="11" t="inlineStr">
        <is>
          <t>Aether Revolt (AER)</t>
        </is>
      </c>
      <c r="I4352" s="11" t="inlineStr">
        <is>
          <t>Não</t>
        </is>
      </c>
      <c r="J4352" s="11" t="n">
        <v>2017</v>
      </c>
      <c r="K4352" s="11" t="inlineStr">
        <is>
          <t>0/5</t>
        </is>
      </c>
      <c r="L4352" s="11" t="n">
        <v>1</v>
      </c>
      <c r="M4352" s="8">
        <f>L4352*G4352</f>
        <v/>
      </c>
      <c r="P4352" s="9" t="n"/>
    </row>
    <row r="4353">
      <c r="A4353" s="11" t="inlineStr">
        <is>
          <t>Shipwreck Singer / Sirena do Naufrágio</t>
        </is>
      </c>
      <c r="B4353" s="11" t="inlineStr">
        <is>
          <t>Creature — Siren / Criatura — Sirena</t>
        </is>
      </c>
      <c r="C4353" s="11" t="inlineStr">
        <is>
          <t>Uncommon / Incomum</t>
        </is>
      </c>
      <c r="D4353" s="11" t="inlineStr">
        <is>
          <t>Flying {1}{U}: Target creature an opponent controls attacks this turn if able. {1}{B}, {T}: Attacking creatures get -1/-1 until end of turn. / Voar {1}{U}: A criatura alvo que um oponente controla ataca neste turno se estiver apta. {1}{B}, {T}: As criaturas atacantes recebem -1/-1 até o final do turno.</t>
        </is>
      </c>
      <c r="E4353" s="11" t="inlineStr">
        <is>
          <t>{U}{B}</t>
        </is>
      </c>
      <c r="F4353" s="11" t="inlineStr">
        <is>
          <t>Preto, Azul</t>
        </is>
      </c>
      <c r="G4353" s="8" t="n">
        <v>0.03</v>
      </c>
      <c r="H4353" s="11" t="inlineStr">
        <is>
          <t>Conspiracy: Take the Crown (CN2)</t>
        </is>
      </c>
      <c r="I4353" s="11" t="inlineStr">
        <is>
          <t>Não</t>
        </is>
      </c>
      <c r="J4353" s="11" t="n">
        <v>2016</v>
      </c>
      <c r="K4353" s="10" t="n">
        <v>46054</v>
      </c>
      <c r="L4353" s="11" t="n">
        <v>1</v>
      </c>
      <c r="M4353" s="8">
        <f>L4353*G4353</f>
        <v/>
      </c>
      <c r="P4353" s="9" t="n"/>
    </row>
    <row r="4354">
      <c r="A4354" s="11" t="inlineStr">
        <is>
          <t>Shire Shirriff / Condestável do Condado</t>
        </is>
      </c>
      <c r="B4354" s="11" t="inlineStr">
        <is>
          <t>Creature — Halfling Soldier / Criatura — Pequenino Soldado</t>
        </is>
      </c>
      <c r="C4354" s="11" t="inlineStr">
        <is>
          <t>Uncommon / Incomum</t>
        </is>
      </c>
      <c r="D4354" s="11"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4354" s="11" t="inlineStr">
        <is>
          <t>{1}{W}</t>
        </is>
      </c>
      <c r="F4354" s="11" t="inlineStr">
        <is>
          <t>Branco</t>
        </is>
      </c>
      <c r="G4354" s="8" t="n">
        <v>0.09</v>
      </c>
      <c r="H4354" s="11" t="inlineStr">
        <is>
          <t>The Lord of the Rings: Tales of Middle-earth (LTR)</t>
        </is>
      </c>
      <c r="I4354" s="11" t="inlineStr">
        <is>
          <t>Não</t>
        </is>
      </c>
      <c r="J4354" s="11" t="n">
        <v>2023</v>
      </c>
      <c r="K4354" s="10" t="n">
        <v>46055</v>
      </c>
      <c r="L4354" s="11" t="n">
        <v>2</v>
      </c>
      <c r="M4354" s="8">
        <f>L4354*G4354</f>
        <v/>
      </c>
      <c r="P4354" s="9" t="n"/>
    </row>
    <row r="4355">
      <c r="A4355" s="11" t="inlineStr">
        <is>
          <t>Shirei, Shizo's Caretaker / Shirei, Vigia de Shizo</t>
        </is>
      </c>
      <c r="B4355" s="11" t="inlineStr">
        <is>
          <t>Legendary Creature — Spirit / Criatura Lendária - Espírito</t>
        </is>
      </c>
      <c r="C4355" s="11" t="inlineStr">
        <is>
          <t>Uncommon / Incomum</t>
        </is>
      </c>
      <c r="D4355" s="11"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4355" s="11" t="inlineStr">
        <is>
          <t>{4}{B}</t>
        </is>
      </c>
      <c r="F4355" s="11" t="inlineStr">
        <is>
          <t>Preto</t>
        </is>
      </c>
      <c r="G4355" s="8" t="n">
        <v>0.25</v>
      </c>
      <c r="H4355" s="11" t="inlineStr">
        <is>
          <t>Ultimate Masters (UMA)</t>
        </is>
      </c>
      <c r="I4355" s="11" t="inlineStr">
        <is>
          <t>Não</t>
        </is>
      </c>
      <c r="J4355" s="11" t="n">
        <v>2018</v>
      </c>
      <c r="K4355" s="10" t="n">
        <v>46055</v>
      </c>
      <c r="L4355" s="11" t="n">
        <v>1</v>
      </c>
      <c r="M4355" s="8">
        <f>L4355*G4355</f>
        <v/>
      </c>
      <c r="P4355" s="9" t="n"/>
    </row>
    <row r="4356">
      <c r="A4356" s="11" t="inlineStr">
        <is>
          <t>Shiv's Embrace / Abraço de Shiv</t>
        </is>
      </c>
      <c r="B4356" s="11" t="inlineStr">
        <is>
          <t>Enchantment — Aura / Encantamento — Aura</t>
        </is>
      </c>
      <c r="C4356" s="11" t="inlineStr">
        <is>
          <t>Uncommon / Incomum</t>
        </is>
      </c>
      <c r="D4356" s="11" t="inlineStr">
        <is>
          <t>Enchant creature Enchanted creature gets +2/+2 and has flying. {R}: Enchanted creature gets +1/+0 until end of turn. / Encantar criaturaA criatura encantada recebe +2/+2 e tem voar.{R}: A criatura encantada recebe +1/+0 até o final do turno.</t>
        </is>
      </c>
      <c r="E4356" s="11" t="inlineStr">
        <is>
          <t>{2}{R}{R}</t>
        </is>
      </c>
      <c r="F4356" s="11" t="inlineStr">
        <is>
          <t>Vermelho</t>
        </is>
      </c>
      <c r="G4356" s="8" t="n">
        <v>0.05</v>
      </c>
      <c r="H4356" s="11" t="inlineStr">
        <is>
          <t>Magic 2011 (M11)</t>
        </is>
      </c>
      <c r="I4356" s="11" t="inlineStr">
        <is>
          <t>Não</t>
        </is>
      </c>
      <c r="J4356" s="11" t="n">
        <v>2010</v>
      </c>
      <c r="L4356" s="11" t="n">
        <v>1</v>
      </c>
      <c r="M4356" s="8">
        <f>L4356*G4356</f>
        <v/>
      </c>
      <c r="P4356" s="9" t="n"/>
    </row>
    <row r="4357">
      <c r="A4357" s="11" t="inlineStr">
        <is>
          <t>Shiv's Embrace / Abraço de Shiv</t>
        </is>
      </c>
      <c r="B4357" s="11" t="inlineStr">
        <is>
          <t>Enchantment — Aura / Encantamento — Aura</t>
        </is>
      </c>
      <c r="C4357" s="11" t="inlineStr">
        <is>
          <t>Uncommon / Incomum</t>
        </is>
      </c>
      <c r="D4357" s="11" t="inlineStr">
        <is>
          <t>Enchant creature Enchanted creature gets +2/+2 and has flying. {R}: Enchanted creature gets +1/+0 until end of turn. / Encantar criaturaA criatura encantada recebe +2/+2 e tem voar.{R}: A criatura encantada recebe +1/+0 até o final do turno.</t>
        </is>
      </c>
      <c r="E4357" s="11" t="inlineStr">
        <is>
          <t>{2}{R}{R}</t>
        </is>
      </c>
      <c r="F4357" s="11" t="inlineStr">
        <is>
          <t>Vermelho</t>
        </is>
      </c>
      <c r="G4357" s="8" t="n">
        <v>0.8</v>
      </c>
      <c r="H4357" s="11" t="inlineStr">
        <is>
          <t>Magic 2011 (M11)</t>
        </is>
      </c>
      <c r="I4357" s="11" t="inlineStr">
        <is>
          <t>Sim</t>
        </is>
      </c>
      <c r="J4357" s="11" t="n">
        <v>2010</v>
      </c>
      <c r="L4357" s="11" t="n">
        <v>1</v>
      </c>
      <c r="M4357" s="8">
        <f>L4357*G4357</f>
        <v/>
      </c>
      <c r="N4357" s="11" t="inlineStr">
        <is>
          <t>Caixa</t>
        </is>
      </c>
      <c r="P4357" s="9" t="n"/>
    </row>
    <row r="4358">
      <c r="A4358" s="11" t="inlineStr">
        <is>
          <t>Shiv's Embrace / Abraço de Shiv</t>
        </is>
      </c>
      <c r="B4358" s="11" t="inlineStr">
        <is>
          <t>Enchantment — Aura / Encantamento — Aura</t>
        </is>
      </c>
      <c r="C4358" s="11" t="inlineStr">
        <is>
          <t>Uncommon / Incomum</t>
        </is>
      </c>
      <c r="D4358" s="11" t="inlineStr">
        <is>
          <t>Enchant creature Enchanted creature gets +2/+2 and has flying. {R}: Enchanted creature gets +1/+0 until end of turn. / Encantar criaturaA criatura encantada recebe +2/+2 e tem voar.{R}: A criatura encantada recebe +1/+0 até o final do turno.</t>
        </is>
      </c>
      <c r="E4358" s="11" t="inlineStr">
        <is>
          <t>{2}{R}{R}</t>
        </is>
      </c>
      <c r="F4358" s="11" t="inlineStr">
        <is>
          <t>Vermelho</t>
        </is>
      </c>
      <c r="G4358" s="8" t="n">
        <v>0.05</v>
      </c>
      <c r="H4358" s="11" t="inlineStr">
        <is>
          <t>Magic 2014 (M14)</t>
        </is>
      </c>
      <c r="I4358" s="11" t="inlineStr">
        <is>
          <t>Não</t>
        </is>
      </c>
      <c r="J4358" s="11" t="n">
        <v>2013</v>
      </c>
      <c r="L4358" s="11" t="n">
        <v>1</v>
      </c>
      <c r="M4358" s="8">
        <f>L4358*G4358</f>
        <v/>
      </c>
      <c r="P4358" s="9" t="n"/>
    </row>
    <row r="4359">
      <c r="A4359" s="11" t="inlineStr">
        <is>
          <t>Shock / Choque</t>
        </is>
      </c>
      <c r="B4359" s="11" t="inlineStr">
        <is>
          <t>Mágica Instantânea</t>
        </is>
      </c>
      <c r="C4359" s="11" t="inlineStr">
        <is>
          <t>Comum</t>
        </is>
      </c>
      <c r="D4359" s="11" t="inlineStr">
        <is>
          <t>Choque causa 2 de dano à criatura ou ao jogador alvo.</t>
        </is>
      </c>
      <c r="E4359" s="11" t="inlineStr">
        <is>
          <t>R</t>
        </is>
      </c>
      <c r="F4359" s="11" t="inlineStr">
        <is>
          <t>Vermelho</t>
        </is>
      </c>
      <c r="G4359" s="8" t="n">
        <v>0.09</v>
      </c>
      <c r="H4359" s="11" t="inlineStr">
        <is>
          <t>Duel Decks: Speed vs. Cunning</t>
        </is>
      </c>
      <c r="I4359" s="11" t="inlineStr">
        <is>
          <t>Não</t>
        </is>
      </c>
      <c r="J4359" s="11" t="n">
        <v>2014</v>
      </c>
      <c r="L4359" s="11" t="n">
        <v>1</v>
      </c>
      <c r="M4359" s="8">
        <f>L4359*G4359</f>
        <v/>
      </c>
      <c r="P4359" s="9" t="n"/>
    </row>
    <row r="4360">
      <c r="A4360" s="11" t="inlineStr">
        <is>
          <t>Shock / Choque</t>
        </is>
      </c>
      <c r="B4360" s="11" t="inlineStr">
        <is>
          <t>Instant / Mágica Instantânea</t>
        </is>
      </c>
      <c r="C4360" s="11" t="inlineStr">
        <is>
          <t>Common / Comum</t>
        </is>
      </c>
      <c r="D4360" s="11" t="inlineStr">
        <is>
          <t>Shock deals 2 damage to any target. / Choque causa 2 pontos de dano a qualquer alvo.</t>
        </is>
      </c>
      <c r="E4360" s="11" t="inlineStr">
        <is>
          <t>{R}</t>
        </is>
      </c>
      <c r="F4360" s="11" t="inlineStr">
        <is>
          <t>Vermelho</t>
        </is>
      </c>
      <c r="G4360" s="8" t="n">
        <v>0.1</v>
      </c>
      <c r="H4360" s="11" t="inlineStr">
        <is>
          <t>Magic 2012 (M12)</t>
        </is>
      </c>
      <c r="I4360" s="11" t="inlineStr">
        <is>
          <t>Não</t>
        </is>
      </c>
      <c r="J4360" s="11" t="n">
        <v>2011</v>
      </c>
      <c r="L4360" s="11" t="n">
        <v>1</v>
      </c>
      <c r="M4360" s="8">
        <f>L4360*G4360</f>
        <v/>
      </c>
      <c r="P4360" s="9" t="n"/>
    </row>
    <row r="4361">
      <c r="A4361" s="11" t="inlineStr">
        <is>
          <t>Shore Keeper / Guardião da Costa</t>
        </is>
      </c>
      <c r="B4361" s="11" t="inlineStr">
        <is>
          <t>Creature — Trilobite / Criatura — Trilobita</t>
        </is>
      </c>
      <c r="C4361" s="11" t="inlineStr">
        <is>
          <t>Common / Comum</t>
        </is>
      </c>
      <c r="D4361" s="11" t="inlineStr">
        <is>
          <t>{7}{U}, {T}, Sacrifice this creature: Draw three cards. / {7}{U}, {T}, sacrifique Guardião da Costa: Compre três cards.</t>
        </is>
      </c>
      <c r="E4361" s="11" t="inlineStr">
        <is>
          <t>{U}</t>
        </is>
      </c>
      <c r="F4361" s="11" t="inlineStr">
        <is>
          <t>Azul</t>
        </is>
      </c>
      <c r="G4361" s="8" t="n">
        <v>0.03</v>
      </c>
      <c r="H4361" s="11" t="inlineStr">
        <is>
          <t>Ixalan (XLN)</t>
        </is>
      </c>
      <c r="I4361" s="11" t="inlineStr">
        <is>
          <t>Não</t>
        </is>
      </c>
      <c r="J4361" s="11" t="n">
        <v>2017</v>
      </c>
      <c r="K4361" s="11" t="inlineStr">
        <is>
          <t>0/3</t>
        </is>
      </c>
      <c r="L4361" s="11" t="n">
        <v>1</v>
      </c>
      <c r="M4361" s="8">
        <f>L4361*G4361</f>
        <v/>
      </c>
      <c r="P4361" s="9" t="n"/>
    </row>
    <row r="4362">
      <c r="A4362" s="11" t="inlineStr">
        <is>
          <t>Shore Lurker</t>
        </is>
      </c>
      <c r="B4362" s="11" t="inlineStr">
        <is>
          <t>Creature — Merfolk Scout</t>
        </is>
      </c>
      <c r="C4362" s="11" t="inlineStr">
        <is>
          <t>Common / Comum</t>
        </is>
      </c>
      <c r="D4362" s="11" t="inlineStr">
        <is>
          <t>Flying When this creature enters, surveil 1. (Look at the top card of your library. You may put it into your graveyard.)</t>
        </is>
      </c>
      <c r="E4362" s="11" t="inlineStr">
        <is>
          <t>{3}{W}</t>
        </is>
      </c>
      <c r="F4362" s="11" t="inlineStr">
        <is>
          <t>Branco</t>
        </is>
      </c>
      <c r="G4362" s="8" t="n">
        <v>0.1</v>
      </c>
      <c r="H4362" s="11" t="inlineStr">
        <is>
          <t>Lorwyn Eclipsed (ECL)</t>
        </is>
      </c>
      <c r="I4362" s="11" t="inlineStr">
        <is>
          <t>Não</t>
        </is>
      </c>
      <c r="J4362" s="11" t="n">
        <v>2026</v>
      </c>
      <c r="K4362" s="10" t="n">
        <v>46084</v>
      </c>
      <c r="L4362" s="11" t="n">
        <v>2</v>
      </c>
      <c r="M4362" s="8">
        <f>L4362*G4362</f>
        <v/>
      </c>
      <c r="P4362" s="9" t="n"/>
    </row>
    <row r="4363">
      <c r="A4363" s="11" t="inlineStr">
        <is>
          <t>Shoulder to Shoulder / Ombro a Ombro</t>
        </is>
      </c>
      <c r="B4363" s="11" t="inlineStr">
        <is>
          <t>Sorcery / Feitiço</t>
        </is>
      </c>
      <c r="C4363" s="11" t="inlineStr">
        <is>
          <t>Common / Comum</t>
        </is>
      </c>
      <c r="D4363" s="11" t="inlineStr">
        <is>
          <t>Support 2. (Put a +1/+1 counter on each of up to two target creatures.) Draw a card. / Suporte 2. (Coloque um marcador +1/+1 em cada uma de até duas criaturas alvo.) Compre um card.</t>
        </is>
      </c>
      <c r="E4363" s="11" t="inlineStr">
        <is>
          <t>{2}{W}</t>
        </is>
      </c>
      <c r="F4363" s="11" t="inlineStr">
        <is>
          <t>Branco</t>
        </is>
      </c>
      <c r="G4363" s="8" t="n">
        <v>0.04</v>
      </c>
      <c r="H4363" s="11" t="inlineStr">
        <is>
          <t>Oath of the Gatewatch (OGW)</t>
        </is>
      </c>
      <c r="I4363" s="11" t="inlineStr">
        <is>
          <t>Não</t>
        </is>
      </c>
      <c r="J4363" s="11" t="n">
        <v>2016</v>
      </c>
      <c r="L4363" s="11" t="n">
        <v>8</v>
      </c>
      <c r="M4363" s="8">
        <f>L4363*G4363</f>
        <v/>
      </c>
      <c r="P4363" s="9" t="n"/>
    </row>
    <row r="4364">
      <c r="A4364" s="11" t="inlineStr">
        <is>
          <t>Show of Valor / Demonstração de Bravura</t>
        </is>
      </c>
      <c r="B4364" s="11" t="inlineStr">
        <is>
          <t>Instant / Mágica Instantânea</t>
        </is>
      </c>
      <c r="C4364" s="11" t="inlineStr">
        <is>
          <t>Common / Comum</t>
        </is>
      </c>
      <c r="D4364" s="11" t="inlineStr">
        <is>
          <t>Target creature gets +2/+4 until end of turn. / A criatura alvo recebe +2/+4 até o final do turno.</t>
        </is>
      </c>
      <c r="E4364" s="11" t="inlineStr">
        <is>
          <t>{1}{W}</t>
        </is>
      </c>
      <c r="F4364" s="11" t="inlineStr">
        <is>
          <t>Branco</t>
        </is>
      </c>
      <c r="G4364" s="8" t="n">
        <v>0.06</v>
      </c>
      <c r="H4364" s="11" t="inlineStr">
        <is>
          <t>Magic 2014 (M14)</t>
        </is>
      </c>
      <c r="I4364" s="11" t="inlineStr">
        <is>
          <t>Não</t>
        </is>
      </c>
      <c r="J4364" s="11" t="n">
        <v>2013</v>
      </c>
      <c r="L4364" s="11" t="n">
        <v>1</v>
      </c>
      <c r="M4364" s="8">
        <f>L4364*G4364</f>
        <v/>
      </c>
      <c r="P4364" s="9" t="n"/>
    </row>
    <row r="4365">
      <c r="A4365" s="11" t="inlineStr">
        <is>
          <t>Shredder, Unrelenting</t>
        </is>
      </c>
      <c r="B4365" s="11" t="inlineStr">
        <is>
          <t>Legendary Creature — Human Ninja</t>
        </is>
      </c>
      <c r="C4365" s="11" t="inlineStr">
        <is>
          <t>Uncommon / Incomum</t>
        </is>
      </c>
      <c r="D4365" s="11"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4365" s="11" t="inlineStr">
        <is>
          <t>{4}{B}</t>
        </is>
      </c>
      <c r="F4365" s="11" t="inlineStr">
        <is>
          <t>Preto</t>
        </is>
      </c>
      <c r="G4365" s="8" t="n">
        <v>0.24</v>
      </c>
      <c r="H4365" s="11" t="inlineStr">
        <is>
          <t>Teenage Mutant Ninja Turtles (TMT)</t>
        </is>
      </c>
      <c r="I4365" s="11" t="inlineStr">
        <is>
          <t>Não</t>
        </is>
      </c>
      <c r="J4365" s="11" t="n">
        <v>2026</v>
      </c>
      <c r="K4365" s="10" t="n">
        <v>46118</v>
      </c>
      <c r="L4365" s="11" t="n">
        <v>1</v>
      </c>
      <c r="M4365" s="8">
        <f>L4365*G4365</f>
        <v/>
      </c>
      <c r="P4365" s="9" t="n"/>
    </row>
    <row r="4366">
      <c r="A4366" s="11" t="inlineStr">
        <is>
          <t>Shredder's Armor</t>
        </is>
      </c>
      <c r="B4366" s="11" t="inlineStr">
        <is>
          <t>Artifact — Equipment</t>
        </is>
      </c>
      <c r="C4366" s="11" t="inlineStr">
        <is>
          <t>Uncommon / Incomum</t>
        </is>
      </c>
      <c r="D4366" s="11" t="inlineStr">
        <is>
          <t>Equipped creature gets +2/+1. When this Equipment enters, attach it to target creature you control. Equip—Sacrifice another nonland permanent. Activate only once each turn.</t>
        </is>
      </c>
      <c r="E4366" s="11" t="inlineStr">
        <is>
          <t>{1}{B}</t>
        </is>
      </c>
      <c r="F4366" s="11" t="inlineStr">
        <is>
          <t>Preto</t>
        </is>
      </c>
      <c r="G4366" s="8" t="n">
        <v>0.16</v>
      </c>
      <c r="H4366" s="11" t="inlineStr">
        <is>
          <t>Teenage Mutant Ninja Turtles (TMT)</t>
        </is>
      </c>
      <c r="I4366" s="11" t="inlineStr">
        <is>
          <t>Não</t>
        </is>
      </c>
      <c r="J4366" s="11" t="n">
        <v>2026</v>
      </c>
      <c r="L4366" s="11" t="n">
        <v>1</v>
      </c>
      <c r="M4366" s="8">
        <f>L4366*G4366</f>
        <v/>
      </c>
      <c r="P4366" s="9" t="n"/>
    </row>
    <row r="4367">
      <c r="A4367" s="11" t="inlineStr">
        <is>
          <t>Shredder's Revenge</t>
        </is>
      </c>
      <c r="B4367" s="11" t="inlineStr">
        <is>
          <t>Sorcery</t>
        </is>
      </c>
      <c r="C4367" s="11" t="inlineStr">
        <is>
          <t>Common / Comum</t>
        </is>
      </c>
      <c r="D4367" s="11" t="inlineStr">
        <is>
          <t>Choose one — • Target player discards two cards. • Target player draws two cards and loses 2 life.</t>
        </is>
      </c>
      <c r="E4367" s="11" t="inlineStr">
        <is>
          <t>{2}{B}</t>
        </is>
      </c>
      <c r="F4367" s="11" t="inlineStr">
        <is>
          <t>Preto</t>
        </is>
      </c>
      <c r="G4367" s="8" t="n">
        <v>0.1</v>
      </c>
      <c r="H4367" s="11" t="inlineStr">
        <is>
          <t>Teenage Mutant Ninja Turtles (TMT)</t>
        </is>
      </c>
      <c r="I4367" s="11" t="inlineStr">
        <is>
          <t>Não</t>
        </is>
      </c>
      <c r="J4367" s="11" t="n">
        <v>2026</v>
      </c>
      <c r="L4367" s="11" t="n">
        <v>3</v>
      </c>
      <c r="M4367" s="8">
        <f>L4367*G4367</f>
        <v/>
      </c>
      <c r="P4367" s="9" t="n"/>
    </row>
    <row r="4368">
      <c r="A4368" s="11" t="inlineStr">
        <is>
          <t>Shredding Winds / Ventos Cortantes</t>
        </is>
      </c>
      <c r="B4368" s="11" t="inlineStr">
        <is>
          <t>Instant / Mágica Instantânea</t>
        </is>
      </c>
      <c r="C4368" s="11" t="inlineStr">
        <is>
          <t>Common / Comum</t>
        </is>
      </c>
      <c r="D4368" s="11" t="inlineStr">
        <is>
          <t>Shredding Winds deals 7 damage to target creature with flying. / Ventos Cortantes causa 7 pontos de dano à criatura alvo com voar.</t>
        </is>
      </c>
      <c r="E4368" s="11" t="inlineStr">
        <is>
          <t>{2}{G}</t>
        </is>
      </c>
      <c r="F4368" s="11" t="inlineStr">
        <is>
          <t>Verde</t>
        </is>
      </c>
      <c r="G4368" s="8" t="n">
        <v>0.03</v>
      </c>
      <c r="H4368" s="11" t="inlineStr">
        <is>
          <t>Theros (THS)</t>
        </is>
      </c>
      <c r="I4368" s="11" t="inlineStr">
        <is>
          <t>Não</t>
        </is>
      </c>
      <c r="J4368" s="11" t="n">
        <v>2013</v>
      </c>
      <c r="L4368" s="11" t="n">
        <v>1</v>
      </c>
      <c r="M4368" s="8">
        <f>L4368*G4368</f>
        <v/>
      </c>
      <c r="P4368" s="9" t="n"/>
    </row>
    <row r="4369">
      <c r="A4369" s="11" t="inlineStr">
        <is>
          <t>Shredding Winds / Ventos Cortantes</t>
        </is>
      </c>
      <c r="B4369" s="11" t="inlineStr">
        <is>
          <t>Instant / Mágica Instantânea</t>
        </is>
      </c>
      <c r="C4369" s="11" t="inlineStr">
        <is>
          <t>Common / Comum</t>
        </is>
      </c>
      <c r="D4369" s="11" t="inlineStr">
        <is>
          <t>Shredding Winds deals 7 damage to target creature with flying. / Ventos Cortantes causa 7 pontos de dano à criatura alvo com voar.</t>
        </is>
      </c>
      <c r="E4369" s="11" t="inlineStr">
        <is>
          <t>{2}{G}</t>
        </is>
      </c>
      <c r="F4369" s="11" t="inlineStr">
        <is>
          <t>Verde</t>
        </is>
      </c>
      <c r="G4369" s="8" t="n">
        <v>0.03</v>
      </c>
      <c r="H4369" s="11" t="inlineStr">
        <is>
          <t>Theros (THS)</t>
        </is>
      </c>
      <c r="I4369" s="11" t="inlineStr">
        <is>
          <t>Não</t>
        </is>
      </c>
      <c r="J4369" s="11" t="n">
        <v>2013</v>
      </c>
      <c r="L4369" s="11" t="n">
        <v>1</v>
      </c>
      <c r="M4369" s="8">
        <f>L4369*G4369</f>
        <v/>
      </c>
      <c r="P4369" s="9" t="n"/>
    </row>
    <row r="4370">
      <c r="A4370" s="11" t="inlineStr">
        <is>
          <t>Shrewd Storyteller</t>
        </is>
      </c>
      <c r="B4370" s="11" t="inlineStr">
        <is>
          <t>Creature — Human Survivor</t>
        </is>
      </c>
      <c r="C4370" s="11" t="inlineStr">
        <is>
          <t>Uncommon / Incomum</t>
        </is>
      </c>
      <c r="D4370" s="11" t="inlineStr">
        <is>
          <t>Survival — At the beginning of your second main phase, if this creature is tapped, put a +1/+1 counter on target creature.</t>
        </is>
      </c>
      <c r="E4370" s="11" t="inlineStr">
        <is>
          <t>{1}{G}{W}</t>
        </is>
      </c>
      <c r="F4370" s="11" t="inlineStr">
        <is>
          <t>Verde, Branco</t>
        </is>
      </c>
      <c r="G4370" s="8" t="n">
        <v>0.05</v>
      </c>
      <c r="H4370" s="11" t="inlineStr">
        <is>
          <t>Duskmourn: House of Horror (DSK)</t>
        </is>
      </c>
      <c r="I4370" s="11" t="inlineStr">
        <is>
          <t>Não</t>
        </is>
      </c>
      <c r="J4370" s="11" t="n">
        <v>2024</v>
      </c>
      <c r="K4370" s="10" t="n">
        <v>46084</v>
      </c>
      <c r="L4370" s="11" t="n">
        <v>1</v>
      </c>
      <c r="M4370" s="8">
        <f>L4370*G4370</f>
        <v/>
      </c>
      <c r="P4370" s="9" t="n"/>
    </row>
    <row r="4371">
      <c r="A4371" s="11" t="inlineStr">
        <is>
          <t>Shriekdiver / Guinchador de Mergulho</t>
        </is>
      </c>
      <c r="B4371" s="11" t="inlineStr">
        <is>
          <t>Creature — Zombie Bird Warrior / Criatura — Zumbi Ave Guerreiro</t>
        </is>
      </c>
      <c r="C4371" s="11" t="inlineStr">
        <is>
          <t>Common / Comum</t>
        </is>
      </c>
      <c r="D4371" s="11" t="inlineStr">
        <is>
          <t>Flying {1}: This creature gains haste until end of turn. / Voar {1}: Guinchador de Mergulho ganha ímpeto até o final do turno.</t>
        </is>
      </c>
      <c r="E4371" s="11" t="inlineStr">
        <is>
          <t>{2}{B}</t>
        </is>
      </c>
      <c r="F4371" s="11" t="inlineStr">
        <is>
          <t>Preto</t>
        </is>
      </c>
      <c r="G4371" s="8" t="n">
        <v>0.02</v>
      </c>
      <c r="H4371" s="11" t="inlineStr">
        <is>
          <t>War of the Spark (WAR)</t>
        </is>
      </c>
      <c r="I4371" s="11" t="inlineStr">
        <is>
          <t>Não</t>
        </is>
      </c>
      <c r="J4371" s="11" t="n">
        <v>2019</v>
      </c>
      <c r="K4371" s="10" t="n">
        <v>46024</v>
      </c>
      <c r="L4371" s="11" t="n">
        <v>1</v>
      </c>
      <c r="M4371" s="8">
        <f>L4371*G4371</f>
        <v/>
      </c>
      <c r="P4371" s="9" t="n"/>
    </row>
    <row r="4372">
      <c r="A4372" s="11" t="inlineStr">
        <is>
          <t>Shriekgeist / Geist do Grito</t>
        </is>
      </c>
      <c r="B4372" s="11" t="inlineStr">
        <is>
          <t>Creature — Spirit / Criatura — Espírito</t>
        </is>
      </c>
      <c r="C4372" s="11" t="inlineStr">
        <is>
          <t>Common / Comum</t>
        </is>
      </c>
      <c r="D4372" s="11" t="inlineStr">
        <is>
          <t>Flying Whenever this creature deals combat damage to a player, that player mills two cards. / Voar Toda vez que Geist do Grito causa dano de combate a um jogador, aquele jogador coloca os dois cards do topo do grimório dele no próprio cemitério.</t>
        </is>
      </c>
      <c r="E4372" s="11" t="inlineStr">
        <is>
          <t>{1}{U}</t>
        </is>
      </c>
      <c r="F4372" s="11" t="inlineStr">
        <is>
          <t>Azul</t>
        </is>
      </c>
      <c r="G4372" s="8" t="n">
        <v>0.09</v>
      </c>
      <c r="H4372" s="11" t="inlineStr">
        <is>
          <t>Dark Ascension (DKA)</t>
        </is>
      </c>
      <c r="I4372" s="11" t="inlineStr">
        <is>
          <t>Não</t>
        </is>
      </c>
      <c r="J4372" s="11" t="n">
        <v>2012</v>
      </c>
      <c r="K4372" s="10" t="n">
        <v>46023</v>
      </c>
      <c r="L4372" s="11" t="n">
        <v>1</v>
      </c>
      <c r="M4372" s="8">
        <f>L4372*G4372</f>
        <v/>
      </c>
      <c r="P4372" s="9" t="n"/>
    </row>
    <row r="4373">
      <c r="A4373" s="11" t="inlineStr">
        <is>
          <t>Shrieking Grotesque / Grotesco Berrante</t>
        </is>
      </c>
      <c r="B4373" s="11" t="inlineStr">
        <is>
          <t>Creature — Gargoyle / Criatura — Gárgula</t>
        </is>
      </c>
      <c r="C4373" s="11" t="inlineStr">
        <is>
          <t>Common / Comum</t>
        </is>
      </c>
      <c r="D4373" s="11" t="inlineStr">
        <is>
          <t>Flying When this creature enters, if {B} was spent to cast it, target player discards a card. / Voar Quando Grotesco Berrante entra em jogo, se {B} foi gasto para jogar Grotesco Berrante, o jogador alvo descarta um card.</t>
        </is>
      </c>
      <c r="E4373" s="11" t="inlineStr">
        <is>
          <t>{2}{W}</t>
        </is>
      </c>
      <c r="F4373" s="11" t="inlineStr">
        <is>
          <t>Branco</t>
        </is>
      </c>
      <c r="G4373" s="8" t="n">
        <v>0.06</v>
      </c>
      <c r="H4373" s="11" t="inlineStr">
        <is>
          <t>Guildpact (GPT)</t>
        </is>
      </c>
      <c r="I4373" s="11" t="inlineStr">
        <is>
          <t>Não</t>
        </is>
      </c>
      <c r="J4373" s="11" t="n">
        <v>2006</v>
      </c>
      <c r="K4373" s="10" t="n">
        <v>46024</v>
      </c>
      <c r="L4373" s="11" t="n">
        <v>1</v>
      </c>
      <c r="M4373" s="8">
        <f>L4373*G4373</f>
        <v/>
      </c>
      <c r="P4373" s="9" t="n"/>
    </row>
    <row r="4374">
      <c r="A4374" s="11" t="inlineStr">
        <is>
          <t>Shrine of the Forsaken Gods / Santuário dos Deuses Esquecidos</t>
        </is>
      </c>
      <c r="B4374" s="11" t="inlineStr">
        <is>
          <t>Land / Terreno</t>
        </is>
      </c>
      <c r="C4374" s="11" t="inlineStr">
        <is>
          <t>Rare / Rara</t>
        </is>
      </c>
      <c r="D4374" s="11" t="inlineStr">
        <is>
          <t>{T}: Add {C}. {T}: Add {C}{C}. Spend this mana only to cast colorless spells. Activate only if you control seven or more lands. / {T}: Adicione {1} à sua reserva de mana.{T}: Adicione {2} à sua reserva de mana. Gaste este mana apenas para conjurar mágicas incolores. Ative esta habilidade somente se você controlar sete ou mais terrenos.</t>
        </is>
      </c>
      <c r="F4374" s="11" t="inlineStr">
        <is>
          <t>Incolor</t>
        </is>
      </c>
      <c r="G4374" s="8" t="n">
        <v>0.71</v>
      </c>
      <c r="H4374" s="11" t="inlineStr">
        <is>
          <t>Battle for Zendikar (BFZ)</t>
        </is>
      </c>
      <c r="I4374" s="11" t="inlineStr">
        <is>
          <t>Não</t>
        </is>
      </c>
      <c r="J4374" s="11" t="n">
        <v>2015</v>
      </c>
      <c r="L4374" s="11" t="n">
        <v>1</v>
      </c>
      <c r="M4374" s="8">
        <f>L4374*G4374</f>
        <v/>
      </c>
      <c r="N4374" s="11" t="inlineStr">
        <is>
          <t>Pasta</t>
        </is>
      </c>
      <c r="P4374" s="9" t="n"/>
    </row>
    <row r="4375">
      <c r="A4375" s="11" t="inlineStr">
        <is>
          <t>Shrine Steward / Zelador do Sacrário</t>
        </is>
      </c>
      <c r="B4375" s="11" t="inlineStr">
        <is>
          <t>Artifact Creature — Construct / Criatura Artefato — Constructo</t>
        </is>
      </c>
      <c r="C4375" s="11" t="inlineStr">
        <is>
          <t>Common / Comum</t>
        </is>
      </c>
      <c r="D4375" s="11" t="inlineStr">
        <is>
          <t>When Shrine Steward enters the battlefield, you may search your library for an Aura or Shrine card, reveal it, put it into your hand, then shuffle.</t>
        </is>
      </c>
      <c r="E4375" s="11" t="inlineStr">
        <is>
          <t>{5}</t>
        </is>
      </c>
      <c r="F4375" s="11" t="inlineStr">
        <is>
          <t>Incolor</t>
        </is>
      </c>
      <c r="G4375" s="8" t="n">
        <v>0.25</v>
      </c>
      <c r="H4375" s="11" t="inlineStr">
        <is>
          <t>Kamigawa: Neon Dynasty (NEO)</t>
        </is>
      </c>
      <c r="I4375" s="11" t="inlineStr">
        <is>
          <t>Sim</t>
        </is>
      </c>
      <c r="J4375" s="11" t="n">
        <v>2022</v>
      </c>
      <c r="K4375" s="10" t="n">
        <v>46056</v>
      </c>
      <c r="L4375" s="11" t="n">
        <v>1</v>
      </c>
      <c r="M4375" s="8">
        <f>L4375*G4375</f>
        <v/>
      </c>
      <c r="P4375" s="9" t="n"/>
    </row>
    <row r="4376">
      <c r="A4376" s="11" t="inlineStr">
        <is>
          <t>Shrine Steward / Zelador do Sacrário</t>
        </is>
      </c>
      <c r="B4376" s="11" t="inlineStr">
        <is>
          <t>Artifact Creature — Construct / Criatura Artefato — Constructo</t>
        </is>
      </c>
      <c r="C4376" s="11" t="inlineStr">
        <is>
          <t>Common / Comum</t>
        </is>
      </c>
      <c r="D4376" s="11" t="inlineStr">
        <is>
          <t>When this creature enters, you may search your library for an Aura or Shrine card, reveal it, put it into your hand, then shuffle. / Quando Zelador do Sacrário entra no campo de batalha, você pode procurar um card de Aura ou Sacrário em seu grimório, revelá-lo, colocá-lo em sua mão e depois embaralhar.</t>
        </is>
      </c>
      <c r="E4376" s="11" t="inlineStr">
        <is>
          <t>{5}</t>
        </is>
      </c>
      <c r="F4376" s="11" t="inlineStr">
        <is>
          <t>Incolor</t>
        </is>
      </c>
      <c r="G4376" s="8" t="n">
        <v>0.05</v>
      </c>
      <c r="H4376" s="11" t="inlineStr">
        <is>
          <t>Kamigawa: Neon Dynasty (NEO)</t>
        </is>
      </c>
      <c r="I4376" s="11" t="inlineStr">
        <is>
          <t>Não</t>
        </is>
      </c>
      <c r="J4376" s="11" t="n">
        <v>2022</v>
      </c>
      <c r="K4376" s="10" t="n">
        <v>46056</v>
      </c>
      <c r="L4376" s="11" t="n">
        <v>1</v>
      </c>
      <c r="M4376" s="8">
        <f>L4376*G4376</f>
        <v/>
      </c>
      <c r="P4376" s="9" t="n"/>
    </row>
    <row r="4377">
      <c r="A4377" s="11" t="inlineStr">
        <is>
          <t>Shrink / Encolher</t>
        </is>
      </c>
      <c r="B4377" s="11" t="inlineStr">
        <is>
          <t>Instant</t>
        </is>
      </c>
      <c r="C4377" s="11" t="inlineStr">
        <is>
          <t>Common / Comum</t>
        </is>
      </c>
      <c r="D4377" s="11" t="inlineStr">
        <is>
          <t>Target creature gets -5/-0 until end of turn.</t>
        </is>
      </c>
      <c r="E4377" s="11" t="inlineStr">
        <is>
          <t>{G}</t>
        </is>
      </c>
      <c r="F4377" s="11" t="inlineStr">
        <is>
          <t>Verde</t>
        </is>
      </c>
      <c r="G4377" s="8" t="n">
        <v>0.06</v>
      </c>
      <c r="H4377" s="11" t="inlineStr">
        <is>
          <t>Homelands (HML)</t>
        </is>
      </c>
      <c r="I4377" s="11" t="inlineStr">
        <is>
          <t>Não</t>
        </is>
      </c>
      <c r="J4377" s="11" t="n">
        <v>1995</v>
      </c>
      <c r="L4377" s="11" t="n">
        <v>2</v>
      </c>
      <c r="M4377" s="8">
        <f>L4377*G4377</f>
        <v/>
      </c>
      <c r="P4377" s="9" t="n"/>
    </row>
    <row r="4378">
      <c r="A4378" s="11" t="inlineStr">
        <is>
          <t>Shrivel</t>
        </is>
      </c>
      <c r="B4378" s="11" t="inlineStr">
        <is>
          <t>Sorcery</t>
        </is>
      </c>
      <c r="C4378" s="11" t="inlineStr">
        <is>
          <t>Common</t>
        </is>
      </c>
      <c r="D4378" s="11" t="inlineStr">
        <is>
          <t>All creatures get -1/-1 until end of turn.</t>
        </is>
      </c>
      <c r="E4378" s="11" t="inlineStr">
        <is>
          <t>{1}{B}</t>
        </is>
      </c>
      <c r="F4378" s="11" t="inlineStr">
        <is>
          <t>Black</t>
        </is>
      </c>
      <c r="G4378" s="8" t="n">
        <v>0.3</v>
      </c>
      <c r="H4378" s="11" t="inlineStr">
        <is>
          <t>Modern Masters 2015 (MM2)</t>
        </is>
      </c>
      <c r="I4378" s="11" t="inlineStr">
        <is>
          <t>Sim</t>
        </is>
      </c>
      <c r="J4378" s="11" t="n">
        <v>2015</v>
      </c>
      <c r="L4378" s="11" t="n">
        <v>1</v>
      </c>
      <c r="M4378" s="8">
        <f>L4378*G4378</f>
        <v/>
      </c>
      <c r="P4378" s="9" t="n"/>
    </row>
    <row r="4379">
      <c r="A4379" s="11" t="inlineStr">
        <is>
          <t>Shrivel</t>
        </is>
      </c>
      <c r="B4379" s="11" t="inlineStr">
        <is>
          <t>Sorcery</t>
        </is>
      </c>
      <c r="C4379" s="11" t="inlineStr">
        <is>
          <t>Common</t>
        </is>
      </c>
      <c r="D4379" s="11" t="inlineStr">
        <is>
          <t>All creatures get -1/-1 until end of turn.</t>
        </is>
      </c>
      <c r="E4379" s="11" t="inlineStr">
        <is>
          <t>{1}{B}</t>
        </is>
      </c>
      <c r="F4379" s="11" t="inlineStr">
        <is>
          <t>Black</t>
        </is>
      </c>
      <c r="G4379" s="8" t="n">
        <v>0.08</v>
      </c>
      <c r="H4379" s="11" t="inlineStr">
        <is>
          <t>Modern Masters 2015 (MM2)</t>
        </is>
      </c>
      <c r="I4379" s="11" t="inlineStr">
        <is>
          <t>Não</t>
        </is>
      </c>
      <c r="J4379" s="11" t="n">
        <v>2015</v>
      </c>
      <c r="L4379" s="11" t="n">
        <v>1</v>
      </c>
      <c r="M4379" s="8">
        <f>L4379*G4379</f>
        <v/>
      </c>
      <c r="P4379" s="9" t="n"/>
    </row>
    <row r="4380">
      <c r="A4380" s="11" t="inlineStr">
        <is>
          <t>Shrivel / Murchar</t>
        </is>
      </c>
      <c r="B4380" s="11" t="inlineStr">
        <is>
          <t>Sorcery / Feitiço</t>
        </is>
      </c>
      <c r="C4380" s="11" t="inlineStr">
        <is>
          <t>Common / Comum</t>
        </is>
      </c>
      <c r="D4380" s="11" t="inlineStr">
        <is>
          <t>All creatures get -1/-1 until end of turn. / Todas as criaturas recebem -1/-1 até o final do turno.</t>
        </is>
      </c>
      <c r="E4380" s="11" t="inlineStr">
        <is>
          <t>{1}{B}</t>
        </is>
      </c>
      <c r="F4380" s="11" t="inlineStr">
        <is>
          <t>Preto</t>
        </is>
      </c>
      <c r="G4380" s="8" t="n">
        <v>0.08</v>
      </c>
      <c r="H4380" s="11" t="inlineStr">
        <is>
          <t>Magic 2014 (M14)</t>
        </is>
      </c>
      <c r="I4380" s="11" t="inlineStr">
        <is>
          <t>Não</t>
        </is>
      </c>
      <c r="J4380" s="11" t="n">
        <v>2013</v>
      </c>
      <c r="L4380" s="11" t="n">
        <v>1</v>
      </c>
      <c r="M4380" s="8">
        <f>L4380*G4380</f>
        <v/>
      </c>
      <c r="P4380" s="9" t="n"/>
    </row>
    <row r="4381">
      <c r="A4381" s="11" t="inlineStr">
        <is>
          <t>Shroudstomper</t>
        </is>
      </c>
      <c r="B4381" s="11" t="inlineStr">
        <is>
          <t>Creature — Elemental</t>
        </is>
      </c>
      <c r="C4381" s="11" t="inlineStr">
        <is>
          <t>Uncommon / Incomum</t>
        </is>
      </c>
      <c r="D4381" s="11" t="inlineStr">
        <is>
          <t>Deathtouch Whenever this creature enters or attacks, each opponent loses 2 life. You gain 2 life and draw a card.</t>
        </is>
      </c>
      <c r="E4381" s="11" t="inlineStr">
        <is>
          <t>{3}{W}{W}{B}{B}</t>
        </is>
      </c>
      <c r="F4381" s="11" t="inlineStr">
        <is>
          <t>Preto, Branco</t>
        </is>
      </c>
      <c r="G4381" s="8" t="n">
        <v>0.1</v>
      </c>
      <c r="H4381" s="11" t="inlineStr">
        <is>
          <t>Duskmourn: House of Horror (DSK)</t>
        </is>
      </c>
      <c r="I4381" s="11" t="inlineStr">
        <is>
          <t>Não</t>
        </is>
      </c>
      <c r="J4381" s="11" t="n">
        <v>2024</v>
      </c>
      <c r="K4381" s="10" t="n">
        <v>46147</v>
      </c>
      <c r="L4381" s="11" t="n">
        <v>1</v>
      </c>
      <c r="M4381" s="8">
        <f>L4381*G4381</f>
        <v/>
      </c>
      <c r="P4381" s="9" t="n"/>
    </row>
    <row r="4382">
      <c r="A4382" s="11" t="inlineStr">
        <is>
          <t>Sickle Ripper / Estripador da Foice</t>
        </is>
      </c>
      <c r="B4382" s="11" t="inlineStr">
        <is>
          <t>Creature — Elemental Warrior / Criatura — Elemental Guerreiro</t>
        </is>
      </c>
      <c r="C4382" s="11" t="inlineStr">
        <is>
          <t>Common / Comum</t>
        </is>
      </c>
      <c r="D4382" s="11" t="inlineStr">
        <is>
          <t>Wither (This deals damage to creatures in the form of -1/-1 counters.) / Murchar (Esta fonte causa dano a criaturas na forma de marcadores -1/-1.)</t>
        </is>
      </c>
      <c r="E4382" s="11" t="inlineStr">
        <is>
          <t>{1}{B}</t>
        </is>
      </c>
      <c r="F4382" s="11" t="inlineStr">
        <is>
          <t>Preto</t>
        </is>
      </c>
      <c r="G4382" s="8" t="n">
        <v>0.08</v>
      </c>
      <c r="H4382" s="11" t="inlineStr">
        <is>
          <t>Shadowmoor (SHM)</t>
        </is>
      </c>
      <c r="I4382" s="11" t="inlineStr">
        <is>
          <t>Não</t>
        </is>
      </c>
      <c r="J4382" s="11" t="n">
        <v>2008</v>
      </c>
      <c r="K4382" s="10" t="n">
        <v>46024</v>
      </c>
      <c r="L4382" s="11" t="n">
        <v>1</v>
      </c>
      <c r="M4382" s="8">
        <f>L4382*G4382</f>
        <v/>
      </c>
      <c r="P4382" s="9" t="n"/>
    </row>
    <row r="4383">
      <c r="A4383" s="11" t="inlineStr">
        <is>
          <t>Sickleslicer / Fatiador de Foices</t>
        </is>
      </c>
      <c r="B4383" s="11" t="inlineStr">
        <is>
          <t>Artifact — Equipment / Artefato — Equipamento</t>
        </is>
      </c>
      <c r="C4383" s="11" t="inlineStr">
        <is>
          <t>Common / Comum</t>
        </is>
      </c>
      <c r="D4383" s="11"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4383" s="11" t="inlineStr">
        <is>
          <t>{3}</t>
        </is>
      </c>
      <c r="F4383" s="11" t="inlineStr">
        <is>
          <t>Incolor</t>
        </is>
      </c>
      <c r="G4383" s="8" t="n">
        <v>0.03</v>
      </c>
      <c r="H4383" s="11" t="inlineStr">
        <is>
          <t>Modern Masters 2015 Edition (MM2)</t>
        </is>
      </c>
      <c r="I4383" s="11" t="inlineStr">
        <is>
          <t>Não</t>
        </is>
      </c>
      <c r="J4383" s="11" t="n">
        <v>2015</v>
      </c>
      <c r="L4383" s="11" t="n">
        <v>2</v>
      </c>
      <c r="M4383" s="8">
        <f>L4383*G4383</f>
        <v/>
      </c>
      <c r="P4383" s="9" t="n"/>
    </row>
    <row r="4384">
      <c r="A4384" s="11" t="inlineStr">
        <is>
          <t>Sidequest: Card Collection / Missão Secundária: Coleção de Cards</t>
        </is>
      </c>
      <c r="B4384" s="11" t="inlineStr">
        <is>
          <t>Encantamento</t>
        </is>
      </c>
      <c r="C4384" s="11" t="inlineStr">
        <is>
          <t>Incomum</t>
        </is>
      </c>
      <c r="D4384" s="11" t="inlineStr">
        <is>
          <t>Quando este encantamento entrar, compre três cards e depois descarte dois cards. No início de sua etapa final, se houver oito ou mais cards em seu cemitério, transforme este encantamento.</t>
        </is>
      </c>
      <c r="E4384" s="11" t="inlineStr">
        <is>
          <t>3{U}</t>
        </is>
      </c>
      <c r="F4384" s="11" t="inlineStr">
        <is>
          <t>Azul</t>
        </is>
      </c>
      <c r="G4384" s="8" t="n">
        <v>0.14</v>
      </c>
      <c r="H4384" s="11" t="inlineStr">
        <is>
          <t>Final Fantasy</t>
        </is>
      </c>
      <c r="I4384" s="11" t="inlineStr">
        <is>
          <t>Não</t>
        </is>
      </c>
      <c r="J4384" s="11" t="n">
        <v>2025</v>
      </c>
      <c r="L4384" s="11" t="n">
        <v>1</v>
      </c>
      <c r="M4384" s="8">
        <f>L4384*G4384</f>
        <v/>
      </c>
      <c r="P4384" s="9" t="n"/>
    </row>
    <row r="4385">
      <c r="A4385" s="11" t="inlineStr">
        <is>
          <t>Sidequest: Card Collection // Magicked Card</t>
        </is>
      </c>
      <c r="B4385" s="11" t="inlineStr">
        <is>
          <t>Enchantment // Artifact — Vehicle</t>
        </is>
      </c>
      <c r="C4385" s="11" t="inlineStr">
        <is>
          <t>Uncommon / Incomum</t>
        </is>
      </c>
      <c r="D4385" s="11" t="inlineStr">
        <is>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is>
      </c>
      <c r="E4385" s="11" t="inlineStr">
        <is>
          <t>{3}{U}</t>
        </is>
      </c>
      <c r="F4385" s="11" t="inlineStr">
        <is>
          <t>Azul</t>
        </is>
      </c>
      <c r="G4385" s="8" t="n">
        <v>0.15</v>
      </c>
      <c r="H4385" s="11" t="inlineStr">
        <is>
          <t>Final Fantasy (FIN)</t>
        </is>
      </c>
      <c r="I4385" s="11" t="inlineStr">
        <is>
          <t>Não</t>
        </is>
      </c>
      <c r="J4385" s="11" t="n">
        <v>2025</v>
      </c>
      <c r="K4385" s="10" t="n">
        <v>46116</v>
      </c>
      <c r="L4385" s="11" t="n">
        <v>1</v>
      </c>
      <c r="M4385" s="8">
        <f>L4385*G4385</f>
        <v/>
      </c>
      <c r="P4385" s="9" t="n"/>
    </row>
    <row r="4386">
      <c r="A4386" s="11" t="inlineStr">
        <is>
          <t>Sidequest: Catch a Fish / Missão Secundária: Pegar um Peixe</t>
        </is>
      </c>
      <c r="B4386" s="11" t="inlineStr">
        <is>
          <t>Encantamento</t>
        </is>
      </c>
      <c r="C4386" s="11" t="inlineStr">
        <is>
          <t>Incomum</t>
        </is>
      </c>
      <c r="D4386" s="11" t="inlineStr">
        <is>
          <t>No início de sua manutenção, olhe o card do topo de seu grimório. Se for um card de artefato ou de criatura, você pode revelá-lo e colocá-lo em sua mão. Se colocar um card em sua mão deste modo, crie uma ficha de Comida e transforme este encantamento.</t>
        </is>
      </c>
      <c r="E4386" s="11" t="inlineStr">
        <is>
          <t>2{W}</t>
        </is>
      </c>
      <c r="F4386" s="11" t="inlineStr">
        <is>
          <t>Branco</t>
        </is>
      </c>
      <c r="G4386" s="8" t="n">
        <v>0.19</v>
      </c>
      <c r="H4386" s="11" t="inlineStr">
        <is>
          <t>Final Fantasy</t>
        </is>
      </c>
      <c r="I4386" s="11" t="inlineStr">
        <is>
          <t>Não</t>
        </is>
      </c>
      <c r="J4386" s="11" t="n">
        <v>2025</v>
      </c>
      <c r="L4386" s="11" t="n">
        <v>1</v>
      </c>
      <c r="M4386" s="8">
        <f>L4386*G4386</f>
        <v/>
      </c>
      <c r="P4386" s="9" t="n"/>
    </row>
    <row r="4387">
      <c r="A4387" s="11" t="inlineStr">
        <is>
          <t>Sidequest: Hunt the Mark / Missão Secundária: Caçar a Marca</t>
        </is>
      </c>
      <c r="B4387" s="11" t="inlineStr">
        <is>
          <t>Encantamento</t>
        </is>
      </c>
      <c r="C4387" s="11" t="inlineStr">
        <is>
          <t>Incomum</t>
        </is>
      </c>
      <c r="D4387" s="11"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4387" s="11" t="inlineStr">
        <is>
          <t>3{B}{B}</t>
        </is>
      </c>
      <c r="F4387" s="11" t="inlineStr">
        <is>
          <t>Preto</t>
        </is>
      </c>
      <c r="G4387" s="8" t="n">
        <v>0.1</v>
      </c>
      <c r="H4387" s="11" t="inlineStr">
        <is>
          <t>Final Fantasy</t>
        </is>
      </c>
      <c r="I4387" s="11" t="inlineStr">
        <is>
          <t>Não</t>
        </is>
      </c>
      <c r="J4387" s="11" t="n">
        <v>2025</v>
      </c>
      <c r="L4387" s="11" t="n">
        <v>1</v>
      </c>
      <c r="M4387" s="8">
        <f>L4387*G4387</f>
        <v/>
      </c>
      <c r="P4387" s="9" t="n"/>
    </row>
    <row r="4388">
      <c r="A4388" s="11" t="inlineStr">
        <is>
          <t>Sidequest: Play Blitzball / Missão Secundária: Jogar Blitzball</t>
        </is>
      </c>
      <c r="B4388" s="11" t="inlineStr">
        <is>
          <t>Encantamento</t>
        </is>
      </c>
      <c r="C4388" s="11" t="inlineStr">
        <is>
          <t>Incomum</t>
        </is>
      </c>
      <c r="D4388" s="11"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4388" s="11" t="inlineStr">
        <is>
          <t>2R</t>
        </is>
      </c>
      <c r="F4388" s="11" t="inlineStr">
        <is>
          <t>Vermelho</t>
        </is>
      </c>
      <c r="G4388" s="8" t="n">
        <v>0.1</v>
      </c>
      <c r="H4388" s="11" t="inlineStr">
        <is>
          <t>Final Fantasy</t>
        </is>
      </c>
      <c r="I4388" s="11" t="inlineStr">
        <is>
          <t>Não</t>
        </is>
      </c>
      <c r="J4388" s="11" t="n">
        <v>2025</v>
      </c>
      <c r="L4388" s="11" t="n">
        <v>1</v>
      </c>
      <c r="M4388" s="8">
        <f>L4388*G4388</f>
        <v/>
      </c>
      <c r="P4388" s="9" t="n"/>
    </row>
    <row r="4389">
      <c r="A4389" s="11" t="inlineStr">
        <is>
          <t>Sidequest: Raise a Chocobo / Missão Secundária: Criar um Chocobo</t>
        </is>
      </c>
      <c r="B4389" s="11" t="inlineStr">
        <is>
          <t>Encantamento</t>
        </is>
      </c>
      <c r="C4389" s="11" t="inlineStr">
        <is>
          <t>Incomum</t>
        </is>
      </c>
      <c r="D4389" s="11"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4389" s="11" t="inlineStr">
        <is>
          <t>1{G}</t>
        </is>
      </c>
      <c r="F4389" s="11" t="inlineStr">
        <is>
          <t>Verde</t>
        </is>
      </c>
      <c r="G4389" s="8" t="n">
        <v>0.15</v>
      </c>
      <c r="H4389" s="11" t="inlineStr">
        <is>
          <t>Final Fantasy</t>
        </is>
      </c>
      <c r="I4389" s="11" t="inlineStr">
        <is>
          <t>Não</t>
        </is>
      </c>
      <c r="J4389" s="11" t="n">
        <v>2025</v>
      </c>
      <c r="L4389" s="11" t="n">
        <v>1</v>
      </c>
      <c r="M4389" s="8">
        <f>L4389*G4389</f>
        <v/>
      </c>
      <c r="P4389" s="9" t="n"/>
    </row>
    <row r="4390">
      <c r="A4390" s="11" t="inlineStr">
        <is>
          <t>Sidewinder Naga / Naga Cascavélico</t>
        </is>
      </c>
      <c r="B4390" s="11" t="inlineStr">
        <is>
          <t>Creature — Naga Warrior / Criatura — Naga Guerreiro</t>
        </is>
      </c>
      <c r="C4390" s="11" t="inlineStr">
        <is>
          <t>Common / Comum</t>
        </is>
      </c>
      <c r="D4390" s="11" t="inlineStr">
        <is>
          <t>As long as you control a Desert or there is a Desert card in your graveyard, Sidewinder Naga gets +1/+0 and has trample. / Enquanto você controla um Deserto ou há um card de Deserto em seu cemitério, Naga Cascavélico recebe +1/+0 e tem atropelar.</t>
        </is>
      </c>
      <c r="E4390" s="11" t="inlineStr">
        <is>
          <t>{2}{G}</t>
        </is>
      </c>
      <c r="F4390" s="11" t="inlineStr">
        <is>
          <t>Verde</t>
        </is>
      </c>
      <c r="G4390" s="8" t="n">
        <v>0.03</v>
      </c>
      <c r="H4390" s="11" t="inlineStr">
        <is>
          <t>Hour of Devastation (HOU)</t>
        </is>
      </c>
      <c r="I4390" s="11" t="inlineStr">
        <is>
          <t>Não</t>
        </is>
      </c>
      <c r="J4390" s="11" t="n">
        <v>2017</v>
      </c>
      <c r="K4390" s="10" t="n">
        <v>46056</v>
      </c>
      <c r="L4390" s="11" t="n">
        <v>6</v>
      </c>
      <c r="M4390" s="8">
        <f>L4390*G4390</f>
        <v/>
      </c>
      <c r="P4390" s="9" t="n"/>
    </row>
    <row r="4391">
      <c r="A4391" s="11" t="inlineStr">
        <is>
          <t>Sidewinder Sliver / Fractius Víbora-cornuda</t>
        </is>
      </c>
      <c r="B4391" s="11" t="inlineStr">
        <is>
          <t>Creature — Sliver / Criatura — Fractius</t>
        </is>
      </c>
      <c r="C4391" s="11" t="inlineStr">
        <is>
          <t>Common / Comum</t>
        </is>
      </c>
      <c r="D4391" s="11" t="inlineStr">
        <is>
          <t>All Sliver creatures have flanking. (Whenever a creature without flanking blocks a Sliver, the blocking creature gets -1/-1 until end of turn.) / Todas as criaturas do tipo Fractius têm flanquear. (Toda vez que uma criatura sem flanquear bloquear um Fractius, a criatura bloqueadora receberá -1/-1 até o final do turno.)</t>
        </is>
      </c>
      <c r="E4391" s="11" t="inlineStr">
        <is>
          <t>{W}</t>
        </is>
      </c>
      <c r="F4391" s="11" t="inlineStr">
        <is>
          <t>Branco</t>
        </is>
      </c>
      <c r="G4391" s="8" t="n">
        <v>0.29</v>
      </c>
      <c r="H4391" s="11" t="inlineStr">
        <is>
          <t>Time Spiral Remastered (TSR)</t>
        </is>
      </c>
      <c r="I4391" s="11" t="inlineStr">
        <is>
          <t>Não</t>
        </is>
      </c>
      <c r="J4391" s="11" t="n">
        <v>2021</v>
      </c>
      <c r="K4391" s="10" t="n">
        <v>46023</v>
      </c>
      <c r="L4391" s="11" t="n">
        <v>1</v>
      </c>
      <c r="M4391" s="8">
        <f>L4391*G4391</f>
        <v/>
      </c>
      <c r="P4391" s="9" t="n"/>
    </row>
    <row r="4392">
      <c r="A4392" s="11" t="inlineStr">
        <is>
          <t>Siege Mastodon / Mastodonte do Cerco</t>
        </is>
      </c>
      <c r="B4392" s="11" t="inlineStr">
        <is>
          <t>Creature — Elephant / Criatura — Elefante</t>
        </is>
      </c>
      <c r="C4392" s="11" t="inlineStr">
        <is>
          <t>Common / Comum</t>
        </is>
      </c>
      <c r="E4392" s="11" t="inlineStr">
        <is>
          <t>{4}{W}</t>
        </is>
      </c>
      <c r="F4392" s="11" t="inlineStr">
        <is>
          <t>Branco</t>
        </is>
      </c>
      <c r="G4392" s="8" t="n">
        <v>0.06</v>
      </c>
      <c r="H4392" s="11" t="inlineStr">
        <is>
          <t>Magic 2010 (M10)</t>
        </is>
      </c>
      <c r="I4392" s="11" t="inlineStr">
        <is>
          <t>Não</t>
        </is>
      </c>
      <c r="J4392" s="11" t="n">
        <v>2009</v>
      </c>
      <c r="K4392" s="10" t="n">
        <v>46145</v>
      </c>
      <c r="L4392" s="11" t="n">
        <v>2</v>
      </c>
      <c r="M4392" s="8">
        <f>L4392*G4392</f>
        <v/>
      </c>
      <c r="P4392" s="9" t="n"/>
    </row>
    <row r="4393">
      <c r="A4393" s="11" t="inlineStr">
        <is>
          <t>Siege Mastodon / Mastodonte do Cerco</t>
        </is>
      </c>
      <c r="B4393" s="11" t="inlineStr">
        <is>
          <t>Creature — Elephant / Criatura — Elefante</t>
        </is>
      </c>
      <c r="C4393" s="11" t="inlineStr">
        <is>
          <t>Common / Comum</t>
        </is>
      </c>
      <c r="E4393" s="11" t="inlineStr">
        <is>
          <t>{4}{W}</t>
        </is>
      </c>
      <c r="F4393" s="11" t="inlineStr">
        <is>
          <t>Branco</t>
        </is>
      </c>
      <c r="G4393" s="8" t="n">
        <v>0.05</v>
      </c>
      <c r="H4393" s="11" t="inlineStr">
        <is>
          <t>Magic 2011 (M11)</t>
        </is>
      </c>
      <c r="I4393" s="11" t="inlineStr">
        <is>
          <t>Não</t>
        </is>
      </c>
      <c r="J4393" s="11" t="n">
        <v>2010</v>
      </c>
      <c r="K4393" s="10" t="n">
        <v>46145</v>
      </c>
      <c r="L4393" s="11" t="n">
        <v>2</v>
      </c>
      <c r="M4393" s="8">
        <f>L4393*G4393</f>
        <v/>
      </c>
      <c r="P4393" s="9" t="n"/>
    </row>
    <row r="4394">
      <c r="A4394" s="11" t="inlineStr">
        <is>
          <t>Siege Mastodon / Mastodonte do Cerco</t>
        </is>
      </c>
      <c r="B4394" s="11" t="inlineStr">
        <is>
          <t>Creature — Elephant / Criatura — Elefante</t>
        </is>
      </c>
      <c r="C4394" s="11" t="inlineStr">
        <is>
          <t>Common / Comum</t>
        </is>
      </c>
      <c r="E4394" s="11" t="inlineStr">
        <is>
          <t>{4}{W}</t>
        </is>
      </c>
      <c r="F4394" s="11" t="inlineStr">
        <is>
          <t>Branco</t>
        </is>
      </c>
      <c r="G4394" s="8" t="n">
        <v>0.06</v>
      </c>
      <c r="H4394" s="11" t="inlineStr">
        <is>
          <t>Magic 2014 (M14)</t>
        </is>
      </c>
      <c r="I4394" s="11" t="inlineStr">
        <is>
          <t>Não</t>
        </is>
      </c>
      <c r="J4394" s="11" t="n">
        <v>2013</v>
      </c>
      <c r="K4394" s="10" t="n">
        <v>46145</v>
      </c>
      <c r="L4394" s="11" t="n">
        <v>1</v>
      </c>
      <c r="M4394" s="8">
        <f>L4394*G4394</f>
        <v/>
      </c>
      <c r="P4394" s="9" t="n"/>
    </row>
    <row r="4395">
      <c r="A4395" s="11" t="inlineStr">
        <is>
          <t>Siege Wurm / Vorme de Cerco</t>
        </is>
      </c>
      <c r="B4395" s="11" t="inlineStr">
        <is>
          <t>Creature — Wurm / Criatura — Vorme</t>
        </is>
      </c>
      <c r="C4395" s="11" t="inlineStr">
        <is>
          <t>Common / Comum</t>
        </is>
      </c>
      <c r="D4395" s="11" t="inlineStr">
        <is>
          <t>Convoke (Your creatures can help cast this spell. Each creature you tap while casting this spell pays for {1} or one mana of that creature's color.) Trample / Convocar (Suas criaturas podem ajudar a conjurar esta mágica. Cada criatura que você vira ao conjurar esta mágica paga {1} ou um mana da cor daquela criatura.) Atropelar (Se esta criatura for atribuir dano suficiente para destruir seus bloqueadores, você poderá fazer com que ela atribua o resto de seu dano ao planeswalker ou jogador defensor.)</t>
        </is>
      </c>
      <c r="E4395" s="11" t="inlineStr">
        <is>
          <t>{5}{G}{G}</t>
        </is>
      </c>
      <c r="F4395" s="11" t="inlineStr">
        <is>
          <t>Verde</t>
        </is>
      </c>
      <c r="G4395" s="8" t="n">
        <v>0.05</v>
      </c>
      <c r="H4395" s="11" t="inlineStr">
        <is>
          <t>Ravnica: City of Guilds (RAV)</t>
        </is>
      </c>
      <c r="I4395" s="11" t="inlineStr">
        <is>
          <t>Não</t>
        </is>
      </c>
      <c r="J4395" s="11" t="n">
        <v>2005</v>
      </c>
      <c r="K4395" s="10" t="n">
        <v>46147</v>
      </c>
      <c r="L4395" s="11" t="n">
        <v>1</v>
      </c>
      <c r="M4395" s="8">
        <f>L4395*G4395</f>
        <v/>
      </c>
      <c r="P4395" s="9" t="n"/>
    </row>
    <row r="4396">
      <c r="A4396" s="11" t="inlineStr">
        <is>
          <t>Siege Zombie / Zumbi de Cerco</t>
        </is>
      </c>
      <c r="B4396" s="11" t="inlineStr">
        <is>
          <t>Creature — Zombie / Criatura — Zumbi</t>
        </is>
      </c>
      <c r="C4396" s="11" t="inlineStr">
        <is>
          <t>Common / Comum</t>
        </is>
      </c>
      <c r="D4396" s="11" t="inlineStr">
        <is>
          <t>Tap three untapped creatures you control: Each opponent loses 1 life. / Vire três criaturas desviradas que você controla: Cada oponente perde 1 ponto de vida.</t>
        </is>
      </c>
      <c r="E4396" s="11" t="inlineStr">
        <is>
          <t>{1}{B}</t>
        </is>
      </c>
      <c r="F4396" s="11" t="inlineStr">
        <is>
          <t>Preto</t>
        </is>
      </c>
      <c r="G4396" s="8" t="n">
        <v>0.06</v>
      </c>
      <c r="H4396" s="11" t="inlineStr">
        <is>
          <t>Innistrad: Midnight Hunt (MID)</t>
        </is>
      </c>
      <c r="I4396" s="11" t="inlineStr">
        <is>
          <t>Não</t>
        </is>
      </c>
      <c r="J4396" s="11" t="n">
        <v>2021</v>
      </c>
      <c r="K4396" s="10" t="n">
        <v>46055</v>
      </c>
      <c r="L4396" s="11" t="n">
        <v>1</v>
      </c>
      <c r="M4396" s="8">
        <f>L4396*G4396</f>
        <v/>
      </c>
      <c r="P4396" s="9" t="n"/>
    </row>
    <row r="4397">
      <c r="A4397" s="11" t="inlineStr">
        <is>
          <t>Siege-Gang Commander / Comandante do Grupo de Cerco</t>
        </is>
      </c>
      <c r="B4397" s="11" t="inlineStr">
        <is>
          <t>Creature — Goblin / Criatura — Goblin</t>
        </is>
      </c>
      <c r="C4397" s="11" t="inlineStr">
        <is>
          <t>Rare / Rara</t>
        </is>
      </c>
      <c r="D4397" s="11"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4397" s="11" t="inlineStr">
        <is>
          <t>{3}{R}{R}</t>
        </is>
      </c>
      <c r="F4397" s="11" t="inlineStr">
        <is>
          <t>Vermelho</t>
        </is>
      </c>
      <c r="G4397" s="8" t="n">
        <v>0.98</v>
      </c>
      <c r="H4397" s="11" t="inlineStr">
        <is>
          <t>Dominaria (DOM)</t>
        </is>
      </c>
      <c r="I4397" s="11" t="inlineStr">
        <is>
          <t>Não</t>
        </is>
      </c>
      <c r="J4397" s="11" t="n">
        <v>2018</v>
      </c>
      <c r="K4397" s="10" t="n">
        <v>46055</v>
      </c>
      <c r="L4397" s="11" t="n">
        <v>1</v>
      </c>
      <c r="M4397" s="8">
        <f>L4397*G4397</f>
        <v/>
      </c>
      <c r="P4397" s="9" t="n"/>
    </row>
    <row r="4398">
      <c r="A4398" s="11" t="inlineStr">
        <is>
          <t>Siegecraft / Montar Cerco</t>
        </is>
      </c>
      <c r="B4398" s="11" t="inlineStr">
        <is>
          <t>Enchantment — Aura / Encantamento — Aura</t>
        </is>
      </c>
      <c r="C4398" s="11" t="inlineStr">
        <is>
          <t>Common / Comum</t>
        </is>
      </c>
      <c r="D4398" s="11" t="inlineStr">
        <is>
          <t>Enchant creature Enchanted creature gets +2/+4. / Encantar criatura A criatura encantada recebe +2/+4.</t>
        </is>
      </c>
      <c r="E4398" s="11" t="inlineStr">
        <is>
          <t>{3}{W}</t>
        </is>
      </c>
      <c r="F4398" s="11" t="inlineStr">
        <is>
          <t>Branco</t>
        </is>
      </c>
      <c r="G4398" s="8" t="n">
        <v>0.06</v>
      </c>
      <c r="H4398" s="11" t="inlineStr">
        <is>
          <t>Khans of Tarkir (KTK)</t>
        </is>
      </c>
      <c r="I4398" s="11" t="inlineStr">
        <is>
          <t>Não</t>
        </is>
      </c>
      <c r="J4398" s="11" t="n">
        <v>2014</v>
      </c>
      <c r="L4398" s="11" t="n">
        <v>1</v>
      </c>
      <c r="M4398" s="8">
        <f>L4398*G4398</f>
        <v/>
      </c>
      <c r="P4398" s="9" t="n"/>
    </row>
    <row r="4399">
      <c r="A4399" s="11" t="inlineStr">
        <is>
          <t>Sightless Ghoul / Carniçal Cego</t>
        </is>
      </c>
      <c r="B4399" s="11" t="inlineStr">
        <is>
          <t>Creature — Zombie Soldier / Criatura — Zumbi Soldado</t>
        </is>
      </c>
      <c r="C4399" s="11" t="inlineStr">
        <is>
          <t>Common / Comum</t>
        </is>
      </c>
      <c r="D4399" s="11"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4399" s="11" t="inlineStr">
        <is>
          <t>{3}{B}</t>
        </is>
      </c>
      <c r="F4399" s="11" t="inlineStr">
        <is>
          <t>Preto</t>
        </is>
      </c>
      <c r="G4399" s="8" t="n">
        <v>0.09</v>
      </c>
      <c r="H4399" s="11" t="inlineStr">
        <is>
          <t>Dark Ascension (DKA)</t>
        </is>
      </c>
      <c r="I4399" s="11" t="inlineStr">
        <is>
          <t>Não</t>
        </is>
      </c>
      <c r="J4399" s="11" t="n">
        <v>2012</v>
      </c>
      <c r="K4399" s="10" t="n">
        <v>46055</v>
      </c>
      <c r="L4399" s="11" t="n">
        <v>1</v>
      </c>
      <c r="M4399" s="8">
        <f>L4399*G4399</f>
        <v/>
      </c>
      <c r="P4399" s="9" t="n"/>
    </row>
    <row r="4400">
      <c r="A4400" s="11" t="inlineStr">
        <is>
          <t>Sigil Blessing / Bênção da insígnia</t>
        </is>
      </c>
      <c r="B4400" s="11" t="inlineStr">
        <is>
          <t>Instant / Mágica Instantânea</t>
        </is>
      </c>
      <c r="C4400" s="11" t="inlineStr">
        <is>
          <t>Common / Comum</t>
        </is>
      </c>
      <c r="D4400" s="11" t="inlineStr">
        <is>
          <t>Until end of turn, target creature you control gets +3/+3 and other creatures you control get +1/+1. / Até o final do turno, a criatura alvo que você controla recebe +3/+3 e as outras criaturas que você controla recebem +1/+1.</t>
        </is>
      </c>
      <c r="E4400" s="11" t="inlineStr">
        <is>
          <t>{G}{W}</t>
        </is>
      </c>
      <c r="F4400" s="11" t="inlineStr">
        <is>
          <t>Verde, Branco</t>
        </is>
      </c>
      <c r="G4400" s="8" t="n">
        <v>0.2</v>
      </c>
      <c r="H4400" s="11" t="inlineStr">
        <is>
          <t xml:space="preserve">Duel Decks: Knights vs. Dragons </t>
        </is>
      </c>
      <c r="I4400" s="11" t="inlineStr">
        <is>
          <t>Não</t>
        </is>
      </c>
      <c r="J4400" s="11" t="n">
        <v>2011</v>
      </c>
      <c r="L4400" s="11" t="n">
        <v>4</v>
      </c>
      <c r="M4400" s="8">
        <f>L4400*G4400</f>
        <v/>
      </c>
      <c r="P4400" s="9" t="n"/>
    </row>
    <row r="4401">
      <c r="A4401" s="11" t="inlineStr">
        <is>
          <t>Sigil of the New Dawn / Chancela do Recomeço</t>
        </is>
      </c>
      <c r="B4401" s="11" t="inlineStr">
        <is>
          <t>Enchantment / Encantamento</t>
        </is>
      </c>
      <c r="C4401" s="11" t="inlineStr">
        <is>
          <t>Uncommon / Incomum</t>
        </is>
      </c>
      <c r="D4401" s="11" t="inlineStr">
        <is>
          <t>Whenever a creature is put into your graveyard from the battlefield, you may pay {1}{W}. If you do, return that card to your hand. / Toda vez que uma criatura for colocada em seu cemitério vinda de jogo, você pode pagar {1}{W}. Se o fizer, devolva aquele card para sua mão.</t>
        </is>
      </c>
      <c r="E4401" s="11" t="inlineStr">
        <is>
          <t>{3}{W}</t>
        </is>
      </c>
      <c r="F4401" s="11" t="inlineStr">
        <is>
          <t>Branco</t>
        </is>
      </c>
      <c r="G4401" s="8" t="n">
        <v>0.15</v>
      </c>
      <c r="H4401" s="11" t="inlineStr">
        <is>
          <t>Ultimate Masters (UMA)</t>
        </is>
      </c>
      <c r="I4401" s="11" t="inlineStr">
        <is>
          <t>Não</t>
        </is>
      </c>
      <c r="J4401" s="11" t="n">
        <v>2018</v>
      </c>
      <c r="L4401" s="11" t="n">
        <v>1</v>
      </c>
      <c r="M4401" s="8">
        <f>L4401*G4401</f>
        <v/>
      </c>
      <c r="P4401" s="9" t="n"/>
    </row>
    <row r="4402">
      <c r="A4402" s="11" t="inlineStr">
        <is>
          <t>Silburlind Snapper / Abocanhador de Silburlind</t>
        </is>
      </c>
      <c r="B4402" s="11" t="inlineStr">
        <is>
          <t>Creature — Turtle / Criatura — Tartaruga</t>
        </is>
      </c>
      <c r="C4402" s="11" t="inlineStr">
        <is>
          <t>Common / Comum</t>
        </is>
      </c>
      <c r="D4402" s="11" t="inlineStr">
        <is>
          <t>This creature can't attack unless you've cast a noncreature spell this turn. / Abocanhador de Silburlind não pode atacar a menos que você tenha conjurado uma mágica que não seja de criatura neste turno.</t>
        </is>
      </c>
      <c r="E4402" s="11" t="inlineStr">
        <is>
          <t>{5}{U}</t>
        </is>
      </c>
      <c r="F4402" s="11" t="inlineStr">
        <is>
          <t>Azul</t>
        </is>
      </c>
      <c r="G4402" s="8" t="n">
        <v>0.06</v>
      </c>
      <c r="H4402" s="11" t="inlineStr">
        <is>
          <t>Shadows over Innistrad (SOI)</t>
        </is>
      </c>
      <c r="I4402" s="11" t="inlineStr">
        <is>
          <t>Não</t>
        </is>
      </c>
      <c r="J4402" s="11" t="n">
        <v>2016</v>
      </c>
      <c r="K4402" s="10" t="n">
        <v>46179</v>
      </c>
      <c r="L4402" s="11" t="n">
        <v>1</v>
      </c>
      <c r="M4402" s="8">
        <f>L4402*G4402</f>
        <v/>
      </c>
      <c r="P4402" s="9" t="n"/>
    </row>
    <row r="4403">
      <c r="A4403" s="11" t="inlineStr">
        <is>
          <t>Silence the Believers / Silenciar os Crentes</t>
        </is>
      </c>
      <c r="B4403" s="11" t="inlineStr">
        <is>
          <t>Instant / Mágica Instantânea</t>
        </is>
      </c>
      <c r="C4403" s="11" t="inlineStr">
        <is>
          <t>Rare / Rara</t>
        </is>
      </c>
      <c r="D4403" s="11"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4403" s="11" t="inlineStr">
        <is>
          <t>{2}{B}{B}</t>
        </is>
      </c>
      <c r="F4403" s="11" t="inlineStr">
        <is>
          <t>Preto</t>
        </is>
      </c>
      <c r="G4403" s="8" t="n">
        <v>0.13</v>
      </c>
      <c r="H4403" s="11" t="inlineStr">
        <is>
          <t>Journey into Nyx (JOU)</t>
        </is>
      </c>
      <c r="I4403" s="11" t="inlineStr">
        <is>
          <t>Não</t>
        </is>
      </c>
      <c r="J4403" s="11" t="n">
        <v>2014</v>
      </c>
      <c r="L4403" s="11" t="n">
        <v>1</v>
      </c>
      <c r="M4403" s="8">
        <f>L4403*G4403</f>
        <v/>
      </c>
      <c r="P4403" s="9" t="n"/>
    </row>
    <row r="4404">
      <c r="A4404" s="11" t="inlineStr">
        <is>
          <t>Silent Artisan / Artesão Silencioso</t>
        </is>
      </c>
      <c r="B4404" s="11" t="inlineStr">
        <is>
          <t>Creature — Giant / Criatura — Gigante</t>
        </is>
      </c>
      <c r="C4404" s="11" t="inlineStr">
        <is>
          <t>Common / Comum</t>
        </is>
      </c>
      <c r="E4404" s="11" t="inlineStr">
        <is>
          <t>{3}{W}{W}</t>
        </is>
      </c>
      <c r="F4404" s="11" t="inlineStr">
        <is>
          <t>Branco</t>
        </is>
      </c>
      <c r="G4404" s="8" t="n">
        <v>0.05</v>
      </c>
      <c r="H4404" s="11" t="inlineStr">
        <is>
          <t>Theros (THS)</t>
        </is>
      </c>
      <c r="I4404" s="11" t="inlineStr">
        <is>
          <t>Não</t>
        </is>
      </c>
      <c r="J4404" s="11" t="n">
        <v>2013</v>
      </c>
      <c r="K4404" s="10" t="n">
        <v>46145</v>
      </c>
      <c r="L4404" s="11" t="n">
        <v>2</v>
      </c>
      <c r="M4404" s="8">
        <f>L4404*G4404</f>
        <v/>
      </c>
      <c r="P4404" s="9" t="n"/>
    </row>
    <row r="4405">
      <c r="A4405" s="11" t="inlineStr">
        <is>
          <t>Silent Dart / Dardo de Pulso</t>
        </is>
      </c>
      <c r="B4405" s="11" t="inlineStr">
        <is>
          <t>Artifact / Artefato</t>
        </is>
      </c>
      <c r="C4405" s="11" t="inlineStr">
        <is>
          <t>Uncommon / Incomum</t>
        </is>
      </c>
      <c r="D4405" s="11" t="inlineStr">
        <is>
          <t>{4}, {T}, Sacrifice this artifact: It deals 3 damage to target creature. / {4}, {T}, sacrifique Dardo de Pulso: Ele causa 3 pontos de dano à criatura alvo.</t>
        </is>
      </c>
      <c r="E4405" s="11" t="inlineStr">
        <is>
          <t>{1}</t>
        </is>
      </c>
      <c r="F4405" s="11" t="inlineStr">
        <is>
          <t>Incolor</t>
        </is>
      </c>
      <c r="G4405" s="8" t="n">
        <v>0.03</v>
      </c>
      <c r="H4405" s="11" t="inlineStr">
        <is>
          <t>Guilds of Ravnica (GRN)</t>
        </is>
      </c>
      <c r="I4405" s="11" t="inlineStr">
        <is>
          <t>Não</t>
        </is>
      </c>
      <c r="J4405" s="11" t="n">
        <v>2018</v>
      </c>
      <c r="L4405" s="11" t="n">
        <v>1</v>
      </c>
      <c r="M4405" s="8">
        <f>L4405*G4405</f>
        <v/>
      </c>
      <c r="N4405" s="11" t="inlineStr">
        <is>
          <t>Bulk Shopee</t>
        </is>
      </c>
      <c r="P4405" s="9" t="n"/>
    </row>
    <row r="4406">
      <c r="A4406" s="11" t="inlineStr">
        <is>
          <t>Silhana Wayfinder / Trilheiro Silhana</t>
        </is>
      </c>
      <c r="B4406" s="11" t="inlineStr">
        <is>
          <t>Creature — Elf Scout / Criatura — Elfo Batedor</t>
        </is>
      </c>
      <c r="C4406" s="11" t="inlineStr">
        <is>
          <t>Uncommon / Incomum</t>
        </is>
      </c>
      <c r="D4406" s="11" t="inlineStr">
        <is>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is>
      </c>
      <c r="E4406" s="11" t="inlineStr">
        <is>
          <t>{1}{G}</t>
        </is>
      </c>
      <c r="F4406" s="11" t="inlineStr">
        <is>
          <t>Verde</t>
        </is>
      </c>
      <c r="G4406" s="8" t="n">
        <v>0.17</v>
      </c>
      <c r="H4406" s="11" t="inlineStr">
        <is>
          <t>Jumpstart (JMP)</t>
        </is>
      </c>
      <c r="I4406" s="11" t="inlineStr">
        <is>
          <t>Não</t>
        </is>
      </c>
      <c r="J4406" s="11" t="n">
        <v>2020</v>
      </c>
      <c r="K4406" s="10" t="n">
        <v>46024</v>
      </c>
      <c r="L4406" s="11" t="n">
        <v>1</v>
      </c>
      <c r="M4406" s="8">
        <f>L4406*G4406</f>
        <v/>
      </c>
      <c r="P4406" s="9" t="n"/>
    </row>
    <row r="4407">
      <c r="A4407" s="11" t="inlineStr">
        <is>
          <t>Silkbind Faerie / Fada Laço-de-Seda</t>
        </is>
      </c>
      <c r="B4407" s="11" t="inlineStr">
        <is>
          <t>Creature — Faerie Rogue / Criatura — Fada Ladino</t>
        </is>
      </c>
      <c r="C4407" s="11" t="inlineStr">
        <is>
          <t>Common / Comum</t>
        </is>
      </c>
      <c r="D4407" s="11" t="inlineStr">
        <is>
          <t>Flying {1}{W/U}, {Q}: Tap target creature. ({Q} is the untap symbol.) / Voar {1}{W/U}, {Q}: Vire a criatura alvo. ({Q} é o símbolo de desvirar.)</t>
        </is>
      </c>
      <c r="E4407" s="11" t="inlineStr">
        <is>
          <t>{2}{W/U}</t>
        </is>
      </c>
      <c r="F4407" s="11" t="inlineStr">
        <is>
          <t>Azul, Branco</t>
        </is>
      </c>
      <c r="G4407" s="8" t="n">
        <v>0.13</v>
      </c>
      <c r="H4407" s="11" t="inlineStr">
        <is>
          <t>Shadowmoor (SHM)</t>
        </is>
      </c>
      <c r="I4407" s="11" t="inlineStr">
        <is>
          <t>Não</t>
        </is>
      </c>
      <c r="J4407" s="11" t="n">
        <v>2008</v>
      </c>
      <c r="K4407" s="10" t="n">
        <v>46082</v>
      </c>
      <c r="L4407" s="11" t="n">
        <v>1</v>
      </c>
      <c r="M4407" s="8">
        <f>L4407*G4407</f>
        <v/>
      </c>
      <c r="P4407" s="9" t="n"/>
    </row>
    <row r="4408">
      <c r="A4408" s="11" t="inlineStr">
        <is>
          <t>Silkweaver Elite / Elite Teceseda</t>
        </is>
      </c>
      <c r="B4408" s="11" t="inlineStr">
        <is>
          <t>Creature — Elf Archer / Criatura — Elfo Arqueiro</t>
        </is>
      </c>
      <c r="C4408" s="11" t="inlineStr">
        <is>
          <t>Common / Comum</t>
        </is>
      </c>
      <c r="D4408" s="11" t="inlineStr">
        <is>
          <t>Reach (This creature can block creatures with flying.) Revolt — When this creature enters, if a permanent left the battlefield under your control this turn, draw a card. / Alcance (Esta criatura pode bloquear criaturas com voar.) Revolta — Quando Elite Teceseda entrar no campo de batalha, se uma permanente que você controlava deixou o campo de batalha neste turno, compre um card.</t>
        </is>
      </c>
      <c r="E4408" s="11" t="inlineStr">
        <is>
          <t>{2}{G}</t>
        </is>
      </c>
      <c r="F4408" s="11" t="inlineStr">
        <is>
          <t>Verde</t>
        </is>
      </c>
      <c r="G4408" s="8" t="n">
        <v>0.03</v>
      </c>
      <c r="H4408" s="11" t="inlineStr">
        <is>
          <t>Aether Revolt (AER)</t>
        </is>
      </c>
      <c r="I4408" s="11" t="inlineStr">
        <is>
          <t>Não</t>
        </is>
      </c>
      <c r="J4408" s="11" t="n">
        <v>2017</v>
      </c>
      <c r="K4408" s="10" t="n">
        <v>46055</v>
      </c>
      <c r="L4408" s="11" t="n">
        <v>1</v>
      </c>
      <c r="M4408" s="8">
        <f>L4408*G4408</f>
        <v/>
      </c>
      <c r="P4408" s="9" t="n"/>
    </row>
    <row r="4409">
      <c r="A4409" s="11" t="inlineStr">
        <is>
          <t>Silkwing Scout / Batedora Asa-de-Seda</t>
        </is>
      </c>
      <c r="B4409" s="11" t="inlineStr">
        <is>
          <t>Creature — Faerie Scout / Criatura — Batedor Fada</t>
        </is>
      </c>
      <c r="C4409" s="11" t="inlineStr">
        <is>
          <t>Common / Comum</t>
        </is>
      </c>
      <c r="D4409" s="11" t="inlineStr">
        <is>
          <t>Flying {G}, Sacrifice this creature: Search your library for a basic land card, put that card onto the battlefield tapped, then shuffle. / Voar {G}, Sacrifique Batedora Asa-de-Seda: Procure em seu grimório por um card de terreno básico e coloque-o em jogo virado. Depois, embaralhe seu grimório.</t>
        </is>
      </c>
      <c r="E4409" s="11" t="inlineStr">
        <is>
          <t>{2}{U}</t>
        </is>
      </c>
      <c r="F4409" s="11" t="inlineStr">
        <is>
          <t>Azul</t>
        </is>
      </c>
      <c r="G4409" s="8" t="n">
        <v>0.07000000000000001</v>
      </c>
      <c r="H4409" s="11" t="inlineStr">
        <is>
          <t>Dissension (DIS)</t>
        </is>
      </c>
      <c r="I4409" s="11" t="inlineStr">
        <is>
          <t>Não</t>
        </is>
      </c>
      <c r="J4409" s="11" t="n">
        <v>2006</v>
      </c>
      <c r="K4409" s="10" t="n">
        <v>46024</v>
      </c>
      <c r="L4409" s="11" t="n">
        <v>1</v>
      </c>
      <c r="M4409" s="8">
        <f>L4409*G4409</f>
        <v/>
      </c>
      <c r="P4409" s="9" t="n"/>
    </row>
    <row r="4410">
      <c r="A4410" s="11" t="inlineStr">
        <is>
          <t>Silvanus's Invoker / Invocador de Silvanus</t>
        </is>
      </c>
      <c r="B4410" s="11" t="inlineStr">
        <is>
          <t>Creature — Dragon Druid / Criatura — Dragão Druida</t>
        </is>
      </c>
      <c r="C4410" s="11" t="inlineStr">
        <is>
          <t>Common / Comum</t>
        </is>
      </c>
      <c r="D4410" s="11"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4410" s="11" t="inlineStr">
        <is>
          <t>{2}{G}</t>
        </is>
      </c>
      <c r="F4410" s="11" t="inlineStr">
        <is>
          <t>Verde</t>
        </is>
      </c>
      <c r="G4410" s="8" t="n">
        <v>0.09</v>
      </c>
      <c r="H4410" s="11" t="inlineStr">
        <is>
          <t>Commander Legends: Battle for Baldur's Gate (CLB)</t>
        </is>
      </c>
      <c r="I4410" s="11" t="inlineStr">
        <is>
          <t>Não</t>
        </is>
      </c>
      <c r="J4410" s="11" t="n">
        <v>2022</v>
      </c>
      <c r="K4410" s="10" t="n">
        <v>46056</v>
      </c>
      <c r="L4410" s="11" t="n">
        <v>3</v>
      </c>
      <c r="M4410" s="8">
        <f>L4410*G4410</f>
        <v/>
      </c>
      <c r="P4410" s="9" t="n"/>
    </row>
    <row r="4411">
      <c r="A4411" s="11" t="inlineStr">
        <is>
          <t>Silvercoat Lion / Leão Pele-de-Prata</t>
        </is>
      </c>
      <c r="B4411" s="11" t="inlineStr">
        <is>
          <t>Creature — Cat / Criatura — Felino</t>
        </is>
      </c>
      <c r="C4411" s="11" t="inlineStr">
        <is>
          <t>Common / Comum</t>
        </is>
      </c>
      <c r="E4411" s="11" t="inlineStr">
        <is>
          <t>{1}{W}</t>
        </is>
      </c>
      <c r="F4411" s="11" t="inlineStr">
        <is>
          <t>Branco</t>
        </is>
      </c>
      <c r="G4411" s="8" t="n">
        <v>0.06</v>
      </c>
      <c r="H4411" s="11" t="inlineStr">
        <is>
          <t>Magic 2010 (M10)</t>
        </is>
      </c>
      <c r="I4411" s="11" t="inlineStr">
        <is>
          <t>Não</t>
        </is>
      </c>
      <c r="J4411" s="11" t="n">
        <v>2009</v>
      </c>
      <c r="K4411" s="10" t="n">
        <v>46055</v>
      </c>
      <c r="L4411" s="11" t="n">
        <v>1</v>
      </c>
      <c r="M4411" s="8">
        <f>L4411*G4411</f>
        <v/>
      </c>
      <c r="P4411" s="9" t="n"/>
    </row>
    <row r="4412">
      <c r="A4412" s="11" t="inlineStr">
        <is>
          <t>Silvercoat Lion / Leão Pele-de-Prata</t>
        </is>
      </c>
      <c r="B4412" s="11" t="inlineStr">
        <is>
          <t>Creature — Cat / Criatura — Felino</t>
        </is>
      </c>
      <c r="C4412" s="11" t="inlineStr">
        <is>
          <t>Common / Comum</t>
        </is>
      </c>
      <c r="E4412" s="11" t="inlineStr">
        <is>
          <t>{1}{W}</t>
        </is>
      </c>
      <c r="F4412" s="11" t="inlineStr">
        <is>
          <t>Branco</t>
        </is>
      </c>
      <c r="G4412" s="8" t="n">
        <v>0.05</v>
      </c>
      <c r="H4412" s="11" t="inlineStr">
        <is>
          <t>Magic 2011 (M11)</t>
        </is>
      </c>
      <c r="I4412" s="11" t="inlineStr">
        <is>
          <t>Não</t>
        </is>
      </c>
      <c r="J4412" s="11" t="n">
        <v>2010</v>
      </c>
      <c r="K4412" s="10" t="n">
        <v>46055</v>
      </c>
      <c r="L4412" s="11" t="n">
        <v>3</v>
      </c>
      <c r="M4412" s="8">
        <f>L4412*G4412</f>
        <v/>
      </c>
      <c r="P4412" s="9" t="n"/>
    </row>
    <row r="4413">
      <c r="A4413" s="11" t="inlineStr">
        <is>
          <t>Silvergill Mentor</t>
        </is>
      </c>
      <c r="B4413" s="11" t="inlineStr">
        <is>
          <t>Creature — Merfolk Wizard</t>
        </is>
      </c>
      <c r="C4413" s="11" t="inlineStr">
        <is>
          <t>Uncommon</t>
        </is>
      </c>
      <c r="D4413" s="11" t="inlineStr">
        <is>
          <t>As an additional cost to cast this spell, behold a Merfolk or pay {2}. (To behold a Merfolk, choose a Merfolk you control or reveal a Merfolk card from your hand.) When this creature enters, create a 1/1 white and blue Merfolk creature token.</t>
        </is>
      </c>
      <c r="E4413" s="11" t="inlineStr">
        <is>
          <t>{1}{U}</t>
        </is>
      </c>
      <c r="F4413" s="11" t="inlineStr">
        <is>
          <t>Azul</t>
        </is>
      </c>
      <c r="G4413" s="8" t="n">
        <v>0.07000000000000001</v>
      </c>
      <c r="H4413" s="11" t="inlineStr">
        <is>
          <t>Lorwyn Eclipsed (ECL)</t>
        </is>
      </c>
      <c r="I4413" s="11" t="inlineStr">
        <is>
          <t>Não</t>
        </is>
      </c>
      <c r="J4413" s="11" t="n">
        <v>2026</v>
      </c>
      <c r="K4413" s="10" t="n">
        <v>46024</v>
      </c>
      <c r="L4413" s="11" t="n">
        <v>1</v>
      </c>
      <c r="M4413" s="8">
        <f>L4413*G4413</f>
        <v/>
      </c>
      <c r="P4413" s="9" t="n"/>
    </row>
    <row r="4414">
      <c r="A4414" s="11" t="inlineStr">
        <is>
          <t>Silvergill Mentor</t>
        </is>
      </c>
      <c r="B4414" s="11" t="inlineStr">
        <is>
          <t>Creature — Merfolk Wizard</t>
        </is>
      </c>
      <c r="C4414" s="11" t="inlineStr">
        <is>
          <t>Uncommon</t>
        </is>
      </c>
      <c r="D4414" s="11" t="inlineStr">
        <is>
          <t>As an additional cost to cast this spell, behold a Merfolk or pay {2}. (To behold a Merfolk, choose a Merfolk you control or reveal a Merfolk card from your hand.) When this creature enters, create a 1/1 white and blue Merfolk creature token.</t>
        </is>
      </c>
      <c r="E4414" s="11" t="inlineStr">
        <is>
          <t>{1}{U}</t>
        </is>
      </c>
      <c r="F4414" s="11" t="inlineStr">
        <is>
          <t>Azul</t>
        </is>
      </c>
      <c r="G4414" s="8" t="n">
        <v>0.5</v>
      </c>
      <c r="H4414" s="11" t="inlineStr">
        <is>
          <t>Lorwyn Eclipsed (ECL)</t>
        </is>
      </c>
      <c r="I4414" s="11" t="inlineStr">
        <is>
          <t>Sim</t>
        </is>
      </c>
      <c r="J4414" s="11" t="n">
        <v>2026</v>
      </c>
      <c r="K4414" s="10" t="n">
        <v>46024</v>
      </c>
      <c r="L4414" s="11" t="n">
        <v>1</v>
      </c>
      <c r="M4414" s="8">
        <f>L4414*G4414</f>
        <v/>
      </c>
      <c r="P4414" s="9" t="n"/>
    </row>
    <row r="4415">
      <c r="A4415" s="11" t="inlineStr">
        <is>
          <t>Silvergill Peddler</t>
        </is>
      </c>
      <c r="B4415" s="11" t="inlineStr">
        <is>
          <t>Creature — Merfolk Citizen</t>
        </is>
      </c>
      <c r="C4415" s="11" t="inlineStr">
        <is>
          <t>Common</t>
        </is>
      </c>
      <c r="D4415" s="11" t="inlineStr">
        <is>
          <t>Whenever this creature becomes tapped, draw a card, then discard a card.</t>
        </is>
      </c>
      <c r="E4415" s="11" t="inlineStr">
        <is>
          <t>{2}{U}</t>
        </is>
      </c>
      <c r="F4415" s="11" t="inlineStr">
        <is>
          <t>Azul</t>
        </is>
      </c>
      <c r="G4415" s="8" t="n">
        <v>0.05</v>
      </c>
      <c r="H4415" s="11" t="inlineStr">
        <is>
          <t>Lorwyn Eclipsed (ECL)</t>
        </is>
      </c>
      <c r="I4415" s="11" t="inlineStr">
        <is>
          <t>Não</t>
        </is>
      </c>
      <c r="J4415" s="11" t="n">
        <v>2026</v>
      </c>
      <c r="K4415" s="10" t="n">
        <v>46083</v>
      </c>
      <c r="L4415" s="11" t="n">
        <v>1</v>
      </c>
      <c r="M4415" s="8">
        <f>L4415*G4415</f>
        <v/>
      </c>
      <c r="P4415" s="9" t="n"/>
    </row>
    <row r="4416">
      <c r="A4416" s="11" t="inlineStr">
        <is>
          <t>Simian Sling / Lançador Símio</t>
        </is>
      </c>
      <c r="B4416" s="11" t="inlineStr">
        <is>
          <t>Artifact Creature — Equipment Monkey / Criatura Artefato — Equipamento Macaco</t>
        </is>
      </c>
      <c r="C4416" s="11" t="inlineStr">
        <is>
          <t>Common / Comum</t>
        </is>
      </c>
      <c r="D4416" s="11"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4416" s="11" t="inlineStr">
        <is>
          <t>{R}</t>
        </is>
      </c>
      <c r="F4416" s="11" t="inlineStr">
        <is>
          <t>Vermelho</t>
        </is>
      </c>
      <c r="G4416" s="8" t="n">
        <v>0.1</v>
      </c>
      <c r="H4416" s="11" t="inlineStr">
        <is>
          <t>Kamigawa: Neon Dynasty (NEO)</t>
        </is>
      </c>
      <c r="I4416" s="11" t="inlineStr">
        <is>
          <t>Não</t>
        </is>
      </c>
      <c r="J4416" s="11" t="n">
        <v>2022</v>
      </c>
      <c r="K4416" s="10" t="n">
        <v>46023</v>
      </c>
      <c r="L4416" s="11" t="n">
        <v>1</v>
      </c>
      <c r="M4416" s="8">
        <f>L4416*G4416</f>
        <v/>
      </c>
      <c r="P4416" s="9" t="n"/>
    </row>
    <row r="4417">
      <c r="A4417" s="11" t="inlineStr">
        <is>
          <t>Simic Ascendancy / Ascensão Simic</t>
        </is>
      </c>
      <c r="B4417" s="11" t="inlineStr">
        <is>
          <t>Enchantment / Encantamento</t>
        </is>
      </c>
      <c r="C4417" s="11" t="inlineStr">
        <is>
          <t>Rare / Rara</t>
        </is>
      </c>
      <c r="D4417" s="11" t="inlineStr">
        <is>
          <t>{1}{G}{U}: Put a +1/+1 counter on target creature you control. Whenever one or more +1/+1 counters are put on a creature you control, put that many growth counters on this enchantment. At the beginning of your upkeep, if this enchantment has twenty or more growth counters on it, you win the game. / {1}{G}{U}: Coloque um marcador +1/+1 na criatura alvo que você controla. Toda vez que um ou mais marcadores +1/+1 forem colocados em uma criatura que você controla, coloque aquela quantidade de marcadores de crescimento em Ascensão Simic. No início de sua manutenção, se Ascensão Simic tiver vinte ou mais marcadores de crescimento, você vence o jogo.</t>
        </is>
      </c>
      <c r="E4417" s="11" t="inlineStr">
        <is>
          <t>{G}{U}</t>
        </is>
      </c>
      <c r="F4417" s="11" t="inlineStr">
        <is>
          <t>Verde, Azul</t>
        </is>
      </c>
      <c r="G4417" s="8" t="n">
        <v>1</v>
      </c>
      <c r="H4417" s="11" t="inlineStr">
        <is>
          <t>Ravnica Allegiance (RNA)</t>
        </is>
      </c>
      <c r="I4417" s="11" t="inlineStr">
        <is>
          <t>Sim</t>
        </is>
      </c>
      <c r="J4417" s="11" t="n">
        <v>2019</v>
      </c>
      <c r="L4417" s="11" t="n">
        <v>1</v>
      </c>
      <c r="M4417" s="8">
        <f>L4417*G4417</f>
        <v/>
      </c>
      <c r="N4417" s="11" t="inlineStr">
        <is>
          <t>Pasta</t>
        </is>
      </c>
      <c r="P4417" s="9" t="n"/>
    </row>
    <row r="4418">
      <c r="A4418" s="11" t="inlineStr">
        <is>
          <t>Simic Guildgate / Portão da Guilda Simic</t>
        </is>
      </c>
      <c r="B4418" s="11" t="inlineStr">
        <is>
          <t>Land — Gate / Terreno — Portão</t>
        </is>
      </c>
      <c r="C4418" s="11" t="inlineStr">
        <is>
          <t>Common / Comum</t>
        </is>
      </c>
      <c r="D4418" s="11" t="inlineStr">
        <is>
          <t>This land enters tapped. {T}: Add {G} or {U}. / Portão da Guilda Simic entra no campo de batalha virado. {T}: Adicione {G} ou {U}.</t>
        </is>
      </c>
      <c r="F4418" s="11" t="inlineStr">
        <is>
          <t>Verde, Azul</t>
        </is>
      </c>
      <c r="G4418" s="8" t="n">
        <v>0.12</v>
      </c>
      <c r="H4418" s="11" t="inlineStr">
        <is>
          <t>Ravnica Allegiance (RNA)</t>
        </is>
      </c>
      <c r="I4418" s="11" t="inlineStr">
        <is>
          <t>Não</t>
        </is>
      </c>
      <c r="J4418" s="11" t="n">
        <v>2019</v>
      </c>
      <c r="L4418" s="11" t="n">
        <v>4</v>
      </c>
      <c r="M4418" s="8">
        <f>L4418*G4418</f>
        <v/>
      </c>
      <c r="P4418" s="9" t="n"/>
    </row>
    <row r="4419">
      <c r="A4419" s="11" t="inlineStr">
        <is>
          <t>Simulacrum / Simulacro</t>
        </is>
      </c>
      <c r="B4419" s="11" t="inlineStr">
        <is>
          <t>Instant</t>
        </is>
      </c>
      <c r="C4419" s="11" t="inlineStr">
        <is>
          <t>Uncommon / Incomum</t>
        </is>
      </c>
      <c r="D4419" s="11" t="inlineStr">
        <is>
          <t>You gain life equal to the damage dealt to you this turn. Simulacrum deals damage to target creature you control equal to the damage dealt to you this turn.</t>
        </is>
      </c>
      <c r="E4419" s="11" t="inlineStr">
        <is>
          <t>{1}{B}</t>
        </is>
      </c>
      <c r="F4419" s="11" t="inlineStr">
        <is>
          <t>Preto</t>
        </is>
      </c>
      <c r="G4419" s="8" t="n">
        <v>0.4</v>
      </c>
      <c r="H4419" s="11" t="inlineStr">
        <is>
          <t>Quarta Edição</t>
        </is>
      </c>
      <c r="I4419" s="11" t="inlineStr">
        <is>
          <t>Não</t>
        </is>
      </c>
      <c r="J4419" s="11" t="n">
        <v>1995</v>
      </c>
      <c r="L4419" s="11" t="n">
        <v>1</v>
      </c>
      <c r="M4419" s="8">
        <f>L4419*G4419</f>
        <v/>
      </c>
      <c r="P4419" s="9" t="n"/>
    </row>
    <row r="4420">
      <c r="A4420" s="11" t="inlineStr">
        <is>
          <t>Simulacrum / Simulacro</t>
        </is>
      </c>
      <c r="B4420" s="11" t="inlineStr">
        <is>
          <t>Instant</t>
        </is>
      </c>
      <c r="C4420" s="11" t="inlineStr">
        <is>
          <t>Uncommon / Incomum</t>
        </is>
      </c>
      <c r="D4420" s="11" t="inlineStr">
        <is>
          <t>You gain life equal to the damage dealt to you this turn. Simulacrum deals damage to target creature you control equal to the damage dealt to you this turn.</t>
        </is>
      </c>
      <c r="E4420" s="11" t="inlineStr">
        <is>
          <t>{1}{B}</t>
        </is>
      </c>
      <c r="F4420" s="11" t="inlineStr">
        <is>
          <t>Preto</t>
        </is>
      </c>
      <c r="G4420" s="8" t="n">
        <v>0.15</v>
      </c>
      <c r="H4420" s="11" t="inlineStr">
        <is>
          <t>Quarta Edição (BB)</t>
        </is>
      </c>
      <c r="I4420" s="11" t="inlineStr">
        <is>
          <t>Não</t>
        </is>
      </c>
      <c r="J4420" s="11" t="n">
        <v>1995</v>
      </c>
      <c r="L4420" s="11" t="n">
        <v>1</v>
      </c>
      <c r="M4420" s="8">
        <f>L4420*G4420</f>
        <v/>
      </c>
      <c r="P4420" s="9" t="n"/>
    </row>
    <row r="4421">
      <c r="A4421" s="11" t="inlineStr">
        <is>
          <t>Sin, Spira's Punishment / Sin, O Castigo de Spira</t>
        </is>
      </c>
      <c r="B4421" s="11" t="inlineStr">
        <is>
          <t>Criatura Lendária — Leviatã Avatar</t>
        </is>
      </c>
      <c r="C4421" s="11" t="inlineStr">
        <is>
          <t>Rara</t>
        </is>
      </c>
      <c r="D4421" s="11" t="inlineStr">
        <is>
          <t>Voar. Sempre que Sin entrar ou atacar, exile um card de permanente aleatório de seu cemitério e depois crie uma ficha virada que seja uma cópia daquele card. Se o card exilado for um card de terreno, repita este processo.</t>
        </is>
      </c>
      <c r="E4421" s="11" t="inlineStr">
        <is>
          <t>4BGU</t>
        </is>
      </c>
      <c r="F4421" s="11" t="inlineStr">
        <is>
          <t>Preto, Verde e Azul</t>
        </is>
      </c>
      <c r="G4421" s="8" t="n">
        <v>0.99</v>
      </c>
      <c r="H4421" s="11" t="inlineStr">
        <is>
          <t>Final Fantasy</t>
        </is>
      </c>
      <c r="I4421" s="11" t="inlineStr">
        <is>
          <t>Não</t>
        </is>
      </c>
      <c r="J4421" s="11" t="n">
        <v>2025</v>
      </c>
      <c r="K4421" s="10" t="n">
        <v>46210</v>
      </c>
      <c r="L4421" s="11" t="n">
        <v>1</v>
      </c>
      <c r="M4421" s="8">
        <f>L4421*G4421</f>
        <v/>
      </c>
      <c r="P4421" s="9" t="n"/>
    </row>
    <row r="4422">
      <c r="A4422" s="11" t="inlineStr">
        <is>
          <t>Singing Bell Strike / Golpe do Sino Cantante</t>
        </is>
      </c>
      <c r="B4422" s="11" t="inlineStr">
        <is>
          <t>Enchantment — Aura / Encantamento — Aura</t>
        </is>
      </c>
      <c r="C4422" s="11" t="inlineStr">
        <is>
          <t>Common / Comum</t>
        </is>
      </c>
      <c r="D4422" s="11" t="inlineStr">
        <is>
          <t>Enchant creature When this Aura enters, tap enchanted creature. Enchanted creature doesn't untap during its controller's untap step. Enchanted creature has "{6}: Untap this creature." / Encantar criatura Quando Golpe do Sino Cantante entrar no campo de batalha, vire a criatura encantada. A criatura encantada não é desvirada durante a etapa de desvirar de seu controlador. A criatura encantada tem "{6}: Desvire esta criatura."</t>
        </is>
      </c>
      <c r="E4422" s="11" t="inlineStr">
        <is>
          <t>{1}{U}</t>
        </is>
      </c>
      <c r="F4422" s="11" t="inlineStr">
        <is>
          <t>Azul</t>
        </is>
      </c>
      <c r="G4422" s="8" t="n">
        <v>0.06</v>
      </c>
      <c r="H4422" s="11" t="inlineStr">
        <is>
          <t>Khans of Tarkir (KTK)</t>
        </is>
      </c>
      <c r="I4422" s="11" t="inlineStr">
        <is>
          <t>Não</t>
        </is>
      </c>
      <c r="J4422" s="11" t="n">
        <v>2014</v>
      </c>
      <c r="L4422" s="11" t="n">
        <v>3</v>
      </c>
      <c r="M4422" s="8">
        <f>L4422*G4422</f>
        <v/>
      </c>
      <c r="P4422" s="9" t="n"/>
    </row>
    <row r="4423">
      <c r="A4423" s="11" t="inlineStr">
        <is>
          <t>Single Combat / Combate Isolado</t>
        </is>
      </c>
      <c r="B4423" s="11" t="inlineStr">
        <is>
          <t>Sorcery / Feitiço</t>
        </is>
      </c>
      <c r="C4423" s="11" t="inlineStr">
        <is>
          <t>Rare / Rara</t>
        </is>
      </c>
      <c r="D4423" s="11" t="inlineStr">
        <is>
          <t>Each player chooses a creature or planeswalker they control, then sacrifices the rest. Players can't cast creature or planeswalker spells until the end of your next turn. / Cada jogador escolhe uma criatura ou planeswalker que ele controla e depois sacrifica o restante. Os jogadores não podem conjurar mágicas de criatura ou de planeswalker até o final de seu próximo turno.</t>
        </is>
      </c>
      <c r="E4423" s="11" t="inlineStr">
        <is>
          <t>{3}{W}{W}</t>
        </is>
      </c>
      <c r="F4423" s="11" t="inlineStr">
        <is>
          <t>Branco</t>
        </is>
      </c>
      <c r="G4423" s="8" t="n">
        <v>0.79</v>
      </c>
      <c r="H4423" s="11" t="inlineStr">
        <is>
          <t>War of the Spark (WAR)</t>
        </is>
      </c>
      <c r="I4423" s="11" t="inlineStr">
        <is>
          <t>Não</t>
        </is>
      </c>
      <c r="J4423" s="11" t="n">
        <v>2019</v>
      </c>
      <c r="L4423" s="11" t="n">
        <v>1</v>
      </c>
      <c r="M4423" s="8">
        <f>L4423*G4423</f>
        <v/>
      </c>
      <c r="P4423" s="9" t="n"/>
    </row>
    <row r="4424">
      <c r="A4424" s="11" t="inlineStr">
        <is>
          <t>Sinister Cryologist / Criologista Sinistro</t>
        </is>
      </c>
      <c r="B4424" s="11" t="inlineStr">
        <is>
          <t>Criatura — Água-viva Mago</t>
        </is>
      </c>
      <c r="C4424" s="11" t="inlineStr">
        <is>
          <t>Comum</t>
        </is>
      </c>
      <c r="D4424" s="11"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4424" s="11" t="inlineStr">
        <is>
          <t>2{U}</t>
        </is>
      </c>
      <c r="F4424" s="11" t="inlineStr">
        <is>
          <t>Azul</t>
        </is>
      </c>
      <c r="G4424" s="8" t="n">
        <v>0.05</v>
      </c>
      <c r="H4424" s="11" t="inlineStr">
        <is>
          <t>Edge of Eternity</t>
        </is>
      </c>
      <c r="I4424" s="11" t="inlineStr">
        <is>
          <t>Não</t>
        </is>
      </c>
      <c r="J4424" s="11" t="n">
        <v>2025</v>
      </c>
      <c r="K4424" s="10" t="n">
        <v>46083</v>
      </c>
      <c r="L4424" s="11" t="n">
        <v>1</v>
      </c>
      <c r="M4424" s="8">
        <f>L4424*G4424</f>
        <v/>
      </c>
      <c r="P4424" s="9" t="n"/>
    </row>
    <row r="4425">
      <c r="A4425" s="11" t="inlineStr">
        <is>
          <t>Sinuous Striker / Golpeadora Sinuosa</t>
        </is>
      </c>
      <c r="B4425" s="11" t="inlineStr">
        <is>
          <t>Creature — Snake Warrior / Criatura — Naga Guerreiro</t>
        </is>
      </c>
      <c r="C4425" s="11" t="inlineStr">
        <is>
          <t>Uncommon / Incomum</t>
        </is>
      </c>
      <c r="D4425" s="11" t="inlineStr">
        <is>
          <t>{U}: This creature gets +1/-1 until end of turn. Eternalize—{3}{U}{U}, Discard a card. ({3}{U}{U}, Discard a card, Exile this card from your graveyard: Create a token that's a copy of it, except it's a 4/4 black Zombie Snake Warrior with no mana cost. Eternalize only as a sorcery.) / {U}: Golpeadora Sinuosa recebe +1/-1 até o final do turno. Eternizar — {3}{U}{U}, descarte um card. ({3}{U}{U}, descarte um card, exile este card de seu cemitério: Crie uma ficha que seja uma cópia dele, com a exceção de ser um Zumbi Naga Guerreiro preto 4/4 sem custo de mana. Eternize somente como um feitiço.)</t>
        </is>
      </c>
      <c r="E4425" s="11" t="inlineStr">
        <is>
          <t>{2}{U}</t>
        </is>
      </c>
      <c r="F4425" s="11" t="inlineStr">
        <is>
          <t>Azul</t>
        </is>
      </c>
      <c r="G4425" s="8" t="n">
        <v>0.03</v>
      </c>
      <c r="H4425" s="11" t="inlineStr">
        <is>
          <t>Hour of Devastation (HOU)</t>
        </is>
      </c>
      <c r="I4425" s="11" t="inlineStr">
        <is>
          <t>Não</t>
        </is>
      </c>
      <c r="J4425" s="11" t="n">
        <v>2017</v>
      </c>
      <c r="K4425" s="10" t="n">
        <v>46055</v>
      </c>
      <c r="L4425" s="11" t="n">
        <v>1</v>
      </c>
      <c r="M4425" s="8">
        <f>L4425*G4425</f>
        <v/>
      </c>
      <c r="P4425" s="9" t="n"/>
    </row>
    <row r="4426">
      <c r="A4426" s="11" t="inlineStr">
        <is>
          <t>Sinuous Striker / Golpeadora Sinuosa</t>
        </is>
      </c>
      <c r="B4426" s="11" t="inlineStr">
        <is>
          <t>Creature — Snake Warrior / Criatura — Naga Guerreiro</t>
        </is>
      </c>
      <c r="C4426" s="11" t="inlineStr">
        <is>
          <t>Uncommon / Incomum</t>
        </is>
      </c>
      <c r="D4426" s="11" t="inlineStr">
        <is>
          <t>{U}: This creature gets +1/-1 until end of turn. Eternalize—{3}{U}{U}, Discard a card. ({3}{U}{U}, Discard a card, Exile this card from your graveyard: Create a token that's a copy of it, except it's a 4/4 black Zombie Snake Warrior with no mana cost. Eternalize only as a sorcery.) / {U}: Golpeadora Sinuosa recebe +1/-1 até o final do turno. Eternizar — {3}{U}{U}, descarte um card. ({3}{U}{U}, descarte um card, exile este card de seu cemitério: Crie uma ficha que seja uma cópia dele, com a exceção de ser um Zumbi Naga Guerreiro preto 4/4 sem custo de mana. Eternize somente como um feitiço.)</t>
        </is>
      </c>
      <c r="E4426" s="11" t="inlineStr">
        <is>
          <t>{2}{U}</t>
        </is>
      </c>
      <c r="F4426" s="11" t="inlineStr">
        <is>
          <t>Azul</t>
        </is>
      </c>
      <c r="G4426" s="8" t="n">
        <v>0.03</v>
      </c>
      <c r="H4426" s="11" t="inlineStr">
        <is>
          <t>Hour of Devastation (HOU)</t>
        </is>
      </c>
      <c r="I4426" s="11" t="inlineStr">
        <is>
          <t>Não</t>
        </is>
      </c>
      <c r="J4426" s="11" t="n">
        <v>2017</v>
      </c>
      <c r="K4426" s="10" t="n">
        <v>46055</v>
      </c>
      <c r="L4426" s="11" t="n">
        <v>2</v>
      </c>
      <c r="M4426" s="8">
        <f>L4426*G4426</f>
        <v/>
      </c>
      <c r="P4426" s="9" t="n"/>
    </row>
    <row r="4427">
      <c r="A4427" s="11" t="inlineStr">
        <is>
          <t>Sip of Hemlock / Gole de Cicuta</t>
        </is>
      </c>
      <c r="B4427" s="11" t="inlineStr">
        <is>
          <t>Sorcery / Feitiço</t>
        </is>
      </c>
      <c r="C4427" s="11" t="inlineStr">
        <is>
          <t>Common / Comum</t>
        </is>
      </c>
      <c r="D4427" s="11" t="inlineStr">
        <is>
          <t>Destroy target creature. Its controller loses 2 life. / Destrua a criatura alvo. Seu controlador perde 2 pontos de vida.</t>
        </is>
      </c>
      <c r="E4427" s="11" t="inlineStr">
        <is>
          <t>{4}{B}{B}</t>
        </is>
      </c>
      <c r="F4427" s="11" t="inlineStr">
        <is>
          <t>Preto</t>
        </is>
      </c>
      <c r="G4427" s="8" t="n">
        <v>0.05</v>
      </c>
      <c r="H4427" s="11" t="inlineStr">
        <is>
          <t>Theros (THS)</t>
        </is>
      </c>
      <c r="I4427" s="11" t="inlineStr">
        <is>
          <t>Não</t>
        </is>
      </c>
      <c r="J4427" s="11" t="n">
        <v>2013</v>
      </c>
      <c r="L4427" s="11" t="n">
        <v>1</v>
      </c>
      <c r="M4427" s="8">
        <f>L4427*G4427</f>
        <v/>
      </c>
      <c r="P4427" s="9" t="n"/>
    </row>
    <row r="4428">
      <c r="A4428" s="11" t="inlineStr">
        <is>
          <t>Siren of the Fanged Coast / Sirena da Costa Acidentada</t>
        </is>
      </c>
      <c r="B4428" s="11" t="inlineStr">
        <is>
          <t>Creature — Siren / Criatura — Sirena</t>
        </is>
      </c>
      <c r="C4428" s="11" t="inlineStr">
        <is>
          <t>Uncommon / Incomum</t>
        </is>
      </c>
      <c r="D4428" s="11" t="inlineStr">
        <is>
          <t>Flying Tribute 3 (As this creature enters, an opponent of your choice may put three +1/+1 counters on it.) When this creature enters, if tribute wasn't paid, gain control of target creature. / Voar Tributo 3 (Conforme esta criatura entra no campo de batalha, um oponente à sua escolha pode fazer com que ela receba três marcadores +1/+1.) Quando Sirena da Costa Acidentada entrar no campo de batalha, se o tributo não tiver sido pago, ganhe o controle da criatura alvo.</t>
        </is>
      </c>
      <c r="E4428" s="11" t="inlineStr">
        <is>
          <t>{3}{U}{U}</t>
        </is>
      </c>
      <c r="F4428" s="11" t="inlineStr">
        <is>
          <t>Azul</t>
        </is>
      </c>
      <c r="G4428" s="8" t="n">
        <v>0.05</v>
      </c>
      <c r="H4428" s="11" t="inlineStr">
        <is>
          <t>Born of the Gods (BNG)</t>
        </is>
      </c>
      <c r="I4428" s="11" t="inlineStr">
        <is>
          <t>Não</t>
        </is>
      </c>
      <c r="J4428" s="11" t="n">
        <v>2014</v>
      </c>
      <c r="K4428" s="10" t="n">
        <v>46023</v>
      </c>
      <c r="L4428" s="11" t="n">
        <v>1</v>
      </c>
      <c r="M4428" s="8">
        <f>L4428*G4428</f>
        <v/>
      </c>
      <c r="P4428" s="9" t="n"/>
    </row>
    <row r="4429">
      <c r="A4429" s="11" t="inlineStr">
        <is>
          <t>Siren Reaver / Despojador Sireno</t>
        </is>
      </c>
      <c r="B4429" s="11" t="inlineStr">
        <is>
          <t>Creature — Siren Pirate / Criatura — Sirena Pirata</t>
        </is>
      </c>
      <c r="C4429" s="11" t="inlineStr">
        <is>
          <t>Uncommon / Incomum</t>
        </is>
      </c>
      <c r="D4429" s="11" t="inlineStr">
        <is>
          <t>Raid — This spell costs {1} less to cast if you attacked this turn. Flying / Raide — Despojador Sireno custa {1} a menos para ser conjurado se você atacou com uma criatura neste turno. Voar</t>
        </is>
      </c>
      <c r="E4429" s="11" t="inlineStr">
        <is>
          <t>{3}{U}</t>
        </is>
      </c>
      <c r="F4429" s="11" t="inlineStr">
        <is>
          <t>Azul</t>
        </is>
      </c>
      <c r="G4429" s="8" t="n">
        <v>0.03</v>
      </c>
      <c r="H4429" s="11" t="inlineStr">
        <is>
          <t>Rivals of Ixalan (RIX)</t>
        </is>
      </c>
      <c r="I4429" s="11" t="inlineStr">
        <is>
          <t>Não</t>
        </is>
      </c>
      <c r="J4429" s="11" t="n">
        <v>2018</v>
      </c>
      <c r="K4429" s="10" t="n">
        <v>46056</v>
      </c>
      <c r="L4429" s="11" t="n">
        <v>1</v>
      </c>
      <c r="M4429" s="8">
        <f>L4429*G4429</f>
        <v/>
      </c>
      <c r="P4429" s="9" t="n"/>
    </row>
    <row r="4430">
      <c r="A4430" s="11" t="inlineStr">
        <is>
          <t>Sisters of the Flame / Irmãs da Chama</t>
        </is>
      </c>
      <c r="B4430" s="11" t="inlineStr">
        <is>
          <t>Creature — Human Shaman</t>
        </is>
      </c>
      <c r="C4430" s="11" t="inlineStr">
        <is>
          <t>Uncommon / Incomum</t>
        </is>
      </c>
      <c r="D4430" s="11" t="inlineStr">
        <is>
          <t>{T}: Add {R}.</t>
        </is>
      </c>
      <c r="E4430" s="11" t="inlineStr">
        <is>
          <t>{1}{R}{R}</t>
        </is>
      </c>
      <c r="F4430" s="11" t="inlineStr">
        <is>
          <t>Vermelho</t>
        </is>
      </c>
      <c r="G4430" s="8" t="n">
        <v>0.05</v>
      </c>
      <c r="H4430" s="11" t="inlineStr">
        <is>
          <t xml:space="preserve">Fourth Edition </t>
        </is>
      </c>
      <c r="I4430" s="11" t="inlineStr">
        <is>
          <t>Não</t>
        </is>
      </c>
      <c r="J4430" s="11" t="n">
        <v>1995</v>
      </c>
      <c r="K4430" s="10" t="n">
        <v>46055</v>
      </c>
      <c r="L4430" s="11" t="n">
        <v>2</v>
      </c>
      <c r="M4430" s="8">
        <f>L4430*G4430</f>
        <v/>
      </c>
      <c r="P4430" s="9" t="n"/>
    </row>
    <row r="4431">
      <c r="A4431" s="11" t="inlineStr">
        <is>
          <t>Sisters of the Flame / Irmãs da Chama</t>
        </is>
      </c>
      <c r="B4431" s="11" t="inlineStr">
        <is>
          <t>Creature — Human Shaman</t>
        </is>
      </c>
      <c r="C4431" s="11" t="inlineStr">
        <is>
          <t>Uncommon / Incomum</t>
        </is>
      </c>
      <c r="D4431" s="11" t="inlineStr">
        <is>
          <t>{T}: Add {R}.</t>
        </is>
      </c>
      <c r="E4431" s="11" t="inlineStr">
        <is>
          <t>{1}{R}{R}</t>
        </is>
      </c>
      <c r="F4431" s="11" t="inlineStr">
        <is>
          <t>Vermelho</t>
        </is>
      </c>
      <c r="G4431" s="8" t="n">
        <v>0.15</v>
      </c>
      <c r="H4431" s="11" t="inlineStr">
        <is>
          <t>Fourth Edition (BB)</t>
        </is>
      </c>
      <c r="I4431" s="11" t="inlineStr">
        <is>
          <t>Não</t>
        </is>
      </c>
      <c r="J4431" s="11" t="n">
        <v>1995</v>
      </c>
      <c r="K4431" s="10" t="n">
        <v>46055</v>
      </c>
      <c r="L4431" s="11" t="n">
        <v>6</v>
      </c>
      <c r="M4431" s="8">
        <f>L4431*G4431</f>
        <v/>
      </c>
      <c r="P4431" s="9" t="n"/>
    </row>
    <row r="4432">
      <c r="A4432" s="11" t="inlineStr">
        <is>
          <t>Sivriss, Nightmare Speaker / Sivriss, Orador do Pesadelo</t>
        </is>
      </c>
      <c r="B4432" s="11" t="inlineStr">
        <is>
          <t>Legendary Creature — Snake Cleric Warlock / Criatura Lendária — Cobra Clérigo Bruxo</t>
        </is>
      </c>
      <c r="C4432" s="11" t="inlineStr">
        <is>
          <t>Uncommon / Incomum</t>
        </is>
      </c>
      <c r="D4432" s="11"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4432" s="11" t="inlineStr">
        <is>
          <t>{3}{B}</t>
        </is>
      </c>
      <c r="F4432" s="11" t="inlineStr">
        <is>
          <t>Preto</t>
        </is>
      </c>
      <c r="G4432" s="8" t="n">
        <v>0.09</v>
      </c>
      <c r="H4432" s="11" t="inlineStr">
        <is>
          <t>Commander Legends: Battle for Baldur's Gate (CLB)</t>
        </is>
      </c>
      <c r="I4432" s="11" t="inlineStr">
        <is>
          <t>Não</t>
        </is>
      </c>
      <c r="J4432" s="11" t="n">
        <v>2022</v>
      </c>
      <c r="K4432" s="10" t="n">
        <v>46084</v>
      </c>
      <c r="L4432" s="11" t="n">
        <v>1</v>
      </c>
      <c r="M4432" s="8">
        <f>L4432*G4432</f>
        <v/>
      </c>
      <c r="P4432" s="9" t="n"/>
    </row>
    <row r="4433">
      <c r="A4433" s="11" t="inlineStr">
        <is>
          <t>Sizzling Changeling</t>
        </is>
      </c>
      <c r="B4433" s="11" t="inlineStr">
        <is>
          <t>Creature — Shapeshifter</t>
        </is>
      </c>
      <c r="C4433" s="11" t="inlineStr">
        <is>
          <t>Uncommon</t>
        </is>
      </c>
      <c r="D4433" s="11" t="inlineStr">
        <is>
          <t>Changeling (This card is every creature type.) When this creature dies, exile the top card of your library. Until the end of your next turn, you may play that card.</t>
        </is>
      </c>
      <c r="E4433" s="11" t="inlineStr">
        <is>
          <t>{2}{R}</t>
        </is>
      </c>
      <c r="F4433" s="11" t="inlineStr">
        <is>
          <t>Vermelho</t>
        </is>
      </c>
      <c r="G4433" s="8" t="n">
        <v>0.08</v>
      </c>
      <c r="H4433" s="11" t="inlineStr">
        <is>
          <t>Lorwyn Eclipsed (ECL)</t>
        </is>
      </c>
      <c r="I4433" s="11" t="inlineStr">
        <is>
          <t>Não</t>
        </is>
      </c>
      <c r="J4433" s="11" t="n">
        <v>2026</v>
      </c>
      <c r="K4433" s="10" t="n">
        <v>46056</v>
      </c>
      <c r="L4433" s="11" t="n">
        <v>1</v>
      </c>
      <c r="M4433" s="8">
        <f>L4433*G4433</f>
        <v/>
      </c>
      <c r="P4433" s="9" t="n"/>
    </row>
    <row r="4434">
      <c r="A4434" s="11" t="inlineStr">
        <is>
          <t>Skanos Dragonheart / Skanos Coração Dracônico</t>
        </is>
      </c>
      <c r="B4434" s="11" t="inlineStr">
        <is>
          <t>Legendary Creature — Dragon Ranger / Criatura Lendária — Dragão Guardião</t>
        </is>
      </c>
      <c r="C4434" s="11" t="inlineStr">
        <is>
          <t>Uncommon / Incomum</t>
        </is>
      </c>
      <c r="D4434" s="11" t="inlineStr">
        <is>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is>
      </c>
      <c r="E4434" s="11" t="inlineStr">
        <is>
          <t>{4}{G}</t>
        </is>
      </c>
      <c r="F4434" s="11" t="inlineStr">
        <is>
          <t>Verde</t>
        </is>
      </c>
      <c r="G4434" s="8" t="n">
        <v>0.11</v>
      </c>
      <c r="H4434" s="11" t="inlineStr">
        <is>
          <t>Commander Legends: Battle for Baldur's Gate (CLB)</t>
        </is>
      </c>
      <c r="I4434" s="11" t="inlineStr">
        <is>
          <t>Não</t>
        </is>
      </c>
      <c r="J4434" s="11" t="n">
        <v>2022</v>
      </c>
      <c r="K4434" s="10" t="n">
        <v>46116</v>
      </c>
      <c r="L4434" s="11" t="n">
        <v>1</v>
      </c>
      <c r="M4434" s="8">
        <f>L4434*G4434</f>
        <v/>
      </c>
      <c r="P4434" s="9" t="n"/>
    </row>
    <row r="4435">
      <c r="A4435" s="11" t="inlineStr">
        <is>
          <t>Skarrg Goliath / Golias de Skarrg</t>
        </is>
      </c>
      <c r="B4435" s="11" t="inlineStr">
        <is>
          <t>Creature — Beast / Criatura — Besta</t>
        </is>
      </c>
      <c r="C4435" s="11" t="inlineStr">
        <is>
          <t>Rare / Rara</t>
        </is>
      </c>
      <c r="D4435" s="11"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4435" s="11" t="inlineStr">
        <is>
          <t>{6}{G}{G}</t>
        </is>
      </c>
      <c r="F4435" s="11" t="inlineStr">
        <is>
          <t>Verde</t>
        </is>
      </c>
      <c r="G4435" s="8" t="n">
        <v>0.14</v>
      </c>
      <c r="H4435" s="11" t="inlineStr">
        <is>
          <t>Gatecrash (GTC)</t>
        </is>
      </c>
      <c r="I4435" s="11" t="inlineStr">
        <is>
          <t>Não</t>
        </is>
      </c>
      <c r="J4435" s="11" t="n">
        <v>2013</v>
      </c>
      <c r="K4435" s="10" t="n">
        <v>46274</v>
      </c>
      <c r="L4435" s="11" t="n">
        <v>1</v>
      </c>
      <c r="M4435" s="8">
        <f>L4435*G4435</f>
        <v/>
      </c>
      <c r="P4435" s="9" t="n"/>
    </row>
    <row r="4436">
      <c r="A4436" s="11" t="inlineStr">
        <is>
          <t>Skarrgan Hellkite / Dragão Avérneo de Skarrgan</t>
        </is>
      </c>
      <c r="B4436" s="11" t="inlineStr">
        <is>
          <t>Criatura — Dragão</t>
        </is>
      </c>
      <c r="C4436" s="11" t="inlineStr">
        <is>
          <t>Mítica Rara</t>
        </is>
      </c>
      <c r="D4436" s="11"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36" s="11" t="inlineStr">
        <is>
          <t>3{R}{R}</t>
        </is>
      </c>
      <c r="F4436" s="11" t="inlineStr">
        <is>
          <t>Vermelho</t>
        </is>
      </c>
      <c r="G4436" s="8" t="n">
        <v>0.43</v>
      </c>
      <c r="H4436" s="11" t="inlineStr">
        <is>
          <t>Ravnica Allegiance</t>
        </is>
      </c>
      <c r="I4436" s="11" t="inlineStr">
        <is>
          <t>Não</t>
        </is>
      </c>
      <c r="J4436" s="11" t="n">
        <v>2019</v>
      </c>
      <c r="K4436" s="10" t="n">
        <v>46116</v>
      </c>
      <c r="L4436" s="11" t="n">
        <v>2</v>
      </c>
      <c r="M4436" s="8">
        <f>L4436*G4436</f>
        <v/>
      </c>
      <c r="P4436" s="9" t="n"/>
    </row>
    <row r="4437">
      <c r="A4437" s="11" t="inlineStr">
        <is>
          <t>Skarrgan Pit-Skulk / Esguio do Fosso Skarrgan</t>
        </is>
      </c>
      <c r="B4437" s="11" t="inlineStr">
        <is>
          <t>Creature — Human Warrior / Criatura — Humano Guerreiro</t>
        </is>
      </c>
      <c r="C4437" s="11" t="inlineStr">
        <is>
          <t>Common / Comum</t>
        </is>
      </c>
      <c r="D4437" s="11"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4437" s="11" t="inlineStr">
        <is>
          <t>{G}</t>
        </is>
      </c>
      <c r="F4437" s="11" t="inlineStr">
        <is>
          <t>Verde</t>
        </is>
      </c>
      <c r="G4437" s="8" t="n">
        <v>0.23</v>
      </c>
      <c r="H4437" s="11" t="inlineStr">
        <is>
          <t>Guildpact (GPT)</t>
        </is>
      </c>
      <c r="I4437" s="11" t="inlineStr">
        <is>
          <t>Não</t>
        </is>
      </c>
      <c r="J4437" s="11" t="n">
        <v>2006</v>
      </c>
      <c r="K4437" s="10" t="n">
        <v>46023</v>
      </c>
      <c r="L4437" s="11" t="n">
        <v>4</v>
      </c>
      <c r="M4437" s="8">
        <f>L4437*G4437</f>
        <v/>
      </c>
      <c r="P4437" s="9" t="n"/>
    </row>
    <row r="4438">
      <c r="A4438" s="11" t="inlineStr">
        <is>
          <t>Skateboard</t>
        </is>
      </c>
      <c r="B4438" s="11" t="inlineStr">
        <is>
          <t>Artifact — Equipment</t>
        </is>
      </c>
      <c r="C4438" s="11" t="inlineStr">
        <is>
          <t>Uncommon / Incomum</t>
        </is>
      </c>
      <c r="D4438" s="11" t="inlineStr">
        <is>
          <t>When this Equipment enters, tap target permanent. Equipped creature gets +1/+0 and has haste. Equip {1} ({1}: Attach to target creature you control. Equip only as a sorcery.)</t>
        </is>
      </c>
      <c r="E4438" s="11" t="inlineStr">
        <is>
          <t>{1}</t>
        </is>
      </c>
      <c r="F4438" s="11" t="inlineStr">
        <is>
          <t>Incolor</t>
        </is>
      </c>
      <c r="G4438" s="8" t="n">
        <v>0.25</v>
      </c>
      <c r="H4438" s="11" t="inlineStr">
        <is>
          <t>Teenage Mutant Ninja Turtles (TMT)</t>
        </is>
      </c>
      <c r="I4438" s="11" t="inlineStr">
        <is>
          <t>Não</t>
        </is>
      </c>
      <c r="J4438" s="11" t="n">
        <v>2026</v>
      </c>
      <c r="L4438" s="11" t="n">
        <v>3</v>
      </c>
      <c r="M4438" s="8">
        <f>L4438*G4438</f>
        <v/>
      </c>
      <c r="P4438" s="9" t="n"/>
    </row>
    <row r="4439">
      <c r="A4439" s="11" t="inlineStr">
        <is>
          <t>Skatewing Spy / Espiã Asa-de-arraia</t>
        </is>
      </c>
      <c r="B4439" s="11" t="inlineStr">
        <is>
          <t>Creature — Vedalken Rogue Mutant / Criatura — Vedalkeano Ladino Mutante</t>
        </is>
      </c>
      <c r="C4439" s="11" t="inlineStr">
        <is>
          <t>Uncommon / Incomum</t>
        </is>
      </c>
      <c r="D4439" s="11" t="inlineStr">
        <is>
          <t>{5}{U}: Adapt 2. (If this creature has no +1/+1 counters on it, put two +1/+1 counters on it.) Each creature you control with a +1/+1 counter on it has flying. / {5}{U}: Adaptar 2. (Se esta criatura não tiver marcadores +1/+1, coloque dois marcadores +1/+1 nela.) Cada criatura com um marcador +1/+1 que você controla tem voar.</t>
        </is>
      </c>
      <c r="E4439" s="11" t="inlineStr">
        <is>
          <t>{3}{U}</t>
        </is>
      </c>
      <c r="F4439" s="11" t="inlineStr">
        <is>
          <t>Azul</t>
        </is>
      </c>
      <c r="G4439" s="8" t="n">
        <v>0.03</v>
      </c>
      <c r="H4439" s="11" t="inlineStr">
        <is>
          <t>Ravnica Allegiance (RNA)</t>
        </is>
      </c>
      <c r="I4439" s="11" t="inlineStr">
        <is>
          <t>Não</t>
        </is>
      </c>
      <c r="J4439" s="11" t="n">
        <v>2019</v>
      </c>
      <c r="K4439" s="10" t="n">
        <v>46083</v>
      </c>
      <c r="L4439" s="11" t="n">
        <v>1</v>
      </c>
      <c r="M4439" s="8">
        <f>L4439*G4439</f>
        <v/>
      </c>
      <c r="P4439" s="9" t="n"/>
    </row>
    <row r="4440">
      <c r="A4440" s="11" t="inlineStr">
        <is>
          <t>Skeletal Changeling / Morfolóide Esquelético</t>
        </is>
      </c>
      <c r="B4440" s="11" t="inlineStr">
        <is>
          <t>Creature — Shapeshifter / Criatura — Metamorfo</t>
        </is>
      </c>
      <c r="C4440" s="11" t="inlineStr">
        <is>
          <t>Common / Comum</t>
        </is>
      </c>
      <c r="D4440" s="11" t="inlineStr">
        <is>
          <t>Changeling (This card is every creature type.) {1}{B}: Regenerate this creature. / Morfolóide (Este card é de todos os tipos de criatura sempre.) {1}{B}: Regenere Morfolóide Esquelético.</t>
        </is>
      </c>
      <c r="E4440" s="11" t="inlineStr">
        <is>
          <t>{1}{B}</t>
        </is>
      </c>
      <c r="F4440" s="11" t="inlineStr">
        <is>
          <t>Preto</t>
        </is>
      </c>
      <c r="G4440" s="8" t="n">
        <v>0.15</v>
      </c>
      <c r="H4440" s="11" t="inlineStr">
        <is>
          <t>Lorwyn (LRW)</t>
        </is>
      </c>
      <c r="I4440" s="11" t="inlineStr">
        <is>
          <t>Não</t>
        </is>
      </c>
      <c r="J4440" s="11" t="n">
        <v>2007</v>
      </c>
      <c r="K4440" s="10" t="n">
        <v>46023</v>
      </c>
      <c r="L4440" s="11" t="n">
        <v>1</v>
      </c>
      <c r="M4440" s="8">
        <f>L4440*G4440</f>
        <v/>
      </c>
      <c r="P4440" s="9" t="n"/>
    </row>
    <row r="4441">
      <c r="A4441" s="11" t="inlineStr">
        <is>
          <t>Skewer the Critics / Alfinetada nos Críticos</t>
        </is>
      </c>
      <c r="B4441" s="11" t="inlineStr">
        <is>
          <t>Sorcery / Feitiço</t>
        </is>
      </c>
      <c r="C4441" s="11" t="inlineStr">
        <is>
          <t>Common / Comum</t>
        </is>
      </c>
      <c r="D4441" s="11"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4441" s="11" t="inlineStr">
        <is>
          <t>{2}{R}</t>
        </is>
      </c>
      <c r="F4441" s="11" t="inlineStr">
        <is>
          <t>Vermelho</t>
        </is>
      </c>
      <c r="G4441" s="8" t="n">
        <v>0.21</v>
      </c>
      <c r="H4441" s="11" t="inlineStr">
        <is>
          <t>Ravnica Allegiance (RNA)</t>
        </is>
      </c>
      <c r="I4441" s="11" t="inlineStr">
        <is>
          <t>Não</t>
        </is>
      </c>
      <c r="J4441" s="11" t="n">
        <v>2019</v>
      </c>
      <c r="L4441" s="11" t="n">
        <v>4</v>
      </c>
      <c r="M4441" s="8">
        <f>L4441*G4441</f>
        <v/>
      </c>
      <c r="P4441" s="9" t="n"/>
    </row>
    <row r="4442">
      <c r="A4442" s="11" t="inlineStr">
        <is>
          <t>Skirk Commando / Comando de Skirk</t>
        </is>
      </c>
      <c r="B4442" s="11" t="inlineStr">
        <is>
          <t>Creature — Goblin / Criatura — Goblin</t>
        </is>
      </c>
      <c r="C4442" s="11" t="inlineStr">
        <is>
          <t>Common / Comum</t>
        </is>
      </c>
      <c r="D4442" s="11"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4442" s="11" t="inlineStr">
        <is>
          <t>{1}{R}{R}</t>
        </is>
      </c>
      <c r="F4442" s="11" t="inlineStr">
        <is>
          <t>Vermelho</t>
        </is>
      </c>
      <c r="G4442" s="8" t="n">
        <v>0.04</v>
      </c>
      <c r="H4442" s="11" t="inlineStr">
        <is>
          <t>Onslaught (ONS)</t>
        </is>
      </c>
      <c r="I4442" s="11" t="inlineStr">
        <is>
          <t>Não</t>
        </is>
      </c>
      <c r="J4442" s="11" t="n">
        <v>2002</v>
      </c>
      <c r="K4442" s="10" t="n">
        <v>46024</v>
      </c>
      <c r="L4442" s="11" t="n">
        <v>2</v>
      </c>
      <c r="M4442" s="8">
        <f>L4442*G4442</f>
        <v/>
      </c>
      <c r="P4442" s="9" t="n"/>
    </row>
    <row r="4443">
      <c r="A4443" s="11" t="inlineStr">
        <is>
          <t>Skirk Drill Sergeant / Sargento Perfurador de Skirk</t>
        </is>
      </c>
      <c r="B4443" s="11" t="inlineStr">
        <is>
          <t>Creature — Goblin / Criatura — Goblin</t>
        </is>
      </c>
      <c r="C4443" s="11" t="inlineStr">
        <is>
          <t>Uncommon / Incomum</t>
        </is>
      </c>
      <c r="D4443" s="11" t="inlineStr">
        <is>
          <t>Whenever this creature or another Goblin dies, you may pay {2}{R}. If you do, reveal the top card of your library. If it's a Goblin permanent card, put it onto the battlefield. Otherwise, put it into your graveyard. / Toda vez que Sargento Perfurador de Skirk ou outro Goblin for colocado num cemitério vindo de jogo, você pode pagar {2}{R}. Se o fizer, revele o card do topo de seu grimório. Se for um card de Goblin, coloque-o em jogo. Se não, coloque-o em seu cemitério.</t>
        </is>
      </c>
      <c r="E4443" s="11" t="inlineStr">
        <is>
          <t>{1}{R}</t>
        </is>
      </c>
      <c r="F4443" s="11" t="inlineStr">
        <is>
          <t>Vermelho</t>
        </is>
      </c>
      <c r="G4443" s="8" t="n">
        <v>0.13</v>
      </c>
      <c r="H4443" s="11" t="inlineStr">
        <is>
          <t xml:space="preserve">Duel Decks: Elves vs. Goblins </t>
        </is>
      </c>
      <c r="I4443" s="11" t="inlineStr">
        <is>
          <t>Não</t>
        </is>
      </c>
      <c r="J4443" s="11" t="n">
        <v>2007</v>
      </c>
      <c r="K4443" s="10" t="n">
        <v>46024</v>
      </c>
      <c r="L4443" s="11" t="n">
        <v>1</v>
      </c>
      <c r="M4443" s="8">
        <f>L4443*G4443</f>
        <v/>
      </c>
      <c r="P4443" s="9" t="n"/>
    </row>
    <row r="4444">
      <c r="A4444" s="11" t="inlineStr">
        <is>
          <t>Skirk Marauder / Saqueador de Skirk</t>
        </is>
      </c>
      <c r="B4444" s="11" t="inlineStr">
        <is>
          <t>Creature — Goblin / Criatura — Goblin</t>
        </is>
      </c>
      <c r="C4444" s="11" t="inlineStr">
        <is>
          <t>Rare / Rara</t>
        </is>
      </c>
      <c r="D4444" s="11"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4444" s="11" t="inlineStr">
        <is>
          <t>{1}{R}</t>
        </is>
      </c>
      <c r="F4444" s="11" t="inlineStr">
        <is>
          <t>Vermelho</t>
        </is>
      </c>
      <c r="G4444" s="8" t="n">
        <v>0.06</v>
      </c>
      <c r="H4444" s="11" t="inlineStr">
        <is>
          <t>Arena League 2003 (PAL03)</t>
        </is>
      </c>
      <c r="I4444" s="11" t="inlineStr">
        <is>
          <t>Sim</t>
        </is>
      </c>
      <c r="J4444" s="11" t="n">
        <v>2003</v>
      </c>
      <c r="K4444" s="10" t="n">
        <v>46024</v>
      </c>
      <c r="L4444" s="11" t="n">
        <v>1</v>
      </c>
      <c r="M4444" s="8">
        <f>L4444*G4444</f>
        <v/>
      </c>
      <c r="P4444" s="9" t="n"/>
    </row>
    <row r="4445">
      <c r="A4445" s="11" t="inlineStr">
        <is>
          <t>Skirk Outrider / Vanguardeiro de Skirk</t>
        </is>
      </c>
      <c r="B4445" s="11" t="inlineStr">
        <is>
          <t>Creature — Goblin / Criatura — Goblin</t>
        </is>
      </c>
      <c r="C4445" s="11" t="inlineStr">
        <is>
          <t>Common / Comum</t>
        </is>
      </c>
      <c r="D4445" s="11" t="inlineStr">
        <is>
          <t>As long as you control a Beast, this creature gets +2/+2 and has trample. / Vanguardeiro de Skirk recebe +2/+2 e tem a habilidade de atropelar desde que você controle uma Besta.</t>
        </is>
      </c>
      <c r="E4445" s="11" t="inlineStr">
        <is>
          <t>{3}{R}</t>
        </is>
      </c>
      <c r="F4445" s="11" t="inlineStr">
        <is>
          <t>Vermelho</t>
        </is>
      </c>
      <c r="G4445" s="8" t="n">
        <v>0.08</v>
      </c>
      <c r="H4445" s="11" t="inlineStr">
        <is>
          <t>Legions (LGN)</t>
        </is>
      </c>
      <c r="I4445" s="11" t="inlineStr">
        <is>
          <t>Não</t>
        </is>
      </c>
      <c r="J4445" s="11" t="n">
        <v>2003</v>
      </c>
      <c r="K4445" s="10" t="n">
        <v>46055</v>
      </c>
      <c r="L4445" s="11" t="n">
        <v>1</v>
      </c>
      <c r="M4445" s="8">
        <f>L4445*G4445</f>
        <v/>
      </c>
      <c r="P4445" s="9" t="n"/>
    </row>
    <row r="4446">
      <c r="A4446" s="11" t="inlineStr">
        <is>
          <t>Skirk Volcanist / Vulcanólogo de Skirk</t>
        </is>
      </c>
      <c r="B4446" s="11" t="inlineStr">
        <is>
          <t>Creature — Goblin / Criatura — Goblin</t>
        </is>
      </c>
      <c r="C4446" s="11" t="inlineStr">
        <is>
          <t>Uncommon / Incomum</t>
        </is>
      </c>
      <c r="D4446" s="11"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4446" s="11" t="inlineStr">
        <is>
          <t>{3}{R}</t>
        </is>
      </c>
      <c r="F4446" s="11" t="inlineStr">
        <is>
          <t>Vermelho</t>
        </is>
      </c>
      <c r="G4446" s="8" t="n">
        <v>0.08</v>
      </c>
      <c r="H4446" s="11" t="inlineStr">
        <is>
          <t>Scourge (SCG)</t>
        </is>
      </c>
      <c r="I4446" s="11" t="inlineStr">
        <is>
          <t>Não</t>
        </is>
      </c>
      <c r="J4446" s="11" t="n">
        <v>2003</v>
      </c>
      <c r="K4446" s="10" t="n">
        <v>46025</v>
      </c>
      <c r="L4446" s="11" t="n">
        <v>1</v>
      </c>
      <c r="M4446" s="8">
        <f>L4446*G4446</f>
        <v/>
      </c>
      <c r="P4446" s="9" t="n"/>
    </row>
    <row r="4447">
      <c r="A4447" s="11" t="inlineStr">
        <is>
          <t>Skirsdag Flayer / Esfolador Skirsdag</t>
        </is>
      </c>
      <c r="B4447" s="11" t="inlineStr">
        <is>
          <t>Creature — Human Cleric / Criatura — Humano Clérigo</t>
        </is>
      </c>
      <c r="C4447" s="11" t="inlineStr">
        <is>
          <t>Uncommon / Incomum</t>
        </is>
      </c>
      <c r="D4447" s="11" t="inlineStr">
        <is>
          <t>{3}{B}, {T}, Sacrifice a Human: Destroy target creature. / {3}{B}, {T}, Sacrifique um Humano: Destrua a criatura alvo.</t>
        </is>
      </c>
      <c r="E4447" s="11" t="inlineStr">
        <is>
          <t>{1}{B}</t>
        </is>
      </c>
      <c r="F4447" s="11" t="inlineStr">
        <is>
          <t>Preto</t>
        </is>
      </c>
      <c r="G4447" s="8" t="n">
        <v>0.06</v>
      </c>
      <c r="H4447" s="11" t="inlineStr">
        <is>
          <t>Dark Ascension (DKA)</t>
        </is>
      </c>
      <c r="I4447" s="11" t="inlineStr">
        <is>
          <t>Não</t>
        </is>
      </c>
      <c r="J4447" s="11" t="n">
        <v>2012</v>
      </c>
      <c r="K4447" s="10" t="n">
        <v>46023</v>
      </c>
      <c r="L4447" s="11" t="n">
        <v>1</v>
      </c>
      <c r="M4447" s="8">
        <f>L4447*G4447</f>
        <v/>
      </c>
      <c r="P4447" s="9" t="n"/>
    </row>
    <row r="4448">
      <c r="A4448" s="11" t="inlineStr">
        <is>
          <t>Skitter Eel / Enguiaranguejo</t>
        </is>
      </c>
      <c r="B4448" s="11" t="inlineStr">
        <is>
          <t>Creature — Fish Crab / Criatura — Peixe Caranguejo</t>
        </is>
      </c>
      <c r="C4448" s="11" t="inlineStr">
        <is>
          <t>Common / Comum</t>
        </is>
      </c>
      <c r="D4448" s="11" t="inlineStr">
        <is>
          <t>{2}{U}: Adapt 2. (If this creature has no +1/+1 counters on it, put two +1/+1 counters on it.) / {2}{U}: Adaptar 2. (Se esta criatura não tiver marcadores +1/+1, coloque dois marcadores +1/+1 nela.)</t>
        </is>
      </c>
      <c r="E4448" s="11" t="inlineStr">
        <is>
          <t>{3}{U}</t>
        </is>
      </c>
      <c r="F4448" s="11" t="inlineStr">
        <is>
          <t>Azul</t>
        </is>
      </c>
      <c r="G4448" s="8" t="n">
        <v>0.03</v>
      </c>
      <c r="H4448" s="11" t="inlineStr">
        <is>
          <t>Ravnica Allegiance (RNA)</t>
        </is>
      </c>
      <c r="I4448" s="11" t="inlineStr">
        <is>
          <t>Não</t>
        </is>
      </c>
      <c r="J4448" s="11" t="n">
        <v>2019</v>
      </c>
      <c r="K4448" s="10" t="n">
        <v>46084</v>
      </c>
      <c r="L4448" s="11" t="n">
        <v>2</v>
      </c>
      <c r="M4448" s="8">
        <f>L4448*G4448</f>
        <v/>
      </c>
      <c r="P4448" s="9" t="n"/>
    </row>
    <row r="4449">
      <c r="A4449" s="11" t="inlineStr">
        <is>
          <t>Skitter of Lizards / Saltador de Lagartos</t>
        </is>
      </c>
      <c r="B4449" s="11" t="inlineStr">
        <is>
          <t>Creature — Lizard / Criatura — Lagarto</t>
        </is>
      </c>
      <c r="C4449" s="11" t="inlineStr">
        <is>
          <t>Common / Comum</t>
        </is>
      </c>
      <c r="D4449" s="11" t="inlineStr">
        <is>
          <t>Multikicker {1}{R} (You may pay an additional {1}{R} any number of times as you cast this spell.) Haste This creature enters with a +1/+1 counter on it for each time it was kicked. / Multireforçar {1}{R} (Você pode pagar um custo adicional de {1}{R} quantas vezes quiser ao conjurar esta mágica.) Ímpeto Saltador de Lagartos entra no campo de batalha com um marcador +1/+1 para cada vez que tiver sido reforçado.</t>
        </is>
      </c>
      <c r="E4449" s="11" t="inlineStr">
        <is>
          <t>{R}</t>
        </is>
      </c>
      <c r="F4449" s="11" t="inlineStr">
        <is>
          <t>Vermelho</t>
        </is>
      </c>
      <c r="G4449" s="8" t="n">
        <v>0.06</v>
      </c>
      <c r="H4449" s="11" t="inlineStr">
        <is>
          <t>Worldwake (WWK)</t>
        </is>
      </c>
      <c r="I4449" s="11" t="inlineStr">
        <is>
          <t>Não</t>
        </is>
      </c>
      <c r="J4449" s="11" t="n">
        <v>2010</v>
      </c>
      <c r="K4449" s="10" t="n">
        <v>46023</v>
      </c>
      <c r="L4449" s="11" t="n">
        <v>1</v>
      </c>
      <c r="M4449" s="8">
        <f>L4449*G4449</f>
        <v/>
      </c>
      <c r="P4449" s="9" t="n"/>
    </row>
    <row r="4450">
      <c r="A4450" s="11" t="inlineStr">
        <is>
          <t>Skoa, Embermage / Skoa, Maga Ígnea</t>
        </is>
      </c>
      <c r="B4450" s="11" t="inlineStr">
        <is>
          <t>Legendary Creature — Goblin Wizard / Criatura Lendária — Goblin Mago</t>
        </is>
      </c>
      <c r="C4450" s="11" t="inlineStr">
        <is>
          <t>Common / Comum</t>
        </is>
      </c>
      <c r="D4450" s="11" t="inlineStr">
        <is>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is>
      </c>
      <c r="E4450" s="11" t="inlineStr">
        <is>
          <t>{4}{R}{R}</t>
        </is>
      </c>
      <c r="F4450" s="11" t="inlineStr">
        <is>
          <t>Vermelho</t>
        </is>
      </c>
      <c r="G4450" s="8" t="n">
        <v>0.1</v>
      </c>
      <c r="H4450" s="11" t="inlineStr">
        <is>
          <t>Modern Horizons 3 (MH3)</t>
        </is>
      </c>
      <c r="I4450" s="11" t="inlineStr">
        <is>
          <t>Não</t>
        </is>
      </c>
      <c r="J4450" s="11" t="n">
        <v>2024</v>
      </c>
      <c r="K4450" s="10" t="n">
        <v>46116</v>
      </c>
      <c r="L4450" s="11" t="n">
        <v>1</v>
      </c>
      <c r="M4450" s="8">
        <f>L4450*G4450</f>
        <v/>
      </c>
      <c r="P4450" s="9" t="n"/>
    </row>
    <row r="4451">
      <c r="A4451" s="11" t="inlineStr">
        <is>
          <t>Skola Grovedancer / Dançarina do Bosque de Skola</t>
        </is>
      </c>
      <c r="B4451" s="11" t="inlineStr">
        <is>
          <t>Enchantment Creature — Satyr Druid / Criatura Encantamento — Sátiro Druida</t>
        </is>
      </c>
      <c r="C4451" s="11" t="inlineStr">
        <is>
          <t>Common / Comum</t>
        </is>
      </c>
      <c r="D4451" s="11" t="inlineStr">
        <is>
          <t>Whenever a land card is put into your graveyard from anywhere, you gain 1 life. {2}{G}: Mill a card. (Put the top card of your library into your graveyard.) / Toda vez que um card de terreno é colocado em seu cemitério vindo de qualquer lugar, você ganha 1 ponto de vida. {2}{G}: Coloque o card do topo de seu grimório em seu cemitério.</t>
        </is>
      </c>
      <c r="E4451" s="11" t="inlineStr">
        <is>
          <t>{1}{G}</t>
        </is>
      </c>
      <c r="F4451" s="11" t="inlineStr">
        <is>
          <t>Verde</t>
        </is>
      </c>
      <c r="G4451" s="8" t="n">
        <v>0.03</v>
      </c>
      <c r="H4451" s="11" t="inlineStr">
        <is>
          <t>Theros Beyond Death (THB)</t>
        </is>
      </c>
      <c r="I4451" s="11" t="inlineStr">
        <is>
          <t>Não</t>
        </is>
      </c>
      <c r="J4451" s="11" t="n">
        <v>2020</v>
      </c>
      <c r="K4451" s="10" t="n">
        <v>46055</v>
      </c>
      <c r="L4451" s="11" t="n">
        <v>3</v>
      </c>
      <c r="M4451" s="8">
        <f>L4451*G4451</f>
        <v/>
      </c>
      <c r="P4451" s="9" t="n"/>
    </row>
    <row r="4452">
      <c r="A4452" s="11" t="inlineStr">
        <is>
          <t>Skull Catapult / Catapulta de Crânios</t>
        </is>
      </c>
      <c r="B4452" s="11" t="inlineStr">
        <is>
          <t>Artifact / Artefato</t>
        </is>
      </c>
      <c r="C4452" s="11" t="inlineStr">
        <is>
          <t>Uncommon / Incomum</t>
        </is>
      </c>
      <c r="D4452" s="11" t="inlineStr">
        <is>
          <t>{1}, {T}, Sacrifice a creature: This artifact deals 2 damage to any target.</t>
        </is>
      </c>
      <c r="E4452" s="11" t="inlineStr">
        <is>
          <t>{4}</t>
        </is>
      </c>
      <c r="F4452" s="11" t="inlineStr">
        <is>
          <t>Incolor</t>
        </is>
      </c>
      <c r="G4452" s="8" t="n">
        <v>0.1</v>
      </c>
      <c r="H4452" s="11" t="inlineStr">
        <is>
          <t>Ice Age (ICE)</t>
        </is>
      </c>
      <c r="I4452" s="11" t="inlineStr">
        <is>
          <t>Não</t>
        </is>
      </c>
      <c r="J4452" s="11" t="n">
        <v>1995</v>
      </c>
      <c r="L4452" s="11" t="n">
        <v>1</v>
      </c>
      <c r="M4452" s="8">
        <f>L4452*G4452</f>
        <v/>
      </c>
      <c r="P4452" s="9" t="n"/>
    </row>
    <row r="4453">
      <c r="A4453" s="11" t="inlineStr">
        <is>
          <t>Skull Catapult / Catapulta de Crânios</t>
        </is>
      </c>
      <c r="B4453" s="11" t="inlineStr">
        <is>
          <t>Artifact / Artefato</t>
        </is>
      </c>
      <c r="C4453" s="11" t="inlineStr">
        <is>
          <t>Uncommon / Incomum</t>
        </is>
      </c>
      <c r="D4453" s="11" t="inlineStr">
        <is>
          <t>{1}, {T}, Sacrifice a creature: Skull Catapult deals 2 damage to target creature or player. / {1}, {T}, Sacrifique uma criatura: Catapulta de Crânios causa 2 pontos de dano à criatura ou jogador alvo.</t>
        </is>
      </c>
      <c r="E4453" s="11" t="inlineStr">
        <is>
          <t>{4}</t>
        </is>
      </c>
      <c r="F4453" s="11" t="inlineStr">
        <is>
          <t>Incolor</t>
        </is>
      </c>
      <c r="G4453" s="8" t="n">
        <v>0.25</v>
      </c>
      <c r="H4453" s="11" t="inlineStr">
        <is>
          <t>Sixth Edition (6ED)</t>
        </is>
      </c>
      <c r="I4453" s="11" t="inlineStr">
        <is>
          <t>Não</t>
        </is>
      </c>
      <c r="J4453" s="11" t="n">
        <v>1999</v>
      </c>
      <c r="L4453" s="11" t="n">
        <v>1</v>
      </c>
      <c r="M4453" s="8">
        <f>L4453*G4453</f>
        <v/>
      </c>
      <c r="P4453" s="9" t="n"/>
    </row>
    <row r="4454">
      <c r="A4454" s="11" t="inlineStr">
        <is>
          <t>Skullport Merchant / Mercadora do Porto da Caveira</t>
        </is>
      </c>
      <c r="B4454" s="11" t="inlineStr">
        <is>
          <t>Creature — Dwarf Citizen / Criatura — Anão Cidadão</t>
        </is>
      </c>
      <c r="C4454" s="11" t="inlineStr">
        <is>
          <t>Uncommon / Incomum</t>
        </is>
      </c>
      <c r="D4454" s="11"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4454" s="11" t="inlineStr">
        <is>
          <t>{2}{B}</t>
        </is>
      </c>
      <c r="F4454" s="11" t="inlineStr">
        <is>
          <t>Preto</t>
        </is>
      </c>
      <c r="G4454" s="8" t="n">
        <v>0.09</v>
      </c>
      <c r="H4454" s="11" t="inlineStr">
        <is>
          <t>Commander Legends: Battle for Baldur's Gate (CLB)</t>
        </is>
      </c>
      <c r="I4454" s="11" t="inlineStr">
        <is>
          <t>Não</t>
        </is>
      </c>
      <c r="J4454" s="11" t="n">
        <v>2022</v>
      </c>
      <c r="K4454" s="10" t="n">
        <v>46113</v>
      </c>
      <c r="L4454" s="11" t="n">
        <v>1</v>
      </c>
      <c r="M4454" s="8">
        <f>L4454*G4454</f>
        <v/>
      </c>
      <c r="P4454" s="9" t="n"/>
    </row>
    <row r="4455">
      <c r="A4455" s="11" t="inlineStr">
        <is>
          <t>Sky Crier / Serralheira dos Arranha-céus</t>
        </is>
      </c>
      <c r="B4455" s="11" t="inlineStr">
        <is>
          <t>Creature — Elf Citizen / Criatura — Elfo Cidadão</t>
        </is>
      </c>
      <c r="C4455" s="11" t="inlineStr">
        <is>
          <t>Common / Comum</t>
        </is>
      </c>
      <c r="D4455" s="11" t="inlineStr">
        <is>
          <t>Reach. Whenever Sky Crier blocks a creature with flying, it gets +2/+0 until end of turn. / Alcance. Toda vez que Serralheira dos Arranha-céus bloqueia uma criatura com voar, Serralheira dos Arranha-céus recebe +2/+0 até o final do turno.</t>
        </is>
      </c>
      <c r="E4455" s="11" t="inlineStr">
        <is>
          <t>{2}{G}</t>
        </is>
      </c>
      <c r="F4455" s="11" t="inlineStr">
        <is>
          <t>Verde</t>
        </is>
      </c>
      <c r="G4455" s="8" t="n">
        <v>0.04</v>
      </c>
      <c r="H4455" s="11" t="inlineStr">
        <is>
          <t>Streets of New Capenna (SNC)</t>
        </is>
      </c>
      <c r="I4455" s="11" t="inlineStr">
        <is>
          <t>Não</t>
        </is>
      </c>
      <c r="J4455" s="11" t="n">
        <v>2022</v>
      </c>
      <c r="K4455" s="10" t="n">
        <v>46083</v>
      </c>
      <c r="L4455" s="11" t="n">
        <v>3</v>
      </c>
      <c r="M4455" s="8">
        <f>L4455*G4455</f>
        <v/>
      </c>
      <c r="P4455" s="9" t="n"/>
    </row>
    <row r="4456">
      <c r="A4456" s="11" t="inlineStr">
        <is>
          <t>Sky Diamond</t>
        </is>
      </c>
      <c r="B4456" s="11" t="inlineStr">
        <is>
          <t>Artifact</t>
        </is>
      </c>
      <c r="C4456" s="11" t="inlineStr">
        <is>
          <t>Common</t>
        </is>
      </c>
      <c r="D4456" s="11" t="inlineStr">
        <is>
          <t>Sky Diamond comes into play tapped. {T}: Add {U} to your mana pool. Play this ability as a mana source.</t>
        </is>
      </c>
      <c r="E4456" s="11" t="inlineStr">
        <is>
          <t>{2}</t>
        </is>
      </c>
      <c r="F4456" s="11" t="inlineStr">
        <is>
          <t>Colorless</t>
        </is>
      </c>
      <c r="G4456" s="8" t="n">
        <v>2.5</v>
      </c>
      <c r="H4456" s="11" t="inlineStr">
        <is>
          <t>Mirage (MIR)</t>
        </is>
      </c>
      <c r="I4456" s="11" t="inlineStr">
        <is>
          <t>Não</t>
        </is>
      </c>
      <c r="J4456" s="11" t="n">
        <v>1996</v>
      </c>
      <c r="L4456" s="11" t="n">
        <v>1</v>
      </c>
      <c r="M4456" s="8">
        <f>L4456*G4456</f>
        <v/>
      </c>
      <c r="P4456" s="9" t="n"/>
    </row>
    <row r="4457">
      <c r="A4457" s="11" t="inlineStr">
        <is>
          <t>Sky Tether / Corrente Celeste</t>
        </is>
      </c>
      <c r="B4457" s="11" t="inlineStr">
        <is>
          <t>Enchantment — Aura / Encantamento — Aura</t>
        </is>
      </c>
      <c r="C4457" s="11" t="inlineStr">
        <is>
          <t>Uncommon / Incomum</t>
        </is>
      </c>
      <c r="D4457" s="11" t="inlineStr">
        <is>
          <t>Enchant creature Enchanted creature has defender and loses flying. / Encantar criatura A criatura encantada tem defensor e perde voar.</t>
        </is>
      </c>
      <c r="E4457" s="11" t="inlineStr">
        <is>
          <t>{W}</t>
        </is>
      </c>
      <c r="F4457" s="11" t="inlineStr">
        <is>
          <t>Branco</t>
        </is>
      </c>
      <c r="G4457" s="8" t="n">
        <v>0.03</v>
      </c>
      <c r="H4457" s="11" t="inlineStr">
        <is>
          <t>Ravnica Allegiance (RNA)</t>
        </is>
      </c>
      <c r="I4457" s="11" t="inlineStr">
        <is>
          <t>Não</t>
        </is>
      </c>
      <c r="J4457" s="11" t="n">
        <v>2019</v>
      </c>
      <c r="L4457" s="11" t="n">
        <v>1</v>
      </c>
      <c r="M4457" s="8">
        <f>L4457*G4457</f>
        <v/>
      </c>
      <c r="N4457" s="11" t="inlineStr">
        <is>
          <t>Bulk Shopee</t>
        </is>
      </c>
      <c r="P4457" s="9" t="n"/>
    </row>
    <row r="4458">
      <c r="A4458" s="11" t="inlineStr">
        <is>
          <t>Sky Theater Strix / Strix do Palco Celeste</t>
        </is>
      </c>
      <c r="B4458" s="11" t="inlineStr">
        <is>
          <t>Creature — Bird / Criatura — Ave</t>
        </is>
      </c>
      <c r="C4458" s="11" t="inlineStr">
        <is>
          <t>Common / Comum</t>
        </is>
      </c>
      <c r="D4458" s="11" t="inlineStr">
        <is>
          <t>Flying Whenever you cast a noncreature spell, this creature gets +1/+0 until end of turn. / Voar Toda vez que você conjura uma mágica que não seja de criatura, Strix do Palco Celeste recebe +1/+0 até o final do turno.</t>
        </is>
      </c>
      <c r="E4458" s="11" t="inlineStr">
        <is>
          <t>{1}{U}</t>
        </is>
      </c>
      <c r="F4458" s="11" t="inlineStr">
        <is>
          <t>Azul</t>
        </is>
      </c>
      <c r="G4458" s="8" t="n">
        <v>0.03</v>
      </c>
      <c r="H4458" s="11" t="inlineStr">
        <is>
          <t>War of the Spark (WAR)</t>
        </is>
      </c>
      <c r="I4458" s="11" t="inlineStr">
        <is>
          <t>Não</t>
        </is>
      </c>
      <c r="J4458" s="11" t="n">
        <v>2019</v>
      </c>
      <c r="K4458" s="10" t="n">
        <v>46054</v>
      </c>
      <c r="L4458" s="11" t="n">
        <v>1</v>
      </c>
      <c r="M4458" s="8">
        <f>L4458*G4458</f>
        <v/>
      </c>
      <c r="P4458" s="9" t="n"/>
    </row>
    <row r="4459">
      <c r="A4459" s="11" t="inlineStr">
        <is>
          <t>Skyblade of the Legion / Lâmina Celeste da Legião</t>
        </is>
      </c>
      <c r="B4459" s="11" t="inlineStr">
        <is>
          <t>Creature — Vampire Soldier / Criatura — Vampiro Soldado</t>
        </is>
      </c>
      <c r="C4459" s="11" t="inlineStr">
        <is>
          <t>Common / Comum</t>
        </is>
      </c>
      <c r="D4459" s="11" t="inlineStr">
        <is>
          <t>Flying / Voar</t>
        </is>
      </c>
      <c r="E4459" s="11" t="inlineStr">
        <is>
          <t>{1}{W}</t>
        </is>
      </c>
      <c r="F4459" s="11" t="inlineStr">
        <is>
          <t>Branco</t>
        </is>
      </c>
      <c r="G4459" s="8" t="n">
        <v>0.06</v>
      </c>
      <c r="H4459" s="11" t="inlineStr">
        <is>
          <t>Ixalan (XLN)</t>
        </is>
      </c>
      <c r="I4459" s="11" t="inlineStr">
        <is>
          <t>Não</t>
        </is>
      </c>
      <c r="J4459" s="11" t="n">
        <v>2017</v>
      </c>
      <c r="K4459" s="10" t="n">
        <v>46082</v>
      </c>
      <c r="L4459" s="11" t="n">
        <v>1</v>
      </c>
      <c r="M4459" s="8">
        <f>L4459*G4459</f>
        <v/>
      </c>
      <c r="P4459" s="9" t="n"/>
    </row>
    <row r="4460">
      <c r="A4460" s="11" t="inlineStr">
        <is>
          <t>Skybox Ferry</t>
        </is>
      </c>
      <c r="B4460" s="11" t="inlineStr">
        <is>
          <t>Artifact — Vehicle</t>
        </is>
      </c>
      <c r="C4460" s="11" t="inlineStr">
        <is>
          <t>Common / Comum</t>
        </is>
      </c>
      <c r="D4460" s="11" t="inlineStr">
        <is>
          <t>Flying Crew 2 (Tap any number of creatures you control with total power 2 or more: This Vehicle becomes an artifact creature until end of turn.) Cycling {2} ({2}, Discard this card: Draw a card.)</t>
        </is>
      </c>
      <c r="E4460" s="11" t="inlineStr">
        <is>
          <t>{5}</t>
        </is>
      </c>
      <c r="F4460" s="11" t="inlineStr">
        <is>
          <t>Incolor</t>
        </is>
      </c>
      <c r="G4460" s="8" t="n">
        <v>0.05</v>
      </c>
      <c r="H4460" s="11" t="inlineStr">
        <is>
          <t>Aetherdrift (DFT)</t>
        </is>
      </c>
      <c r="I4460" s="11" t="inlineStr">
        <is>
          <t>Não</t>
        </is>
      </c>
      <c r="J4460" s="11" t="n">
        <v>2025</v>
      </c>
      <c r="K4460" s="10" t="n">
        <v>46116</v>
      </c>
      <c r="L4460" s="11" t="n">
        <v>1</v>
      </c>
      <c r="M4460" s="8">
        <f>L4460*G4460</f>
        <v/>
      </c>
      <c r="P4460" s="9" t="n"/>
    </row>
    <row r="4461">
      <c r="A4461" s="11" t="inlineStr">
        <is>
          <t>Skyclave Geopede / Geopede do Enclave Celeste</t>
        </is>
      </c>
      <c r="B4461" s="11" t="inlineStr">
        <is>
          <t>Creature — Insect / Criatura — Inseto</t>
        </is>
      </c>
      <c r="C4461" s="11" t="inlineStr">
        <is>
          <t>Uncommon / Incomum</t>
        </is>
      </c>
      <c r="D4461" s="11" t="inlineStr">
        <is>
          <t>Trample Landfall — Whenever a land you control enters, this creature gets +2/+2 until end of turn. / Atropelar Aterragem — Toda vez que um terreno entra no campo de batalha sob seu controle, Geopede do Enclave Celeste recebe +2/+2 até o final do turno.</t>
        </is>
      </c>
      <c r="E4461" s="11" t="inlineStr">
        <is>
          <t>{2}{R}</t>
        </is>
      </c>
      <c r="F4461" s="11" t="inlineStr">
        <is>
          <t>Vermelho</t>
        </is>
      </c>
      <c r="G4461" s="8" t="n">
        <v>0.08</v>
      </c>
      <c r="H4461" s="11" t="inlineStr">
        <is>
          <t>Zendikar Rising (ZNR)</t>
        </is>
      </c>
      <c r="I4461" s="11" t="inlineStr">
        <is>
          <t>Não</t>
        </is>
      </c>
      <c r="J4461" s="11" t="n">
        <v>2020</v>
      </c>
      <c r="K4461" s="10" t="n">
        <v>46025</v>
      </c>
      <c r="L4461" s="11" t="n">
        <v>1</v>
      </c>
      <c r="M4461" s="8">
        <f>L4461*G4461</f>
        <v/>
      </c>
      <c r="P4461" s="9" t="n"/>
    </row>
    <row r="4462">
      <c r="A4462" s="11" t="inlineStr">
        <is>
          <t>Skyline Cascade / Cascata Celeste</t>
        </is>
      </c>
      <c r="B4462" s="11" t="inlineStr">
        <is>
          <t>Land / Terreno</t>
        </is>
      </c>
      <c r="C4462" s="11" t="inlineStr">
        <is>
          <t>Common / Comum</t>
        </is>
      </c>
      <c r="D4462" s="11" t="inlineStr">
        <is>
          <t>This land enters tapped. When this land enters, target creature an opponent controls doesn't untap during its controller's next untap step. {T}: Add {U}. / Cascata Celeste entra no campo de batalha virada.Quando Cascata Celeste entra no campo de batalha, a criatura alvo que um oponente controla não é desvirada durante a próxima etapa de desvirar de seu controlador.{T}: Adicione {U} à sua reserva de mana.</t>
        </is>
      </c>
      <c r="F4462" s="11" t="inlineStr">
        <is>
          <t>Azul</t>
        </is>
      </c>
      <c r="G4462" s="8" t="n">
        <v>0.12</v>
      </c>
      <c r="H4462" s="11" t="inlineStr">
        <is>
          <t>Battle for Zendikar (BFZ)</t>
        </is>
      </c>
      <c r="I4462" s="11" t="inlineStr">
        <is>
          <t>Não</t>
        </is>
      </c>
      <c r="J4462" s="11" t="n">
        <v>2015</v>
      </c>
      <c r="L4462" s="11" t="n">
        <v>1</v>
      </c>
      <c r="M4462" s="8">
        <f>L4462*G4462</f>
        <v/>
      </c>
      <c r="P4462" s="9" t="n"/>
    </row>
    <row r="4463">
      <c r="A4463" s="11" t="inlineStr">
        <is>
          <t>Skyraker Giant / Gigante Varredor do Céu</t>
        </is>
      </c>
      <c r="B4463" s="11" t="inlineStr">
        <is>
          <t>Creature — Giant / Criatura — Gigante</t>
        </is>
      </c>
      <c r="C4463" s="11" t="inlineStr">
        <is>
          <t>Common / Comum</t>
        </is>
      </c>
      <c r="D4463" s="11" t="inlineStr">
        <is>
          <t>Reach (This creature can block creatures with flying.) / Alcance (Esta criatura pode bloquear criaturas com voar.)</t>
        </is>
      </c>
      <c r="E4463" s="11" t="inlineStr">
        <is>
          <t>{2}{R}{R}</t>
        </is>
      </c>
      <c r="F4463" s="11" t="inlineStr">
        <is>
          <t>Vermelho</t>
        </is>
      </c>
      <c r="G4463" s="8" t="n">
        <v>0.05</v>
      </c>
      <c r="H4463" s="11" t="inlineStr">
        <is>
          <t>Commander Legends (CMR)</t>
        </is>
      </c>
      <c r="I4463" s="11" t="inlineStr">
        <is>
          <t>Não</t>
        </is>
      </c>
      <c r="J4463" s="11" t="n">
        <v>2020</v>
      </c>
      <c r="K4463" s="10" t="n">
        <v>46085</v>
      </c>
      <c r="L4463" s="11" t="n">
        <v>1</v>
      </c>
      <c r="M4463" s="8">
        <f>L4463*G4463</f>
        <v/>
      </c>
      <c r="P4463" s="9" t="n"/>
    </row>
    <row r="4464">
      <c r="A4464" s="11" t="inlineStr">
        <is>
          <t>Skyreach Manta</t>
        </is>
      </c>
      <c r="B4464" s="11" t="inlineStr">
        <is>
          <t>Artifact Creature — Fish</t>
        </is>
      </c>
      <c r="C4464" s="11" t="inlineStr">
        <is>
          <t>Common</t>
        </is>
      </c>
      <c r="D4464" s="11" t="inlineStr">
        <is>
          <t>Sunburst (This enters the battlefield with a +1/+1 counter on it for each color of mana spent to cast it.) Flying</t>
        </is>
      </c>
      <c r="E4464" s="11" t="inlineStr">
        <is>
          <t>{5}</t>
        </is>
      </c>
      <c r="F4464" s="11" t="inlineStr">
        <is>
          <t>Colorless</t>
        </is>
      </c>
      <c r="G4464" s="8" t="n">
        <v>0.03</v>
      </c>
      <c r="H4464" s="11" t="inlineStr">
        <is>
          <t>Modern Masters 2015 (MM2)</t>
        </is>
      </c>
      <c r="I4464" s="11" t="inlineStr">
        <is>
          <t>Não</t>
        </is>
      </c>
      <c r="J4464" s="11" t="n">
        <v>2015</v>
      </c>
      <c r="K4464" s="11" t="inlineStr">
        <is>
          <t>0/0</t>
        </is>
      </c>
      <c r="L4464" s="11" t="n">
        <v>2</v>
      </c>
      <c r="M4464" s="8">
        <f>L4464*G4464</f>
        <v/>
      </c>
      <c r="P4464" s="9" t="n"/>
    </row>
    <row r="4465">
      <c r="A4465" s="11" t="inlineStr">
        <is>
          <t>Skyshaper / Modelador de Céus</t>
        </is>
      </c>
      <c r="B4465" s="11" t="inlineStr">
        <is>
          <t>Artifact</t>
        </is>
      </c>
      <c r="C4465" s="11" t="inlineStr">
        <is>
          <t>Uncommon</t>
        </is>
      </c>
      <c r="D4465" s="11" t="inlineStr">
        <is>
          <t>Sacrifice Skyshaper: All creatures you control gain flying until end of turn.</t>
        </is>
      </c>
      <c r="E4465" s="11" t="inlineStr">
        <is>
          <t>{2}</t>
        </is>
      </c>
      <c r="F4465" s="11" t="inlineStr">
        <is>
          <t>Colorless</t>
        </is>
      </c>
      <c r="G4465" s="8" t="n">
        <v>7.75</v>
      </c>
      <c r="H4465" s="11" t="inlineStr">
        <is>
          <t>Exodus (EXO)</t>
        </is>
      </c>
      <c r="I4465" s="11" t="inlineStr">
        <is>
          <t>Não</t>
        </is>
      </c>
      <c r="J4465" s="11" t="n">
        <v>1998</v>
      </c>
      <c r="L4465" s="11" t="n">
        <v>1</v>
      </c>
      <c r="M4465" s="8">
        <f>L4465*G4465</f>
        <v/>
      </c>
      <c r="P4465" s="9" t="n"/>
    </row>
    <row r="4466">
      <c r="A4466" s="11" t="inlineStr">
        <is>
          <t>Skyship Plunderer / Saqueador de Aeronaus</t>
        </is>
      </c>
      <c r="B4466" s="11" t="inlineStr">
        <is>
          <t>Creature — Human Pirate / Criatura — Humano Pirata</t>
        </is>
      </c>
      <c r="C4466" s="11" t="inlineStr">
        <is>
          <t>Uncommon / Incomum</t>
        </is>
      </c>
      <c r="D4466" s="11" t="inlineStr">
        <is>
          <t>Flying Whenever this creature deals combat damage to a player, for each kind of counter on target permanent or player, give that permanent or player another counter of that kind. / Voar Toda vez que Saqueador de Aeronaus causar dano de combate a um jogador, para cada tipo de marcador na permanente ou jogador alvo, dê àquela permanente ou jogador outro marcador daquele tipo.</t>
        </is>
      </c>
      <c r="E4466" s="11" t="inlineStr">
        <is>
          <t>{1}{U}</t>
        </is>
      </c>
      <c r="F4466" s="11" t="inlineStr">
        <is>
          <t>Azul</t>
        </is>
      </c>
      <c r="G4466" s="8" t="n">
        <v>0.03</v>
      </c>
      <c r="H4466" s="11" t="inlineStr">
        <is>
          <t>Aether Revolt (AER)</t>
        </is>
      </c>
      <c r="I4466" s="11" t="inlineStr">
        <is>
          <t>Não</t>
        </is>
      </c>
      <c r="J4466" s="11" t="n">
        <v>2017</v>
      </c>
      <c r="K4466" s="10" t="n">
        <v>46024</v>
      </c>
      <c r="L4466" s="11" t="n">
        <v>1</v>
      </c>
      <c r="M4466" s="8">
        <f>L4466*G4466</f>
        <v/>
      </c>
      <c r="P4466" s="9" t="n"/>
    </row>
    <row r="4467">
      <c r="A4467" s="11" t="inlineStr">
        <is>
          <t>Skysnare Spider / Aranha da Armadilha Celeste</t>
        </is>
      </c>
      <c r="B4467" s="11" t="inlineStr">
        <is>
          <t>Creature — Spider / Criatura — Aranha</t>
        </is>
      </c>
      <c r="C4467" s="11" t="inlineStr">
        <is>
          <t>Uncommon / Incomum</t>
        </is>
      </c>
      <c r="D4467" s="11" t="inlineStr">
        <is>
          <t>Vigilance (Attacking doesn't cause this creature to tap.) Reach (This creature can block creatures with flying.) / Vigilância (Esta criatura não é virada para atacar.)Alcance (Esta criatura pode bloquear criaturas com voar.)</t>
        </is>
      </c>
      <c r="E4467" s="11" t="inlineStr">
        <is>
          <t>{4}{G}{G}</t>
        </is>
      </c>
      <c r="F4467" s="11" t="inlineStr">
        <is>
          <t>Verde</t>
        </is>
      </c>
      <c r="G4467" s="8" t="n">
        <v>0.06</v>
      </c>
      <c r="H4467" s="11" t="inlineStr">
        <is>
          <t>Magic Origins (ORI)</t>
        </is>
      </c>
      <c r="I4467" s="11" t="inlineStr">
        <is>
          <t>Não</t>
        </is>
      </c>
      <c r="J4467" s="11" t="n">
        <v>2015</v>
      </c>
      <c r="K4467" s="10" t="n">
        <v>46179</v>
      </c>
      <c r="L4467" s="11" t="n">
        <v>1</v>
      </c>
      <c r="M4467" s="8">
        <f>L4467*G4467</f>
        <v/>
      </c>
      <c r="P4467" s="9" t="n"/>
    </row>
    <row r="4468">
      <c r="A4468" s="11" t="inlineStr">
        <is>
          <t>Skyspear Cavalry / Cavalaria da Lança Celeste</t>
        </is>
      </c>
      <c r="B4468" s="11" t="inlineStr">
        <is>
          <t>Creature — Human Soldier / Criatura — Humano Soldado</t>
        </is>
      </c>
      <c r="C4468" s="11" t="inlineStr">
        <is>
          <t>Common / Comum</t>
        </is>
      </c>
      <c r="D4468" s="11" t="inlineStr">
        <is>
          <t>Flying Double strike (This creature deals both first-strike and regular combat damage.) / Voar Golpe duplo (Esta criatura causa tanto o dano de iniciativa quanto o de combate normal.)</t>
        </is>
      </c>
      <c r="E4468" s="11" t="inlineStr">
        <is>
          <t>{3}{W}{W}</t>
        </is>
      </c>
      <c r="F4468" s="11" t="inlineStr">
        <is>
          <t>Branco</t>
        </is>
      </c>
      <c r="G4468" s="8" t="n">
        <v>0.06</v>
      </c>
      <c r="H4468" s="11" t="inlineStr">
        <is>
          <t>Ultimate Masters (UMA)</t>
        </is>
      </c>
      <c r="I4468" s="11" t="inlineStr">
        <is>
          <t>Não</t>
        </is>
      </c>
      <c r="J4468" s="11" t="n">
        <v>2018</v>
      </c>
      <c r="K4468" s="10" t="n">
        <v>46055</v>
      </c>
      <c r="L4468" s="11" t="n">
        <v>1</v>
      </c>
      <c r="M4468" s="8">
        <f>L4468*G4468</f>
        <v/>
      </c>
      <c r="P4468" s="9" t="n"/>
    </row>
    <row r="4469">
      <c r="A4469" s="11" t="inlineStr">
        <is>
          <t>Skyway Sniper / Atiradora do Céu Aberto</t>
        </is>
      </c>
      <c r="B4469" s="11" t="inlineStr">
        <is>
          <t>Creature — Elf Archer / Criatura — Elfo Arqueiro</t>
        </is>
      </c>
      <c r="C4469" s="11" t="inlineStr">
        <is>
          <t>Uncommon / Incomum</t>
        </is>
      </c>
      <c r="D4469" s="11" t="inlineStr">
        <is>
          <t>Reach (This creature can block creatures with flying.) {2}{G}: This creature deals 1 damage to target creature with flying. / Alcance (Esta criatura pode bloquear criaturas com voar.) {2}{G}: Atiradora do Céu Aberto causa 1 ponto de dano à criatura alvo com voar.</t>
        </is>
      </c>
      <c r="E4469" s="11" t="inlineStr">
        <is>
          <t>{G}</t>
        </is>
      </c>
      <c r="F4469" s="11" t="inlineStr">
        <is>
          <t>Verde</t>
        </is>
      </c>
      <c r="G4469" s="8" t="n">
        <v>0.05</v>
      </c>
      <c r="H4469" s="11" t="inlineStr">
        <is>
          <t>Core Set 2021 (M21)</t>
        </is>
      </c>
      <c r="I4469" s="11" t="inlineStr">
        <is>
          <t>Não</t>
        </is>
      </c>
      <c r="J4469" s="11" t="n">
        <v>2020</v>
      </c>
      <c r="K4469" s="10" t="n">
        <v>46054</v>
      </c>
      <c r="L4469" s="11" t="n">
        <v>1</v>
      </c>
      <c r="M4469" s="8">
        <f>L4469*G4469</f>
        <v/>
      </c>
      <c r="P4469" s="9" t="n"/>
    </row>
    <row r="4470">
      <c r="A4470" s="11" t="inlineStr">
        <is>
          <t>Slash of Light / Golpe de Luz</t>
        </is>
      </c>
      <c r="B4470" s="11" t="inlineStr">
        <is>
          <t>Mágica Instantânea</t>
        </is>
      </c>
      <c r="C4470" s="11" t="inlineStr">
        <is>
          <t>Comum</t>
        </is>
      </c>
      <c r="D4470" s="11" t="inlineStr">
        <is>
          <t>Golpe de Luz causa à criatura alvo uma quantidade de dano igual ao número de criaturas que você controla somado ao número de Equipamentos que você controla.</t>
        </is>
      </c>
      <c r="E4470" s="11" t="inlineStr">
        <is>
          <t>1{W}</t>
        </is>
      </c>
      <c r="F4470" s="11" t="inlineStr">
        <is>
          <t>Branco</t>
        </is>
      </c>
      <c r="G4470" s="8" t="n">
        <v>0.05</v>
      </c>
      <c r="H4470" s="11" t="inlineStr">
        <is>
          <t>Final Fantasy</t>
        </is>
      </c>
      <c r="I4470" s="11" t="inlineStr">
        <is>
          <t>Não</t>
        </is>
      </c>
      <c r="J4470" s="11" t="n">
        <v>2025</v>
      </c>
      <c r="L4470" s="11" t="n">
        <v>10</v>
      </c>
      <c r="M4470" s="8">
        <f>L4470*G4470</f>
        <v/>
      </c>
      <c r="P4470" s="9" t="n"/>
    </row>
    <row r="4471">
      <c r="A4471" s="11" t="inlineStr">
        <is>
          <t>Slash of Light / Golpe de Luz</t>
        </is>
      </c>
      <c r="B4471" s="11" t="inlineStr">
        <is>
          <t>Mágica Instantânea</t>
        </is>
      </c>
      <c r="C4471" s="11" t="inlineStr">
        <is>
          <t>Comum</t>
        </is>
      </c>
      <c r="D4471" s="11" t="inlineStr">
        <is>
          <t>Golpe de Luz causa à criatura alvo uma quantidade de dano igual ao número de criaturas que você controla somado ao número de Equipamentos que você controla.</t>
        </is>
      </c>
      <c r="E4471" s="11" t="inlineStr">
        <is>
          <t>1{W}</t>
        </is>
      </c>
      <c r="F4471" s="11" t="inlineStr">
        <is>
          <t>Branco</t>
        </is>
      </c>
      <c r="G4471" s="8" t="n">
        <v>0.2</v>
      </c>
      <c r="H4471" s="11" t="inlineStr">
        <is>
          <t>Final Fantasy</t>
        </is>
      </c>
      <c r="I4471" s="11" t="inlineStr">
        <is>
          <t>Sim</t>
        </is>
      </c>
      <c r="J4471" s="11" t="n">
        <v>2025</v>
      </c>
      <c r="L4471" s="11" t="n">
        <v>1</v>
      </c>
      <c r="M4471" s="8">
        <f>L4471*G4471</f>
        <v/>
      </c>
      <c r="P4471" s="9" t="n"/>
    </row>
    <row r="4472">
      <c r="A4472" s="11" t="inlineStr">
        <is>
          <t>Slash of Talons / Ceifada de Garras</t>
        </is>
      </c>
      <c r="B4472" s="11" t="inlineStr">
        <is>
          <t>Instant / Mágica Instantânea</t>
        </is>
      </c>
      <c r="C4472" s="11" t="inlineStr">
        <is>
          <t>Common / Comum</t>
        </is>
      </c>
      <c r="D4472" s="11" t="inlineStr">
        <is>
          <t>Slash of Talons deals 2 damage to target attacking or blocking creature. / Ceifada de Garras causa 2 pontos de dano à criatura atacante ou bloqueadora alvo.</t>
        </is>
      </c>
      <c r="E4472" s="11" t="inlineStr">
        <is>
          <t>{W}</t>
        </is>
      </c>
      <c r="F4472" s="11" t="inlineStr">
        <is>
          <t>Branco</t>
        </is>
      </c>
      <c r="G4472" s="8" t="n">
        <v>0.04</v>
      </c>
      <c r="H4472" s="11" t="inlineStr">
        <is>
          <t>Ixalan (XLN)</t>
        </is>
      </c>
      <c r="I4472" s="11" t="inlineStr">
        <is>
          <t>Não</t>
        </is>
      </c>
      <c r="J4472" s="11" t="n">
        <v>2017</v>
      </c>
      <c r="L4472" s="11" t="n">
        <v>1</v>
      </c>
      <c r="M4472" s="8">
        <f>L4472*G4472</f>
        <v/>
      </c>
      <c r="P4472" s="9" t="n"/>
    </row>
    <row r="4473">
      <c r="A4473" s="11" t="inlineStr">
        <is>
          <t>Slate Street Ruffian / Rufião da Rua de Ardósia</t>
        </is>
      </c>
      <c r="B4473" s="11" t="inlineStr">
        <is>
          <t>Creature — Human Warrior / Criatura — Humano Guerreiro</t>
        </is>
      </c>
      <c r="C4473" s="11" t="inlineStr">
        <is>
          <t>Common / Comum</t>
        </is>
      </c>
      <c r="D4473" s="11" t="inlineStr">
        <is>
          <t>Whenever this creature becomes blocked, defending player discards a card. / Toda vez que Rufião da Rua de Ardósia é bloqueado, o jogador defensor descarta um card.</t>
        </is>
      </c>
      <c r="E4473" s="11" t="inlineStr">
        <is>
          <t>{2}{B}</t>
        </is>
      </c>
      <c r="F4473" s="11" t="inlineStr">
        <is>
          <t>Preto</t>
        </is>
      </c>
      <c r="G4473" s="8" t="n">
        <v>0.05</v>
      </c>
      <c r="H4473" s="11" t="inlineStr">
        <is>
          <t>Duel Decks: Jace vs. Vraska (DDM)</t>
        </is>
      </c>
      <c r="I4473" s="11" t="inlineStr">
        <is>
          <t>Não</t>
        </is>
      </c>
      <c r="J4473" s="11" t="n">
        <v>2014</v>
      </c>
      <c r="K4473" s="10" t="n">
        <v>46055</v>
      </c>
      <c r="L4473" s="11" t="n">
        <v>2</v>
      </c>
      <c r="M4473" s="8">
        <f>L4473*G4473</f>
        <v/>
      </c>
      <c r="P4473" s="9" t="n"/>
    </row>
    <row r="4474">
      <c r="A4474" s="11" t="inlineStr">
        <is>
          <t>Slate Street Ruffian / Rufião da Rua de Ardósia</t>
        </is>
      </c>
      <c r="B4474" s="11" t="inlineStr">
        <is>
          <t>Creature — Human Warrior / Criatura — Humano Guerreiro</t>
        </is>
      </c>
      <c r="C4474" s="11" t="inlineStr">
        <is>
          <t>Common / Comum</t>
        </is>
      </c>
      <c r="D4474" s="11" t="inlineStr">
        <is>
          <t>Whenever this creature becomes blocked, defending player discards a card. / Toda vez que Rufião da Rua de Ardósia é bloqueado, o jogador defensor descarta um card.</t>
        </is>
      </c>
      <c r="E4474" s="11" t="inlineStr">
        <is>
          <t>{2}{B}</t>
        </is>
      </c>
      <c r="F4474" s="11" t="inlineStr">
        <is>
          <t>Preto</t>
        </is>
      </c>
      <c r="G4474" s="8" t="n">
        <v>0.05</v>
      </c>
      <c r="H4474" s="11" t="inlineStr">
        <is>
          <t>Gatecrash (GTC)</t>
        </is>
      </c>
      <c r="I4474" s="11" t="inlineStr">
        <is>
          <t>Não</t>
        </is>
      </c>
      <c r="J4474" s="11" t="n">
        <v>2013</v>
      </c>
      <c r="K4474" s="10" t="n">
        <v>46055</v>
      </c>
      <c r="L4474" s="11" t="n">
        <v>1</v>
      </c>
      <c r="M4474" s="8">
        <f>L4474*G4474</f>
        <v/>
      </c>
      <c r="P4474" s="9" t="n"/>
    </row>
    <row r="4475">
      <c r="A4475" s="11" t="inlineStr">
        <is>
          <t>Slaughter Drone / Zangão da Matança</t>
        </is>
      </c>
      <c r="B4475" s="11" t="inlineStr">
        <is>
          <t>Creature — Eldrazi Drone / Criatura — Eldrazi Zangão</t>
        </is>
      </c>
      <c r="C4475" s="11" t="inlineStr">
        <is>
          <t>Common / Comum</t>
        </is>
      </c>
      <c r="D4475" s="11"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4475" s="11" t="inlineStr">
        <is>
          <t>{1}{B}</t>
        </is>
      </c>
      <c r="F4475" s="11" t="inlineStr">
        <is>
          <t>Preto</t>
        </is>
      </c>
      <c r="G4475" s="8" t="n">
        <v>0.04</v>
      </c>
      <c r="H4475" s="11" t="inlineStr">
        <is>
          <t>Oath of the Gatewatch (OGW)</t>
        </is>
      </c>
      <c r="I4475" s="11" t="inlineStr">
        <is>
          <t>Não</t>
        </is>
      </c>
      <c r="J4475" s="11" t="n">
        <v>2016</v>
      </c>
      <c r="K4475" s="10" t="n">
        <v>46055</v>
      </c>
      <c r="L4475" s="11" t="n">
        <v>1</v>
      </c>
      <c r="M4475" s="8">
        <f>L4475*G4475</f>
        <v/>
      </c>
      <c r="P4475" s="9" t="n"/>
    </row>
    <row r="4476">
      <c r="A4476" s="11" t="inlineStr">
        <is>
          <t>Slavering Branchsnapper</t>
        </is>
      </c>
      <c r="B4476" s="11" t="inlineStr">
        <is>
          <t>Creature — Lizard</t>
        </is>
      </c>
      <c r="C4476" s="11" t="inlineStr">
        <is>
          <t>Common / Comum</t>
        </is>
      </c>
      <c r="D4476" s="11" t="inlineStr">
        <is>
          <t>Trample Forestcycling {2} ({2}, Discard this card: Search your library for a Forest card, reveal it, put it into your hand, then shuffle.)</t>
        </is>
      </c>
      <c r="E4476" s="11" t="inlineStr">
        <is>
          <t>{4}{G}{G}</t>
        </is>
      </c>
      <c r="F4476" s="11" t="inlineStr">
        <is>
          <t>Verde</t>
        </is>
      </c>
      <c r="G4476" s="8" t="n">
        <v>0.05</v>
      </c>
      <c r="H4476" s="11" t="inlineStr">
        <is>
          <t>Duskmourn: House of Horror (DSK)</t>
        </is>
      </c>
      <c r="I4476" s="11" t="inlineStr">
        <is>
          <t>Não</t>
        </is>
      </c>
      <c r="J4476" s="11" t="n">
        <v>2024</v>
      </c>
      <c r="K4476" s="10" t="n">
        <v>46180</v>
      </c>
      <c r="L4476" s="11" t="n">
        <v>2</v>
      </c>
      <c r="M4476" s="8">
        <f>L4476*G4476</f>
        <v/>
      </c>
      <c r="P4476" s="9" t="n"/>
    </row>
    <row r="4477">
      <c r="A4477" s="11" t="inlineStr">
        <is>
          <t>Slayer's Cleaver / Cutelo do Matador</t>
        </is>
      </c>
      <c r="B4477" s="11" t="inlineStr">
        <is>
          <t>Artifact — Equipment / Artefato — Equipamento</t>
        </is>
      </c>
      <c r="C4477" s="11" t="inlineStr">
        <is>
          <t>Uncommon / Incomum</t>
        </is>
      </c>
      <c r="D4477" s="11" t="inlineStr">
        <is>
          <t>Equipped creature gets +3/+1 and must be blocked by an Eldrazi if able. Equip {4} / A criatura equipada recebe +3/+1 e precisa ser bloqueada por um Eldrazi se estiver apta. Equipar {4}</t>
        </is>
      </c>
      <c r="E4477" s="11" t="inlineStr">
        <is>
          <t>{3}</t>
        </is>
      </c>
      <c r="F4477" s="11" t="inlineStr">
        <is>
          <t>Incolor</t>
        </is>
      </c>
      <c r="G4477" s="8" t="n">
        <v>0.05</v>
      </c>
      <c r="H4477" s="11" t="inlineStr">
        <is>
          <t>Eldritch Moon (EMN)</t>
        </is>
      </c>
      <c r="I4477" s="11" t="inlineStr">
        <is>
          <t>Não</t>
        </is>
      </c>
      <c r="J4477" s="11" t="n">
        <v>2016</v>
      </c>
      <c r="L4477" s="11" t="n">
        <v>2</v>
      </c>
      <c r="M4477" s="8">
        <f>L4477*G4477</f>
        <v/>
      </c>
      <c r="P4477" s="9" t="n"/>
    </row>
    <row r="4478">
      <c r="A4478" s="11" t="inlineStr">
        <is>
          <t>Sleep / Dormir</t>
        </is>
      </c>
      <c r="B4478" s="11" t="inlineStr">
        <is>
          <t>Sorcery / Feitiço</t>
        </is>
      </c>
      <c r="C4478" s="11" t="inlineStr">
        <is>
          <t>Uncommon / Incomum</t>
        </is>
      </c>
      <c r="D4478" s="11" t="inlineStr">
        <is>
          <t>Tap all creatures target player controls. Those creatures don't untap during that player's next untap step. / Vire todas as criaturas que o jogador alvo controla. Essas criaturas não são desviradas durante a próxima etapa de desvirar daquele jogador.</t>
        </is>
      </c>
      <c r="E4478" s="11" t="inlineStr">
        <is>
          <t>{2}{U}{U}</t>
        </is>
      </c>
      <c r="F4478" s="11" t="inlineStr">
        <is>
          <t>Azul</t>
        </is>
      </c>
      <c r="G4478" s="8" t="n">
        <v>0.15</v>
      </c>
      <c r="H4478" s="11" t="inlineStr">
        <is>
          <t>Magic 2010 (M10)</t>
        </is>
      </c>
      <c r="I4478" s="11" t="inlineStr">
        <is>
          <t>Não</t>
        </is>
      </c>
      <c r="J4478" s="11" t="n">
        <v>2009</v>
      </c>
      <c r="L4478" s="11" t="n">
        <v>1</v>
      </c>
      <c r="M4478" s="8">
        <f>L4478*G4478</f>
        <v/>
      </c>
      <c r="P4478" s="9" t="n"/>
    </row>
    <row r="4479">
      <c r="A4479" s="11" t="inlineStr">
        <is>
          <t>Sleep Magic / Magia do Sono</t>
        </is>
      </c>
      <c r="B4479" s="11" t="inlineStr">
        <is>
          <t>Encantamento — Aura</t>
        </is>
      </c>
      <c r="C4479" s="11" t="inlineStr">
        <is>
          <t>Incomum</t>
        </is>
      </c>
      <c r="D4479" s="11" t="inlineStr">
        <is>
          <t>Encantar criatura. Quando esta Aura entrar, vire a criatura encantada. A criatura encantada não desvire durante a etapa de desvirar de seu controlador. Quando for causado dano à criatura encantada, sacrifique esta Aura.</t>
        </is>
      </c>
      <c r="E4479" s="11" t="inlineStr">
        <is>
          <t>{U}</t>
        </is>
      </c>
      <c r="F4479" s="11" t="inlineStr">
        <is>
          <t>Azul</t>
        </is>
      </c>
      <c r="G4479" s="8" t="n">
        <v>0.05</v>
      </c>
      <c r="H4479" s="11" t="inlineStr">
        <is>
          <t>Final Fantasy</t>
        </is>
      </c>
      <c r="I4479" s="11" t="inlineStr">
        <is>
          <t>Não</t>
        </is>
      </c>
      <c r="J4479" s="11" t="n">
        <v>2025</v>
      </c>
      <c r="L4479" s="11" t="n">
        <v>1</v>
      </c>
      <c r="M4479" s="8">
        <f>L4479*G4479</f>
        <v/>
      </c>
      <c r="P4479" s="9" t="n"/>
    </row>
    <row r="4480">
      <c r="A4480" s="11" t="inlineStr">
        <is>
          <t>Sleep of the Dead / Sono dos Mortos</t>
        </is>
      </c>
      <c r="B4480" s="11" t="inlineStr">
        <is>
          <t>Sorcery / Feitiço</t>
        </is>
      </c>
      <c r="C4480" s="11" t="inlineStr">
        <is>
          <t>Common / Comum</t>
        </is>
      </c>
      <c r="D4480" s="11" t="inlineStr">
        <is>
          <t>Tap target creature. It doesn't untap during its controller's next untap step. Escape—{2}{U}, Exile three other cards from your graveyard. (You may cast this card from your graveyard for its escape cost.) / Vire a criatura alvo. Ela não desvira durante a próxima etapa de desvirar de seu controlador. Escapatória — {2}{U}, exile três outros cards de seu cemitério. (Você pode conjurar este card de seu cemitério pagando seu custo de escapatória.)</t>
        </is>
      </c>
      <c r="E4480" s="11" t="inlineStr">
        <is>
          <t>{U}</t>
        </is>
      </c>
      <c r="F4480" s="11" t="inlineStr">
        <is>
          <t>Azul</t>
        </is>
      </c>
      <c r="G4480" s="8" t="n">
        <v>0.15</v>
      </c>
      <c r="H4480" s="11" t="inlineStr">
        <is>
          <t>Theros Beyond Death (THB)</t>
        </is>
      </c>
      <c r="I4480" s="11" t="inlineStr">
        <is>
          <t>Não</t>
        </is>
      </c>
      <c r="J4480" s="11" t="n">
        <v>2020</v>
      </c>
      <c r="L4480" s="11" t="n">
        <v>1</v>
      </c>
      <c r="M4480" s="8">
        <f>L4480*G4480</f>
        <v/>
      </c>
      <c r="P4480" s="9" t="n"/>
    </row>
    <row r="4481">
      <c r="A4481" s="11" t="inlineStr">
        <is>
          <t>Slice and Dice / Despedaçar</t>
        </is>
      </c>
      <c r="B4481" s="11" t="inlineStr">
        <is>
          <t>Sorcery / Feitiço</t>
        </is>
      </c>
      <c r="C4481" s="11" t="inlineStr">
        <is>
          <t>Uncommon / Incomum</t>
        </is>
      </c>
      <c r="D4481" s="11" t="inlineStr">
        <is>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is>
      </c>
      <c r="E4481" s="11" t="inlineStr">
        <is>
          <t>{4}{R}{R}</t>
        </is>
      </c>
      <c r="F4481" s="11" t="inlineStr">
        <is>
          <t>Vermelho</t>
        </is>
      </c>
      <c r="G4481" s="8" t="n">
        <v>0.25</v>
      </c>
      <c r="H4481" s="11" t="inlineStr">
        <is>
          <t>Commander Masters (CMM)</t>
        </is>
      </c>
      <c r="I4481" s="11" t="inlineStr">
        <is>
          <t>Não</t>
        </is>
      </c>
      <c r="J4481" s="11" t="n">
        <v>2023</v>
      </c>
      <c r="L4481" s="11" t="n">
        <v>2</v>
      </c>
      <c r="M4481" s="8">
        <f>L4481*G4481</f>
        <v/>
      </c>
      <c r="P4481" s="9" t="n"/>
    </row>
    <row r="4482">
      <c r="A4482" s="11" t="inlineStr">
        <is>
          <t>Slimebind / Limo Imobilizante</t>
        </is>
      </c>
      <c r="B4482" s="11" t="inlineStr">
        <is>
          <t>Enchantment — Aura / Encantamento — Aura</t>
        </is>
      </c>
      <c r="C4482" s="11" t="inlineStr">
        <is>
          <t>Common / Comum</t>
        </is>
      </c>
      <c r="D4482" s="11" t="inlineStr">
        <is>
          <t>Flash (You may cast this spell any time you could cast an instant.) Enchant creature Enchanted creature gets -4/-0. / Lampejo Encantar criatura A criatura encantada recebe -4/-0.</t>
        </is>
      </c>
      <c r="E4482" s="11" t="inlineStr">
        <is>
          <t>{1}{U}</t>
        </is>
      </c>
      <c r="F4482" s="11" t="inlineStr">
        <is>
          <t>Azul</t>
        </is>
      </c>
      <c r="G4482" s="8" t="n">
        <v>0.03</v>
      </c>
      <c r="H4482" s="11" t="inlineStr">
        <is>
          <t>Ravnica Allegiance (RNA)</t>
        </is>
      </c>
      <c r="I4482" s="11" t="inlineStr">
        <is>
          <t>Não</t>
        </is>
      </c>
      <c r="J4482" s="11" t="n">
        <v>2019</v>
      </c>
      <c r="L4482" s="11" t="n">
        <v>1</v>
      </c>
      <c r="M4482" s="8">
        <f>L4482*G4482</f>
        <v/>
      </c>
      <c r="P4482" s="9" t="n"/>
    </row>
    <row r="4483">
      <c r="A4483" s="11" t="inlineStr">
        <is>
          <t>Sling-Gang Lieutenant / Tenente da Gangue Atiradeira</t>
        </is>
      </c>
      <c r="B4483" s="11" t="inlineStr">
        <is>
          <t>Creature — Goblin / Criatura — Goblin</t>
        </is>
      </c>
      <c r="C4483" s="11" t="inlineStr">
        <is>
          <t>Uncommon / Incomum</t>
        </is>
      </c>
      <c r="D4483" s="11"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4483" s="11" t="inlineStr">
        <is>
          <t>{3}{B}</t>
        </is>
      </c>
      <c r="F4483" s="11" t="inlineStr">
        <is>
          <t>Preto</t>
        </is>
      </c>
      <c r="G4483" s="8" t="n">
        <v>0.39</v>
      </c>
      <c r="H4483" s="11" t="inlineStr">
        <is>
          <t>Modern Horizons (MH1)</t>
        </is>
      </c>
      <c r="I4483" s="11" t="inlineStr">
        <is>
          <t>Não</t>
        </is>
      </c>
      <c r="J4483" s="11" t="n">
        <v>2019</v>
      </c>
      <c r="K4483" s="10" t="n">
        <v>46023</v>
      </c>
      <c r="L4483" s="11" t="n">
        <v>1</v>
      </c>
      <c r="M4483" s="8">
        <f>L4483*G4483</f>
        <v/>
      </c>
      <c r="P4483" s="9" t="n"/>
    </row>
    <row r="4484">
      <c r="A4484" s="11" t="inlineStr">
        <is>
          <t>Slingbow Trap / Armadilha de Balesta</t>
        </is>
      </c>
      <c r="B4484" s="11" t="inlineStr">
        <is>
          <t>Instant — Trap / Mágica Instantânea — Armadilha</t>
        </is>
      </c>
      <c r="C4484" s="11" t="inlineStr">
        <is>
          <t>Uncommon / Incomum</t>
        </is>
      </c>
      <c r="D4484" s="11" t="inlineStr">
        <is>
          <t>If a black creature with flying is attacking, you may pay {G} rather than pay this spell's mana cost. Destroy target attacking creature with flying. / Se houver uma criatura preta com voar atacando, você poderá pagar {G} em vez de pagar o custo de mana de Armadilha de Balesta. Destrua a criatura atacante alvo com voar.</t>
        </is>
      </c>
      <c r="E4484" s="11" t="inlineStr">
        <is>
          <t>{3}{G}</t>
        </is>
      </c>
      <c r="F4484" s="11" t="inlineStr">
        <is>
          <t>Verde</t>
        </is>
      </c>
      <c r="G4484" s="8" t="n">
        <v>0.08</v>
      </c>
      <c r="H4484" s="11" t="inlineStr">
        <is>
          <t>Worldwake (WWK)</t>
        </is>
      </c>
      <c r="I4484" s="11" t="inlineStr">
        <is>
          <t>Não</t>
        </is>
      </c>
      <c r="J4484" s="11" t="n">
        <v>2010</v>
      </c>
      <c r="L4484" s="11" t="n">
        <v>1</v>
      </c>
      <c r="M4484" s="8">
        <f>L4484*G4484</f>
        <v/>
      </c>
      <c r="P4484" s="9" t="n"/>
    </row>
    <row r="4485">
      <c r="A4485" s="11" t="inlineStr">
        <is>
          <t>Slip Through Space / Deslizar Pelo Espaço</t>
        </is>
      </c>
      <c r="B4485" s="11" t="inlineStr">
        <is>
          <t>Sorcery / Feitiço</t>
        </is>
      </c>
      <c r="C4485" s="11" t="inlineStr">
        <is>
          <t>Common / Comum</t>
        </is>
      </c>
      <c r="D4485" s="11" t="inlineStr">
        <is>
          <t>Devoid (This card has no color.) Target creature can't be blocked this turn. Draw a card. / Desprovido (Este card não tem cor.) A criatura alvo não pode ser bloqueada neste turno. Compre um card.</t>
        </is>
      </c>
      <c r="E4485" s="11" t="inlineStr">
        <is>
          <t>{U}</t>
        </is>
      </c>
      <c r="F4485" s="11" t="inlineStr">
        <is>
          <t>Azul</t>
        </is>
      </c>
      <c r="G4485" s="8" t="n">
        <v>0.16</v>
      </c>
      <c r="H4485" s="11" t="inlineStr">
        <is>
          <t>Oath of the Gatewatch (OGW)</t>
        </is>
      </c>
      <c r="I4485" s="11" t="inlineStr">
        <is>
          <t>Não</t>
        </is>
      </c>
      <c r="J4485" s="11" t="n">
        <v>2016</v>
      </c>
      <c r="L4485" s="11" t="n">
        <v>2</v>
      </c>
      <c r="M4485" s="8">
        <f>L4485*G4485</f>
        <v/>
      </c>
      <c r="P4485" s="9" t="n"/>
    </row>
    <row r="4486">
      <c r="A4486" s="11" t="inlineStr">
        <is>
          <t>Slither Blade / Lâmina Sinuosa</t>
        </is>
      </c>
      <c r="B4486" s="11" t="inlineStr">
        <is>
          <t>Creature — Snake Rogue / Criatura — Naga Ladino</t>
        </is>
      </c>
      <c r="C4486" s="11" t="inlineStr">
        <is>
          <t>Common / Comum</t>
        </is>
      </c>
      <c r="D4486" s="11" t="inlineStr">
        <is>
          <t>This creature can't be blocked. / Lâmina Sinuosa não pode ser bloqueado.</t>
        </is>
      </c>
      <c r="E4486" s="11" t="inlineStr">
        <is>
          <t>{U}</t>
        </is>
      </c>
      <c r="F4486" s="11" t="inlineStr">
        <is>
          <t>Azul</t>
        </is>
      </c>
      <c r="G4486" s="8" t="n">
        <v>0.13</v>
      </c>
      <c r="H4486" s="11" t="inlineStr">
        <is>
          <t>Amonkhet (AKH)</t>
        </is>
      </c>
      <c r="I4486" s="11" t="inlineStr">
        <is>
          <t>Não</t>
        </is>
      </c>
      <c r="J4486" s="11" t="n">
        <v>2017</v>
      </c>
      <c r="K4486" s="10" t="n">
        <v>46054</v>
      </c>
      <c r="L4486" s="11" t="n">
        <v>1</v>
      </c>
      <c r="M4486" s="8">
        <f>L4486*G4486</f>
        <v/>
      </c>
      <c r="P4486" s="9" t="n"/>
    </row>
    <row r="4487">
      <c r="A4487" s="11" t="inlineStr">
        <is>
          <t>Slither Blade / Lâmina Sinuosa</t>
        </is>
      </c>
      <c r="B4487" s="11" t="inlineStr">
        <is>
          <t>Creature — Snake Rogue / Criatura — Naga Ladino</t>
        </is>
      </c>
      <c r="C4487" s="11" t="inlineStr">
        <is>
          <t>Common / Comum</t>
        </is>
      </c>
      <c r="D4487" s="11" t="inlineStr">
        <is>
          <t>This creature can't be blocked. / Lâmina Sinuosa não pode ser bloqueado.</t>
        </is>
      </c>
      <c r="E4487" s="11" t="inlineStr">
        <is>
          <t>{U}</t>
        </is>
      </c>
      <c r="F4487" s="11" t="inlineStr">
        <is>
          <t>Azul</t>
        </is>
      </c>
      <c r="G4487" s="8" t="n">
        <v>0.13</v>
      </c>
      <c r="H4487" s="11" t="inlineStr">
        <is>
          <t>Amonkhet (AKH)</t>
        </is>
      </c>
      <c r="I4487" s="11" t="inlineStr">
        <is>
          <t>Não</t>
        </is>
      </c>
      <c r="J4487" s="11" t="n">
        <v>2017</v>
      </c>
      <c r="K4487" s="10" t="n">
        <v>46054</v>
      </c>
      <c r="L4487" s="11" t="n">
        <v>3</v>
      </c>
      <c r="M4487" s="8">
        <f>L4487*G4487</f>
        <v/>
      </c>
      <c r="P4487" s="9" t="n"/>
    </row>
    <row r="4488">
      <c r="A4488" s="11" t="inlineStr">
        <is>
          <t>Slithering Cryptid</t>
        </is>
      </c>
      <c r="B4488" s="11" t="inlineStr">
        <is>
          <t>Creature — Fish Mutant</t>
        </is>
      </c>
      <c r="C4488" s="11" t="inlineStr">
        <is>
          <t>Common / Comum</t>
        </is>
      </c>
      <c r="D4488" s="11" t="inlineStr">
        <is>
          <t>When this creature enters, create a Mutagen token. (It's an artifact with "{1}, {T}, Sacrifice this token: Put a +1/+1 counter on target creature. Activate only as a sorcery.")</t>
        </is>
      </c>
      <c r="E4488" s="11" t="inlineStr">
        <is>
          <t>{2}{G/U}</t>
        </is>
      </c>
      <c r="F4488" s="11" t="inlineStr">
        <is>
          <t>Verde, Azul</t>
        </is>
      </c>
      <c r="G4488" s="8" t="n">
        <v>0.1</v>
      </c>
      <c r="H4488" s="11" t="inlineStr">
        <is>
          <t>Teenage Mutant Ninja Turtles (TMT)</t>
        </is>
      </c>
      <c r="I4488" s="11" t="inlineStr">
        <is>
          <t>Não</t>
        </is>
      </c>
      <c r="J4488" s="11" t="n">
        <v>2026</v>
      </c>
      <c r="K4488" s="10" t="n">
        <v>46083</v>
      </c>
      <c r="L4488" s="11" t="n">
        <v>8</v>
      </c>
      <c r="M4488" s="8">
        <f>L4488*G4488</f>
        <v/>
      </c>
      <c r="P4488" s="9" t="n"/>
    </row>
    <row r="4489">
      <c r="A4489" s="11" t="inlineStr">
        <is>
          <t>Sliver Construct / Constructo de Fractius</t>
        </is>
      </c>
      <c r="B4489" s="11" t="inlineStr">
        <is>
          <t>Artifact Creature — Sliver Construct / Criatura Artefato — Fractius Constructo</t>
        </is>
      </c>
      <c r="C4489" s="11" t="inlineStr">
        <is>
          <t>Common / Comum</t>
        </is>
      </c>
      <c r="E4489" s="11" t="inlineStr">
        <is>
          <t>{3}</t>
        </is>
      </c>
      <c r="F4489" s="11" t="inlineStr">
        <is>
          <t>Incolor</t>
        </is>
      </c>
      <c r="G4489" s="8" t="n">
        <v>0.05</v>
      </c>
      <c r="H4489" s="11" t="inlineStr">
        <is>
          <t>Magic 2014 (M14)</t>
        </is>
      </c>
      <c r="I4489" s="11" t="inlineStr">
        <is>
          <t>Não</t>
        </is>
      </c>
      <c r="J4489" s="11" t="n">
        <v>2013</v>
      </c>
      <c r="K4489" s="10" t="n">
        <v>46055</v>
      </c>
      <c r="L4489" s="11" t="n">
        <v>1</v>
      </c>
      <c r="M4489" s="8">
        <f>L4489*G4489</f>
        <v/>
      </c>
      <c r="P4489" s="9" t="n"/>
    </row>
    <row r="4490">
      <c r="A4490" s="11" t="inlineStr">
        <is>
          <t>Smash to Smithereens / Reduzir a Cacos</t>
        </is>
      </c>
      <c r="B4490" s="11" t="inlineStr">
        <is>
          <t>Instant / Mágica Instantânea</t>
        </is>
      </c>
      <c r="C4490" s="11" t="inlineStr">
        <is>
          <t>Rare / Rara</t>
        </is>
      </c>
      <c r="D4490" s="11" t="inlineStr">
        <is>
          <t>Destroy target artifact. Smash to Smithereens deals 3 damage to that artifact's controller. / Destrua o artefato alvo. Reduzir a Cacos causa 3 pontos de dano ao controlador daquele artefato.</t>
        </is>
      </c>
      <c r="E4490" s="11" t="inlineStr">
        <is>
          <t>{1}{R}</t>
        </is>
      </c>
      <c r="F4490" s="11" t="inlineStr">
        <is>
          <t>Vermelho</t>
        </is>
      </c>
      <c r="G4490" s="8" t="n">
        <v>1.6</v>
      </c>
      <c r="H4490" s="11" t="inlineStr">
        <is>
          <t>Friday Night Magic 2016 (F16)</t>
        </is>
      </c>
      <c r="I4490" s="11" t="inlineStr">
        <is>
          <t>Sim</t>
        </is>
      </c>
      <c r="J4490" s="11" t="n">
        <v>2016</v>
      </c>
      <c r="L4490" s="11" t="n">
        <v>1</v>
      </c>
      <c r="M4490" s="8">
        <f>L4490*G4490</f>
        <v/>
      </c>
      <c r="P4490" s="9" t="n"/>
    </row>
    <row r="4491">
      <c r="A4491" s="11" t="inlineStr">
        <is>
          <t>Smash to Smithereens / Reduzir a Cacos</t>
        </is>
      </c>
      <c r="B4491" s="11" t="inlineStr">
        <is>
          <t>Instant / Mágica Instantânea</t>
        </is>
      </c>
      <c r="C4491" s="11" t="inlineStr">
        <is>
          <t>Rare / Rara</t>
        </is>
      </c>
      <c r="D4491" s="11" t="inlineStr">
        <is>
          <t>Destroy target artifact. Smash to Smithereens deals 3 damage to that artifact's controller. / Destrua o artefato alvo. Reduzir a Cacos causa 3 pontos de dano ao controlador daquele artefato.</t>
        </is>
      </c>
      <c r="E4491" s="11" t="inlineStr">
        <is>
          <t>{1}{R}</t>
        </is>
      </c>
      <c r="F4491" s="11" t="inlineStr">
        <is>
          <t>Vermelho</t>
        </is>
      </c>
      <c r="G4491" s="8" t="n">
        <v>0.39</v>
      </c>
      <c r="H4491" s="11" t="inlineStr">
        <is>
          <t xml:space="preserve">Pântano Sombrio </t>
        </is>
      </c>
      <c r="I4491" s="11" t="inlineStr">
        <is>
          <t>Não</t>
        </is>
      </c>
      <c r="J4491" s="11" t="n">
        <v>2008</v>
      </c>
      <c r="L4491" s="11" t="n">
        <v>1</v>
      </c>
      <c r="M4491" s="8">
        <f>L4491*G4491</f>
        <v/>
      </c>
      <c r="P4491" s="9" t="n"/>
    </row>
    <row r="4492">
      <c r="A4492" s="11" t="inlineStr">
        <is>
          <t>Smite / Castigo</t>
        </is>
      </c>
      <c r="B4492" s="11" t="inlineStr">
        <is>
          <t>Instant / Mágica Instantânea</t>
        </is>
      </c>
      <c r="C4492" s="11" t="inlineStr">
        <is>
          <t>Common / Comum</t>
        </is>
      </c>
      <c r="D4492" s="11" t="inlineStr">
        <is>
          <t>Destroy target blocked creature. / Destrua a criatura bloqueada alvo.</t>
        </is>
      </c>
      <c r="E4492" s="11" t="inlineStr">
        <is>
          <t>{W}</t>
        </is>
      </c>
      <c r="F4492" s="11" t="inlineStr">
        <is>
          <t>Branco</t>
        </is>
      </c>
      <c r="G4492" s="8" t="n">
        <v>0.09</v>
      </c>
      <c r="H4492" s="11" t="inlineStr">
        <is>
          <t>Rise of the Eldrazi (ROE)</t>
        </is>
      </c>
      <c r="I4492" s="11" t="inlineStr">
        <is>
          <t>Não</t>
        </is>
      </c>
      <c r="J4492" s="11" t="n">
        <v>2010</v>
      </c>
      <c r="L4492" s="11" t="n">
        <v>1</v>
      </c>
      <c r="M4492" s="8">
        <f>L4492*G4492</f>
        <v/>
      </c>
      <c r="P4492" s="9" t="n"/>
    </row>
    <row r="4493">
      <c r="A4493" s="11" t="inlineStr">
        <is>
          <t>Smite / Castigo</t>
        </is>
      </c>
      <c r="B4493" s="11" t="inlineStr">
        <is>
          <t>Instant / Mágica Instantânea</t>
        </is>
      </c>
      <c r="C4493" s="11" t="inlineStr">
        <is>
          <t>Common / Comum</t>
        </is>
      </c>
      <c r="D4493" s="11" t="inlineStr">
        <is>
          <t>Destroy target blocked creature. / Destrua a criatura bloqueada alvo.</t>
        </is>
      </c>
      <c r="E4493" s="11" t="inlineStr">
        <is>
          <t>{W}</t>
        </is>
      </c>
      <c r="F4493" s="11" t="inlineStr">
        <is>
          <t>Branco</t>
        </is>
      </c>
      <c r="G4493" s="8" t="n">
        <v>0.09</v>
      </c>
      <c r="H4493" s="11" t="inlineStr">
        <is>
          <t>Rise of the Eldrazi (ROE)</t>
        </is>
      </c>
      <c r="I4493" s="11" t="inlineStr">
        <is>
          <t>Não</t>
        </is>
      </c>
      <c r="J4493" s="11" t="n">
        <v>2010</v>
      </c>
      <c r="L4493" s="11" t="n">
        <v>1</v>
      </c>
      <c r="M4493" s="8">
        <f>L4493*G4493</f>
        <v/>
      </c>
      <c r="P4493" s="9" t="n"/>
    </row>
    <row r="4494">
      <c r="A4494" s="11" t="inlineStr">
        <is>
          <t>Smiting Helix / Hélice Fulminante</t>
        </is>
      </c>
      <c r="B4494" s="11" t="inlineStr">
        <is>
          <t>Sorcery / Feitiço</t>
        </is>
      </c>
      <c r="C4494" s="11" t="inlineStr">
        <is>
          <t>Uncommon / Incomum</t>
        </is>
      </c>
      <c r="D4494" s="11" t="inlineStr">
        <is>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is>
      </c>
      <c r="E4494" s="11" t="inlineStr">
        <is>
          <t>{3}{B}</t>
        </is>
      </c>
      <c r="F4494" s="11" t="inlineStr">
        <is>
          <t>Preto</t>
        </is>
      </c>
      <c r="G4494" s="8" t="n">
        <v>0.05</v>
      </c>
      <c r="H4494" s="11" t="inlineStr">
        <is>
          <t>Modern Horizons (MH1)</t>
        </is>
      </c>
      <c r="I4494" s="11" t="inlineStr">
        <is>
          <t>Não</t>
        </is>
      </c>
      <c r="J4494" s="11" t="n">
        <v>2019</v>
      </c>
      <c r="L4494" s="11" t="n">
        <v>2</v>
      </c>
      <c r="M4494" s="8">
        <f>L4494*G4494</f>
        <v/>
      </c>
      <c r="P4494" s="9" t="n"/>
    </row>
    <row r="4495">
      <c r="A4495" s="11" t="inlineStr">
        <is>
          <t>Smog Elemental / Elemental de Poluição</t>
        </is>
      </c>
      <c r="B4495" s="11" t="inlineStr">
        <is>
          <t>Creature — Elemental / Criatura — Elemental</t>
        </is>
      </c>
      <c r="C4495" s="11" t="inlineStr">
        <is>
          <t>Uncommon / Incomum</t>
        </is>
      </c>
      <c r="D4495" s="11" t="inlineStr">
        <is>
          <t>Flying Creatures with flying your opponents control get -1/-1. / VoarAs criaturas com voar que seus oponentes controlam recebem -1/-1.</t>
        </is>
      </c>
      <c r="E4495" s="11" t="inlineStr">
        <is>
          <t>{4}{B}{B}</t>
        </is>
      </c>
      <c r="F4495" s="11" t="inlineStr">
        <is>
          <t>Preto</t>
        </is>
      </c>
      <c r="G4495" s="8" t="n">
        <v>0.06</v>
      </c>
      <c r="H4495" s="11" t="inlineStr">
        <is>
          <t>Gatecrash (GTC)</t>
        </is>
      </c>
      <c r="I4495" s="11" t="inlineStr">
        <is>
          <t>Não</t>
        </is>
      </c>
      <c r="J4495" s="11" t="n">
        <v>2013</v>
      </c>
      <c r="K4495" s="10" t="n">
        <v>46084</v>
      </c>
      <c r="L4495" s="11" t="n">
        <v>1</v>
      </c>
      <c r="M4495" s="8">
        <f>L4495*G4495</f>
        <v/>
      </c>
      <c r="P4495" s="9" t="n"/>
    </row>
    <row r="4496">
      <c r="A4496" s="11" t="inlineStr">
        <is>
          <t>Smoke Shroud / Manto de Fumaça</t>
        </is>
      </c>
      <c r="B4496" s="11" t="inlineStr">
        <is>
          <t>Enchantment — Aura / Encantamento — Aura</t>
        </is>
      </c>
      <c r="C4496" s="11" t="inlineStr">
        <is>
          <t>Common / Comum</t>
        </is>
      </c>
      <c r="D4496" s="11"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4496" s="11" t="inlineStr">
        <is>
          <t>{1}{U}</t>
        </is>
      </c>
      <c r="F4496" s="11" t="inlineStr">
        <is>
          <t>Azul</t>
        </is>
      </c>
      <c r="G4496" s="8" t="n">
        <v>0.13</v>
      </c>
      <c r="H4496" s="11" t="inlineStr">
        <is>
          <t>Modern Horizons (MH1)</t>
        </is>
      </c>
      <c r="I4496" s="11" t="inlineStr">
        <is>
          <t>Não</t>
        </is>
      </c>
      <c r="J4496" s="11" t="n">
        <v>2019</v>
      </c>
      <c r="L4496" s="11" t="n">
        <v>2</v>
      </c>
      <c r="M4496" s="8">
        <f>L4496*G4496</f>
        <v/>
      </c>
      <c r="P4496" s="9" t="n"/>
    </row>
    <row r="4497">
      <c r="A4497" s="11" t="inlineStr">
        <is>
          <t>Smoke Teller / Vidente da Fumaça</t>
        </is>
      </c>
      <c r="B4497" s="11" t="inlineStr">
        <is>
          <t>Creature — Human Shaman / Criatura — Humano Xamã</t>
        </is>
      </c>
      <c r="C4497" s="11" t="inlineStr">
        <is>
          <t>Common / Comum</t>
        </is>
      </c>
      <c r="D4497" s="11" t="inlineStr">
        <is>
          <t>{1}{U}: Look at target face-down creature. / {1}{U}: Olhe a criatura alvo voltada para baixo.</t>
        </is>
      </c>
      <c r="E4497" s="11" t="inlineStr">
        <is>
          <t>{1}{G}</t>
        </is>
      </c>
      <c r="F4497" s="11" t="inlineStr">
        <is>
          <t>Verde</t>
        </is>
      </c>
      <c r="G4497" s="8" t="n">
        <v>0.05</v>
      </c>
      <c r="H4497" s="11" t="inlineStr">
        <is>
          <t>Khans of Tarkir (KTK)</t>
        </is>
      </c>
      <c r="I4497" s="11" t="inlineStr">
        <is>
          <t>Não</t>
        </is>
      </c>
      <c r="J4497" s="11" t="n">
        <v>2014</v>
      </c>
      <c r="K4497" s="10" t="n">
        <v>46055</v>
      </c>
      <c r="L4497" s="11" t="n">
        <v>2</v>
      </c>
      <c r="M4497" s="8">
        <f>L4497*G4497</f>
        <v/>
      </c>
      <c r="P4497" s="9" t="n"/>
    </row>
    <row r="4498">
      <c r="A4498" s="11" t="inlineStr">
        <is>
          <t>Smoldering Wastes / Desolação Fumegante</t>
        </is>
      </c>
      <c r="B4498" s="11" t="inlineStr">
        <is>
          <t>Land / Terreno</t>
        </is>
      </c>
      <c r="C4498" s="11" t="inlineStr">
        <is>
          <t>Uncommon / Incomum</t>
        </is>
      </c>
      <c r="D4498" s="11"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4498" s="11" t="inlineStr">
        <is>
          <t>Incolor</t>
        </is>
      </c>
      <c r="G4498" s="8" t="n">
        <v>1.15</v>
      </c>
      <c r="H4498" s="11" t="inlineStr">
        <is>
          <t>Warhammer 40,000 (40K)</t>
        </is>
      </c>
      <c r="I4498" s="11" t="inlineStr">
        <is>
          <t>Não</t>
        </is>
      </c>
      <c r="J4498" s="11" t="n">
        <v>2022</v>
      </c>
      <c r="L4498" s="11" t="n">
        <v>2</v>
      </c>
      <c r="M4498" s="8">
        <f>L4498*G4498</f>
        <v/>
      </c>
      <c r="P4498" s="9" t="n"/>
    </row>
    <row r="4499">
      <c r="A4499" s="11" t="inlineStr">
        <is>
          <t>Snake</t>
        </is>
      </c>
      <c r="B4499" s="11" t="inlineStr">
        <is>
          <t>Token de Criatura — Cobra / Token Creature — Snake</t>
        </is>
      </c>
      <c r="C4499" s="11" t="inlineStr">
        <is>
          <t>Ficha / Token</t>
        </is>
      </c>
      <c r="D4499" s="11" t="inlineStr">
        <is>
          <t>-</t>
        </is>
      </c>
      <c r="E4499" s="11" t="inlineStr">
        <is>
          <t>{G}</t>
        </is>
      </c>
      <c r="F4499" s="11" t="inlineStr">
        <is>
          <t>Verde</t>
        </is>
      </c>
      <c r="G4499" s="8" t="n">
        <v>0.24</v>
      </c>
      <c r="H4499" s="11" t="inlineStr">
        <is>
          <t>Hour of Devastation (HOU)</t>
        </is>
      </c>
      <c r="I4499" s="11" t="inlineStr">
        <is>
          <t>Não</t>
        </is>
      </c>
      <c r="J4499" s="11" t="n">
        <v>2017</v>
      </c>
      <c r="K4499" s="10" t="n">
        <v>46117</v>
      </c>
      <c r="L4499" s="11" t="n">
        <v>1</v>
      </c>
      <c r="M4499" s="8">
        <f>L4499*G4499</f>
        <v/>
      </c>
      <c r="P4499" s="9" t="n"/>
    </row>
    <row r="4500">
      <c r="A4500" s="11" t="inlineStr">
        <is>
          <t>Snake of the Golden Grove / Serpente do Bosque Dourado</t>
        </is>
      </c>
      <c r="B4500" s="11" t="inlineStr">
        <is>
          <t>Creature — Snake / Criatura — Cobra</t>
        </is>
      </c>
      <c r="C4500" s="11" t="inlineStr">
        <is>
          <t>Common / Comum</t>
        </is>
      </c>
      <c r="D4500" s="11" t="inlineStr">
        <is>
          <t>Tribute 3 (As this creature enters, an opponent of your choice may put three +1/+1 counters on it.) When this creature enters, if tribute wasn't paid, you gain 4 life. / Tributo 3 (Conforme esta criatura entra no campo de batalha, um oponente à sua escolha pode fazer com que ela receba três marcadores +1/+1.) Quando Serpente do Bosque Dourado entra no campo de batalha, se o tributo não tiver sido pago, você ganha 4 pontos de vida.</t>
        </is>
      </c>
      <c r="E4500" s="11" t="inlineStr">
        <is>
          <t>{4}{G}</t>
        </is>
      </c>
      <c r="F4500" s="11" t="inlineStr">
        <is>
          <t>Verde</t>
        </is>
      </c>
      <c r="G4500" s="8" t="n">
        <v>0.03</v>
      </c>
      <c r="H4500" s="11" t="inlineStr">
        <is>
          <t>Born of the Gods (BNG)</t>
        </is>
      </c>
      <c r="I4500" s="11" t="inlineStr">
        <is>
          <t>Não</t>
        </is>
      </c>
      <c r="J4500" s="11" t="n">
        <v>2014</v>
      </c>
      <c r="K4500" s="10" t="n">
        <v>46116</v>
      </c>
      <c r="L4500" s="11" t="n">
        <v>3</v>
      </c>
      <c r="M4500" s="8">
        <f>L4500*G4500</f>
        <v/>
      </c>
      <c r="P4500" s="9" t="n"/>
    </row>
    <row r="4501">
      <c r="A4501" s="11" t="inlineStr">
        <is>
          <t>Snapping Drake / Dragonete Trinchador</t>
        </is>
      </c>
      <c r="B4501" s="11" t="inlineStr">
        <is>
          <t>Creature — Drake / Criatura — Dragonete</t>
        </is>
      </c>
      <c r="C4501" s="11" t="inlineStr">
        <is>
          <t>Common / Comum</t>
        </is>
      </c>
      <c r="D4501" s="11" t="inlineStr">
        <is>
          <t>Flying (This creature can't be blocked except by creatures with flying or reach.) / Voar</t>
        </is>
      </c>
      <c r="E4501" s="11" t="inlineStr">
        <is>
          <t>{3}{U}</t>
        </is>
      </c>
      <c r="F4501" s="11" t="inlineStr">
        <is>
          <t>Azul</t>
        </is>
      </c>
      <c r="G4501" s="8" t="n">
        <v>0.05</v>
      </c>
      <c r="H4501" s="11" t="inlineStr">
        <is>
          <t>Magic 2010 (M10)</t>
        </is>
      </c>
      <c r="I4501" s="11" t="inlineStr">
        <is>
          <t>Não</t>
        </is>
      </c>
      <c r="J4501" s="11" t="n">
        <v>2009</v>
      </c>
      <c r="K4501" s="10" t="n">
        <v>46056</v>
      </c>
      <c r="L4501" s="11" t="n">
        <v>4</v>
      </c>
      <c r="M4501" s="8">
        <f>L4501*G4501</f>
        <v/>
      </c>
      <c r="P4501" s="9" t="n"/>
    </row>
    <row r="4502">
      <c r="A4502" s="11" t="inlineStr">
        <is>
          <t>Snapping Drake / Dragonete Trinchador</t>
        </is>
      </c>
      <c r="B4502" s="11" t="inlineStr">
        <is>
          <t>Creature — Drake / Criatura — Dragonete</t>
        </is>
      </c>
      <c r="C4502" s="11" t="inlineStr">
        <is>
          <t>Common / Comum</t>
        </is>
      </c>
      <c r="D4502" s="11" t="inlineStr">
        <is>
          <t>Flying (This creature can't be blocked except by creatures with flying or reach.) / Voar</t>
        </is>
      </c>
      <c r="E4502" s="11" t="inlineStr">
        <is>
          <t>{3}{U}</t>
        </is>
      </c>
      <c r="F4502" s="11" t="inlineStr">
        <is>
          <t>Azul</t>
        </is>
      </c>
      <c r="G4502" s="8" t="n">
        <v>0.05</v>
      </c>
      <c r="H4502" s="11" t="inlineStr">
        <is>
          <t>Magic 2010 (M10)</t>
        </is>
      </c>
      <c r="I4502" s="11" t="inlineStr">
        <is>
          <t>Não</t>
        </is>
      </c>
      <c r="J4502" s="11" t="n">
        <v>2009</v>
      </c>
      <c r="K4502" s="10" t="n">
        <v>46056</v>
      </c>
      <c r="L4502" s="11" t="n">
        <v>1</v>
      </c>
      <c r="M4502" s="8">
        <f>L4502*G4502</f>
        <v/>
      </c>
      <c r="P4502" s="9" t="n"/>
    </row>
    <row r="4503">
      <c r="A4503" s="11" t="inlineStr">
        <is>
          <t>Sneering Shadewriter / Escritor de Sombras Zombeteiro</t>
        </is>
      </c>
      <c r="B4503" s="11" t="inlineStr">
        <is>
          <t>Creature — Vampire Warlock / Criatura — Vampiro Bruxo</t>
        </is>
      </c>
      <c r="C4503" s="11" t="inlineStr">
        <is>
          <t>Common / Comum</t>
        </is>
      </c>
      <c r="D4503" s="11" t="inlineStr">
        <is>
          <t>Flying. When this creature enters, each opponent loses 2 life and you gain 2 life. / Voar. Quando esta criatura entra, cada oponente perde 2 pontos de vida e você ganha 2 pontos de vida.</t>
        </is>
      </c>
      <c r="E4503" s="11" t="inlineStr">
        <is>
          <t>{4}{B}</t>
        </is>
      </c>
      <c r="F4503" s="11" t="inlineStr">
        <is>
          <t>Preto</t>
        </is>
      </c>
      <c r="G4503" s="8" t="n">
        <v>0.09</v>
      </c>
      <c r="H4503" s="11" t="inlineStr">
        <is>
          <t>Shadows of Sothia (SOS)</t>
        </is>
      </c>
      <c r="I4503" s="11" t="inlineStr">
        <is>
          <t>Não</t>
        </is>
      </c>
      <c r="J4503" s="11" t="n">
        <v>2026</v>
      </c>
      <c r="K4503" s="10" t="n">
        <v>46084</v>
      </c>
      <c r="L4503" s="11" t="n">
        <v>1</v>
      </c>
      <c r="M4503" s="8">
        <f>L4503*G4503</f>
        <v/>
      </c>
      <c r="P4503" s="9" t="n"/>
    </row>
    <row r="4504">
      <c r="A4504" s="11" t="inlineStr">
        <is>
          <t>Snow Villiers / Snow Villiers</t>
        </is>
      </c>
      <c r="B4504" s="11" t="inlineStr">
        <is>
          <t>Criatura Lendária — Humano Rebelde Monge</t>
        </is>
      </c>
      <c r="C4504" s="11" t="inlineStr">
        <is>
          <t>Incomum</t>
        </is>
      </c>
      <c r="D4504" s="11" t="inlineStr">
        <is>
          <t>Vigilância. O poder de Snow Villiers é igual ao número de criaturas que você controla.</t>
        </is>
      </c>
      <c r="E4504" s="11" t="inlineStr">
        <is>
          <t>2{W}</t>
        </is>
      </c>
      <c r="F4504" s="11" t="inlineStr">
        <is>
          <t>Branco</t>
        </is>
      </c>
      <c r="G4504" s="8" t="n">
        <v>0.19</v>
      </c>
      <c r="H4504" s="11" t="inlineStr">
        <is>
          <t>Final Fantasy</t>
        </is>
      </c>
      <c r="I4504" s="11" t="inlineStr">
        <is>
          <t>Não</t>
        </is>
      </c>
      <c r="J4504" s="11" t="n">
        <v>2025</v>
      </c>
      <c r="K4504" s="11" t="inlineStr">
        <is>
          <t>*/3</t>
        </is>
      </c>
      <c r="L4504" s="11" t="n">
        <v>2</v>
      </c>
      <c r="M4504" s="8">
        <f>L4504*G4504</f>
        <v/>
      </c>
      <c r="P4504" s="9" t="n"/>
    </row>
    <row r="4505">
      <c r="A4505" s="11" t="inlineStr">
        <is>
          <t>Snowhorn Rider / Ginete de Nivicórneo</t>
        </is>
      </c>
      <c r="B4505" s="11" t="inlineStr">
        <is>
          <t>Creature — Human Warrior / Criatura — Humano Guerreiro</t>
        </is>
      </c>
      <c r="C4505" s="11" t="inlineStr">
        <is>
          <t>Common / Comum</t>
        </is>
      </c>
      <c r="D4505" s="11"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4505" s="11" t="inlineStr">
        <is>
          <t>{3}{G}{U}{R}</t>
        </is>
      </c>
      <c r="F4505" s="11" t="inlineStr">
        <is>
          <t>Verde, Vermelho, Azul</t>
        </is>
      </c>
      <c r="G4505" s="8" t="n">
        <v>0.05</v>
      </c>
      <c r="H4505" s="11" t="inlineStr">
        <is>
          <t>Khans of Tarkir (KTK)</t>
        </is>
      </c>
      <c r="I4505" s="11" t="inlineStr">
        <is>
          <t>Não</t>
        </is>
      </c>
      <c r="J4505" s="11" t="n">
        <v>2014</v>
      </c>
      <c r="K4505" s="10" t="n">
        <v>46147</v>
      </c>
      <c r="L4505" s="11" t="n">
        <v>1</v>
      </c>
      <c r="M4505" s="8">
        <f>L4505*G4505</f>
        <v/>
      </c>
      <c r="P4505" s="9" t="n"/>
    </row>
    <row r="4506">
      <c r="A4506" s="11" t="inlineStr">
        <is>
          <t>So Tiny / Tão Pequenininho</t>
        </is>
      </c>
      <c r="B4506" s="11" t="inlineStr">
        <is>
          <t>Enchantment — Aura / Encantamento — Aura</t>
        </is>
      </c>
      <c r="C4506" s="11" t="inlineStr">
        <is>
          <t>Common / Comum</t>
        </is>
      </c>
      <c r="D4506"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4506" s="11" t="inlineStr">
        <is>
          <t>{U}</t>
        </is>
      </c>
      <c r="F4506" s="11" t="inlineStr">
        <is>
          <t>Azul</t>
        </is>
      </c>
      <c r="G4506" s="8" t="n">
        <v>0.03</v>
      </c>
      <c r="H4506" s="11" t="inlineStr">
        <is>
          <t>Throne of Eldraine (ELD)</t>
        </is>
      </c>
      <c r="I4506" s="11" t="inlineStr">
        <is>
          <t>Não</t>
        </is>
      </c>
      <c r="J4506" s="11" t="n">
        <v>2019</v>
      </c>
      <c r="L4506" s="11" t="n">
        <v>1</v>
      </c>
      <c r="M4506" s="8">
        <f>L4506*G4506</f>
        <v/>
      </c>
      <c r="P4506" s="9" t="n"/>
    </row>
    <row r="4507">
      <c r="A4507" s="11" t="inlineStr">
        <is>
          <t>Soaring Drake / Dragonete Planador</t>
        </is>
      </c>
      <c r="B4507" s="11" t="inlineStr">
        <is>
          <t>Creature — Drake / Criatura — Dragonete</t>
        </is>
      </c>
      <c r="C4507" s="11" t="inlineStr">
        <is>
          <t>Common / Comum</t>
        </is>
      </c>
      <c r="D4507" s="11" t="inlineStr">
        <is>
          <t>Flying / Voar</t>
        </is>
      </c>
      <c r="E4507" s="11" t="inlineStr">
        <is>
          <t>{2}{U}</t>
        </is>
      </c>
      <c r="F4507" s="11" t="inlineStr">
        <is>
          <t>Azul</t>
        </is>
      </c>
      <c r="G4507" s="8" t="n">
        <v>0.04</v>
      </c>
      <c r="H4507" s="11" t="inlineStr">
        <is>
          <t>Dominaria United (DMU)</t>
        </is>
      </c>
      <c r="I4507" s="11" t="inlineStr">
        <is>
          <t>Não</t>
        </is>
      </c>
      <c r="J4507" s="11" t="n">
        <v>2022</v>
      </c>
      <c r="K4507" s="10" t="n">
        <v>46083</v>
      </c>
      <c r="L4507" s="11" t="n">
        <v>1</v>
      </c>
      <c r="M4507" s="8">
        <f>L4507*G4507</f>
        <v/>
      </c>
      <c r="P4507" s="9" t="n"/>
    </row>
    <row r="4508">
      <c r="A4508" s="11" t="inlineStr">
        <is>
          <t>Sobrevivente de Pelargir / Pelargir Survivor</t>
        </is>
      </c>
      <c r="B4508" s="11" t="inlineStr">
        <is>
          <t>Criatura — Humano Plebeu</t>
        </is>
      </c>
      <c r="C4508" s="11" t="inlineStr">
        <is>
          <t>Comum</t>
        </is>
      </c>
      <c r="D4508" s="11" t="inlineStr">
        <is>
          <t>{T}: Adicione um mana de qualquer cor. Gaste este mana apenas para conjurar uma mágica instantânea ou um feitiço. {5}{U}, {T}: O jogador alvo tritura três cards. (Ele coloca os três cards do topo do próprio grimório no próprio cemitério.)</t>
        </is>
      </c>
      <c r="E4508" s="11" t="inlineStr">
        <is>
          <t>1{U}</t>
        </is>
      </c>
      <c r="F4508" s="11" t="inlineStr">
        <is>
          <t>Azul</t>
        </is>
      </c>
      <c r="G4508" s="8" t="n">
        <v>0.08</v>
      </c>
      <c r="H4508" s="11" t="inlineStr">
        <is>
          <t>The Lord of the Rings: Tales of Middle-earth (LTR)</t>
        </is>
      </c>
      <c r="I4508" s="11" t="inlineStr">
        <is>
          <t>Não</t>
        </is>
      </c>
      <c r="J4508" s="11" t="n">
        <v>2023</v>
      </c>
      <c r="K4508" s="10" t="n">
        <v>46082</v>
      </c>
      <c r="L4508" s="11" t="n">
        <v>1</v>
      </c>
      <c r="M4508" s="8">
        <f>L4508*G4508</f>
        <v/>
      </c>
      <c r="P4508" s="9" t="n"/>
    </row>
    <row r="4509">
      <c r="A4509" s="11" t="inlineStr">
        <is>
          <t>Sokka, Bold Boomeranger</t>
        </is>
      </c>
      <c r="B4509" s="11" t="inlineStr">
        <is>
          <t>Legendary Creature — Human Warrior Ally</t>
        </is>
      </c>
      <c r="C4509" s="11" t="inlineStr">
        <is>
          <t>Rare / Rara</t>
        </is>
      </c>
      <c r="D4509" s="11" t="inlineStr">
        <is>
          <t>When Sokka enters, discard up to two cards, then draw that many cards. Whenever you cast an artifact or Lesson spell, put a +1/+1 counter on Sokka.</t>
        </is>
      </c>
      <c r="E4509" s="11" t="inlineStr">
        <is>
          <t>{U}{R}</t>
        </is>
      </c>
      <c r="F4509" s="11" t="inlineStr">
        <is>
          <t>Vermelho, Azul</t>
        </is>
      </c>
      <c r="G4509" s="8" t="n">
        <v>1.69</v>
      </c>
      <c r="H4509" s="11" t="inlineStr">
        <is>
          <t>Avatar: The Last Airbender (TLA)</t>
        </is>
      </c>
      <c r="I4509" s="11" t="inlineStr">
        <is>
          <t>Não</t>
        </is>
      </c>
      <c r="J4509" s="11" t="n">
        <v>2025</v>
      </c>
      <c r="K4509" s="10" t="n">
        <v>46023</v>
      </c>
      <c r="L4509" s="11" t="n">
        <v>1</v>
      </c>
      <c r="M4509" s="8">
        <f>L4509*G4509</f>
        <v/>
      </c>
      <c r="P4509" s="9" t="n"/>
    </row>
    <row r="4510">
      <c r="A4510" s="11" t="inlineStr">
        <is>
          <t>Sokka, Lateral Strategist</t>
        </is>
      </c>
      <c r="B4510" s="11" t="inlineStr">
        <is>
          <t>Legendary Creature — Human Warrior Ally</t>
        </is>
      </c>
      <c r="C4510" s="11" t="inlineStr">
        <is>
          <t>Uncommon / Incomum</t>
        </is>
      </c>
      <c r="D4510" s="11" t="inlineStr">
        <is>
          <t>Vigilance Whenever Sokka and at least one other creature attack, draw a card.</t>
        </is>
      </c>
      <c r="E4510" s="11" t="inlineStr">
        <is>
          <t>{1}{W/U}{W/U}</t>
        </is>
      </c>
      <c r="F4510" s="11" t="inlineStr">
        <is>
          <t>Azul, Branco</t>
        </is>
      </c>
      <c r="G4510" s="8" t="n">
        <v>0.54</v>
      </c>
      <c r="H4510" s="11" t="inlineStr">
        <is>
          <t>Avatar: The Last Airbender (TLA)</t>
        </is>
      </c>
      <c r="I4510" s="11" t="inlineStr">
        <is>
          <t>Sim</t>
        </is>
      </c>
      <c r="J4510" s="11" t="n">
        <v>2025</v>
      </c>
      <c r="K4510" s="10" t="n">
        <v>46114</v>
      </c>
      <c r="L4510" s="11" t="n">
        <v>1</v>
      </c>
      <c r="M4510" s="8">
        <f>L4510*G4510</f>
        <v/>
      </c>
      <c r="P4510" s="9" t="n"/>
    </row>
    <row r="4511">
      <c r="A4511" s="11" t="inlineStr">
        <is>
          <t>Sokka's Sword Training</t>
        </is>
      </c>
      <c r="B4511" s="11" t="inlineStr">
        <is>
          <t>Instant — Lesson</t>
        </is>
      </c>
      <c r="C4511" s="11" t="inlineStr">
        <is>
          <t>Common / Comum</t>
        </is>
      </c>
      <c r="D4511" s="11" t="inlineStr">
        <is>
          <t>Target creature gets +2/+2 until end of turn. Create a Clue token. (It's an artifact with "{2}, Sacrifice this token: Draw a card.")</t>
        </is>
      </c>
      <c r="E4511" s="11" t="inlineStr">
        <is>
          <t>{1}{W}</t>
        </is>
      </c>
      <c r="F4511" s="11" t="inlineStr">
        <is>
          <t>Branco</t>
        </is>
      </c>
      <c r="G4511" s="8" t="n">
        <v>0.35</v>
      </c>
      <c r="H4511" s="11" t="inlineStr">
        <is>
          <t>Avatar: The Last Airbender Eternal (TLE)</t>
        </is>
      </c>
      <c r="I4511" s="11" t="inlineStr">
        <is>
          <t>Não</t>
        </is>
      </c>
      <c r="J4511" s="11" t="n">
        <v>2025</v>
      </c>
      <c r="L4511" s="11" t="n">
        <v>1</v>
      </c>
      <c r="M4511" s="8">
        <f>L4511*G4511</f>
        <v/>
      </c>
      <c r="P4511" s="9" t="n"/>
    </row>
    <row r="4512">
      <c r="A4512" s="11" t="inlineStr">
        <is>
          <t>Sol Ring</t>
        </is>
      </c>
      <c r="B4512" s="11" t="inlineStr">
        <is>
          <t>Artifact</t>
        </is>
      </c>
      <c r="C4512" s="11" t="inlineStr">
        <is>
          <t>Uncommon</t>
        </is>
      </c>
      <c r="D4512" s="11" t="inlineStr">
        <is>
          <t>{T}: Add {C}{C}.</t>
        </is>
      </c>
      <c r="E4512" s="11" t="inlineStr">
        <is>
          <t>{1}</t>
        </is>
      </c>
      <c r="F4512" s="11" t="inlineStr">
        <is>
          <t>Colorless</t>
        </is>
      </c>
      <c r="G4512" s="8" t="n">
        <v>8.75</v>
      </c>
      <c r="H4512" s="11" t="inlineStr">
        <is>
          <t>Commander (SOC)</t>
        </is>
      </c>
      <c r="I4512" s="11" t="inlineStr">
        <is>
          <t>Não</t>
        </is>
      </c>
      <c r="J4512" s="11" t="n">
        <v>2026</v>
      </c>
      <c r="L4512" s="11" t="n">
        <v>1</v>
      </c>
      <c r="M4512" s="8">
        <f>L4512*G4512</f>
        <v/>
      </c>
      <c r="P4512" s="9" t="n"/>
    </row>
    <row r="4513">
      <c r="A4513" s="11" t="inlineStr">
        <is>
          <t>Sol Ring / Anel Solar</t>
        </is>
      </c>
      <c r="B4513" s="11" t="inlineStr">
        <is>
          <t>Artifact / Artefato</t>
        </is>
      </c>
      <c r="C4513" s="11" t="inlineStr">
        <is>
          <t>Mythic / Mítica</t>
        </is>
      </c>
      <c r="D4513" s="11" t="inlineStr">
        <is>
          <t>{T}: Add {C}{C}. / {T}: Adicione {C}{C}.</t>
        </is>
      </c>
      <c r="E4513" s="11" t="inlineStr">
        <is>
          <t>{1}</t>
        </is>
      </c>
      <c r="F4513" s="11" t="inlineStr">
        <is>
          <t>Incolor</t>
        </is>
      </c>
      <c r="G4513" s="8" t="n">
        <v>8.99</v>
      </c>
      <c r="H4513" s="11" t="inlineStr">
        <is>
          <t>Commander 2013</t>
        </is>
      </c>
      <c r="I4513" s="11" t="inlineStr">
        <is>
          <t>Sim</t>
        </is>
      </c>
      <c r="J4513" s="11" t="n">
        <v>2012</v>
      </c>
      <c r="L4513" s="11" t="n">
        <v>2</v>
      </c>
      <c r="M4513" s="8">
        <f>L4513*G4513</f>
        <v/>
      </c>
      <c r="N4513" s="11" t="inlineStr">
        <is>
          <t>Caixa</t>
        </is>
      </c>
      <c r="P4513" s="9" t="n"/>
    </row>
    <row r="4514">
      <c r="A4514" s="11" t="inlineStr">
        <is>
          <t>Sol Ring / Anel Solar</t>
        </is>
      </c>
      <c r="B4514" s="11" t="inlineStr">
        <is>
          <t>Artifact / Artefato</t>
        </is>
      </c>
      <c r="C4514" s="11" t="inlineStr">
        <is>
          <t>Mythic / Mítica</t>
        </is>
      </c>
      <c r="D4514" s="11" t="inlineStr">
        <is>
          <t>{T}: Add {C}{C}. / {T}: Adicione {C}{C}.</t>
        </is>
      </c>
      <c r="E4514" s="11" t="inlineStr">
        <is>
          <t>{1}</t>
        </is>
      </c>
      <c r="F4514" s="11" t="inlineStr">
        <is>
          <t>Incolor</t>
        </is>
      </c>
      <c r="G4514" s="8" t="n">
        <v>8.99</v>
      </c>
      <c r="H4514" s="11" t="inlineStr">
        <is>
          <t>Commander 2014</t>
        </is>
      </c>
      <c r="I4514" s="11" t="inlineStr">
        <is>
          <t>Sim</t>
        </is>
      </c>
      <c r="J4514" s="11" t="n">
        <v>2013</v>
      </c>
      <c r="L4514" s="11" t="n">
        <v>1</v>
      </c>
      <c r="M4514" s="8">
        <f>L4514*G4514</f>
        <v/>
      </c>
      <c r="N4514" s="11" t="inlineStr">
        <is>
          <t>Caixa</t>
        </is>
      </c>
      <c r="P4514" s="9" t="n"/>
    </row>
    <row r="4515">
      <c r="A4515" s="11" t="inlineStr">
        <is>
          <t>Solar Transformer / Transformador Solar</t>
        </is>
      </c>
      <c r="B4515" s="11" t="inlineStr">
        <is>
          <t>Artifact / Artefato</t>
        </is>
      </c>
      <c r="C4515" s="11" t="inlineStr">
        <is>
          <t>Uncommon / Incomum</t>
        </is>
      </c>
      <c r="D4515" s="11" t="inlineStr">
        <is>
          <t>This artifact enters tapped. When this artifact enters, you get {E}{E}{E} (three energy counters). {T}: Add {C}. {T}, Pay {E}: Add one mana of any color. / Transformador Solar entra no campo de batalha virado. Quando Transformador Solar entra no campo de batalha, você recebe {E}{E}{E} (três marcadores de energia). {T}: Adicione {C}. {T}, pague {E}: Adicione um mana de qualquer cor.</t>
        </is>
      </c>
      <c r="E4515" s="11" t="inlineStr">
        <is>
          <t>{2}</t>
        </is>
      </c>
      <c r="F4515" s="11" t="inlineStr">
        <is>
          <t>Incolor</t>
        </is>
      </c>
      <c r="G4515" s="8" t="n">
        <v>0.2</v>
      </c>
      <c r="H4515" s="11" t="inlineStr">
        <is>
          <t>Modern Horizons 3 (MH3)</t>
        </is>
      </c>
      <c r="I4515" s="11" t="inlineStr">
        <is>
          <t>Sim</t>
        </is>
      </c>
      <c r="J4515" s="11" t="n">
        <v>2024</v>
      </c>
      <c r="L4515" s="11" t="n">
        <v>1</v>
      </c>
      <c r="M4515" s="8">
        <f>L4515*G4515</f>
        <v/>
      </c>
      <c r="P4515" s="9" t="n"/>
    </row>
    <row r="4516">
      <c r="A4516" s="11" t="inlineStr">
        <is>
          <t>Sold Out</t>
        </is>
      </c>
      <c r="B4516" s="11" t="inlineStr">
        <is>
          <t>Instant</t>
        </is>
      </c>
      <c r="C4516" s="11" t="inlineStr">
        <is>
          <t>Common / Comum</t>
        </is>
      </c>
      <c r="D4516" s="11" t="inlineStr">
        <is>
          <t>Exile target creature. If it was dealt damage this turn, create a Clue token. (It's an artifact with "{2}, Sacrifice this token: Draw a card.")</t>
        </is>
      </c>
      <c r="E4516" s="11" t="inlineStr">
        <is>
          <t>{3}{B}</t>
        </is>
      </c>
      <c r="F4516" s="11" t="inlineStr">
        <is>
          <t>Preto</t>
        </is>
      </c>
      <c r="G4516" s="8" t="n">
        <v>0.05</v>
      </c>
      <c r="H4516" s="11" t="inlineStr">
        <is>
          <t>Avatar: The Last Airbender (TLA)</t>
        </is>
      </c>
      <c r="I4516" s="11" t="inlineStr">
        <is>
          <t>Não</t>
        </is>
      </c>
      <c r="J4516" s="11" t="n">
        <v>2025</v>
      </c>
      <c r="L4516" s="11" t="n">
        <v>1</v>
      </c>
      <c r="M4516" s="8">
        <f>L4516*G4516</f>
        <v/>
      </c>
      <c r="P4516" s="9" t="n"/>
    </row>
    <row r="4517">
      <c r="A4517" s="11" t="inlineStr">
        <is>
          <t>Soldevi Heretic / Herege Soldeviano</t>
        </is>
      </c>
      <c r="B4517" s="11" t="inlineStr">
        <is>
          <t>Creature — Human Cleric</t>
        </is>
      </c>
      <c r="C4517" s="11" t="inlineStr">
        <is>
          <t>Common / Comum</t>
        </is>
      </c>
      <c r="D4517" s="11" t="inlineStr">
        <is>
          <t>{W}, {T}: Prevent the next 2 damage that would be dealt to target creature this turn. Target opponent may draw a card.</t>
        </is>
      </c>
      <c r="E4517" s="11" t="inlineStr">
        <is>
          <t>{2}{U}</t>
        </is>
      </c>
      <c r="F4517" s="11" t="inlineStr">
        <is>
          <t>Azul</t>
        </is>
      </c>
      <c r="G4517" s="8" t="n">
        <v>0.05</v>
      </c>
      <c r="H4517" s="11" t="inlineStr">
        <is>
          <t>Alliances (ALL)</t>
        </is>
      </c>
      <c r="I4517" s="11" t="inlineStr">
        <is>
          <t>Não</t>
        </is>
      </c>
      <c r="J4517" s="11" t="n">
        <v>1996</v>
      </c>
      <c r="K4517" s="10" t="n">
        <v>46055</v>
      </c>
      <c r="L4517" s="11" t="n">
        <v>1</v>
      </c>
      <c r="M4517" s="8">
        <f>L4517*G4517</f>
        <v/>
      </c>
      <c r="P4517" s="9" t="n"/>
    </row>
    <row r="4518">
      <c r="A4518" s="11" t="inlineStr">
        <is>
          <t>Soldevi Simulacrum / Simulacro Soldeviano</t>
        </is>
      </c>
      <c r="B4518" s="11" t="inlineStr">
        <is>
          <t>Artifact Creature — Soldier</t>
        </is>
      </c>
      <c r="C4518" s="11" t="inlineStr">
        <is>
          <t>Uncommon / Incomum</t>
        </is>
      </c>
      <c r="D4518" s="11" t="inlineStr">
        <is>
          <t>Cumulative upkeep {1} (At the beginning of your upkeep, put an age counter on this permanent, then sacrifice it unless you pay its upkeep cost for each age counter on it.) {1}: This creature gets +1/+0 until end of turn.</t>
        </is>
      </c>
      <c r="E4518" s="11" t="inlineStr">
        <is>
          <t>{4}</t>
        </is>
      </c>
      <c r="F4518" s="11" t="inlineStr">
        <is>
          <t>Incolor</t>
        </is>
      </c>
      <c r="G4518" s="8" t="n">
        <v>0.12</v>
      </c>
      <c r="H4518" s="11" t="inlineStr">
        <is>
          <t>Ice Age (ICE)</t>
        </is>
      </c>
      <c r="I4518" s="11" t="inlineStr">
        <is>
          <t>Não</t>
        </is>
      </c>
      <c r="J4518" s="11" t="n">
        <v>1995</v>
      </c>
      <c r="K4518" s="10" t="n">
        <v>46114</v>
      </c>
      <c r="L4518" s="11" t="n">
        <v>1</v>
      </c>
      <c r="M4518" s="8">
        <f>L4518*G4518</f>
        <v/>
      </c>
      <c r="P4518" s="9" t="n"/>
    </row>
    <row r="4519">
      <c r="A4519" s="11" t="inlineStr">
        <is>
          <t>Soldevi Steam Beast</t>
        </is>
      </c>
      <c r="B4519" s="11" t="inlineStr">
        <is>
          <t>Criatura Artefato / Artifact Creature</t>
        </is>
      </c>
      <c r="C4519" s="11" t="inlineStr">
        <is>
          <t>Comum / Common</t>
        </is>
      </c>
      <c r="D4519" s="11" t="inlineStr">
        <is>
          <t>Whenever Soldevi Steam Beast becomes tapped, target opponent gains 2 life. {2}: Regenerate.</t>
        </is>
      </c>
      <c r="E4519" s="11" t="inlineStr">
        <is>
          <t>{5}</t>
        </is>
      </c>
      <c r="F4519" s="11" t="inlineStr">
        <is>
          <t>Incolor / Colorless</t>
        </is>
      </c>
      <c r="G4519" s="8" t="n">
        <v>0.05</v>
      </c>
      <c r="H4519" s="11" t="inlineStr">
        <is>
          <t>Alliances (ALL)</t>
        </is>
      </c>
      <c r="I4519" s="11" t="inlineStr">
        <is>
          <t>Não</t>
        </is>
      </c>
      <c r="J4519" s="11" t="n">
        <v>1996</v>
      </c>
      <c r="K4519" s="10" t="n">
        <v>46057</v>
      </c>
      <c r="L4519" s="11" t="n">
        <v>1</v>
      </c>
      <c r="M4519" s="8">
        <f>L4519*G4519</f>
        <v/>
      </c>
      <c r="P4519" s="9" t="n"/>
    </row>
    <row r="4520">
      <c r="A4520" s="11" t="inlineStr">
        <is>
          <t>Soldevi Steam Beast / Besta de Vapor Soldevi</t>
        </is>
      </c>
      <c r="B4520" s="11" t="inlineStr">
        <is>
          <t>Artifact Creature — Beast / Criatura Artefato — Besta</t>
        </is>
      </c>
      <c r="C4520" s="11" t="inlineStr">
        <is>
          <t>Common / Comum</t>
        </is>
      </c>
      <c r="D4520" s="11" t="inlineStr">
        <is>
          <t>Whenever Soldevi Steam Beast becomes tapped, target opponent gains 2 life. {2}: Regenerate. / Sempre que Besta de Vapor Soldevi se torna virada, o oponente alvo ganha 2 pontos de vida. {2}: Regenerar.</t>
        </is>
      </c>
      <c r="E4520" s="11" t="inlineStr">
        <is>
          <t>{5}</t>
        </is>
      </c>
      <c r="F4520" s="11" t="inlineStr">
        <is>
          <t>Incolor</t>
        </is>
      </c>
      <c r="G4520" s="8" t="n">
        <v>0.05</v>
      </c>
      <c r="H4520" s="11" t="inlineStr">
        <is>
          <t>Alliances (ALL)</t>
        </is>
      </c>
      <c r="I4520" s="11" t="inlineStr">
        <is>
          <t>Não</t>
        </is>
      </c>
      <c r="J4520" s="11" t="n">
        <v>1996</v>
      </c>
      <c r="K4520" s="10" t="n">
        <v>46057</v>
      </c>
      <c r="L4520" s="11" t="n">
        <v>1</v>
      </c>
      <c r="M4520" s="8">
        <f>L4520*G4520</f>
        <v/>
      </c>
      <c r="P4520" s="9" t="n"/>
    </row>
    <row r="4521">
      <c r="A4521" s="11" t="inlineStr">
        <is>
          <t>Soldier</t>
        </is>
      </c>
      <c r="B4521" s="11" t="inlineStr">
        <is>
          <t>Token</t>
        </is>
      </c>
      <c r="C4521" s="11" t="inlineStr">
        <is>
          <t>Token</t>
        </is>
      </c>
      <c r="D4521" s="11" t="inlineStr">
        <is>
          <t>Token</t>
        </is>
      </c>
      <c r="E4521" s="11" t="inlineStr">
        <is>
          <t>-</t>
        </is>
      </c>
      <c r="F4521" s="11" t="inlineStr">
        <is>
          <t>-</t>
        </is>
      </c>
      <c r="G4521" s="8" t="n">
        <v>0.5</v>
      </c>
      <c r="H4521" s="11" t="inlineStr">
        <is>
          <t>Marvel Secret Lair (MSH)</t>
        </is>
      </c>
      <c r="I4521" s="11" t="inlineStr">
        <is>
          <t>Não</t>
        </is>
      </c>
      <c r="J4521" s="11" t="n">
        <v>2026</v>
      </c>
      <c r="K4521" s="10" t="n">
        <v>46024</v>
      </c>
      <c r="L4521" s="11" t="n">
        <v>3</v>
      </c>
      <c r="M4521" s="8">
        <f>L4521*G4521</f>
        <v/>
      </c>
      <c r="P4521" s="9" t="n"/>
    </row>
    <row r="4522">
      <c r="A4522" s="11" t="inlineStr">
        <is>
          <t>Soldier of the Grey Host / Soldado da Hoste Cinzenta</t>
        </is>
      </c>
      <c r="B4522" s="11" t="inlineStr">
        <is>
          <t>Creature — Spirit Soldier / Criatura — Espírito Soldado</t>
        </is>
      </c>
      <c r="C4522" s="11" t="inlineStr">
        <is>
          <t>Common / Comum</t>
        </is>
      </c>
      <c r="D4522" s="11" t="inlineStr">
        <is>
          <t>Flash. Flying. When Soldier of the Grey Host enters the battlefield, target creature gets +2/+0 until end of turn. / Lampejo. Voar. Quando Soldado da Hoste Cinzenta entra no campo de batalha, a criatura alvo recebe +2/+0 até o final do turno.</t>
        </is>
      </c>
      <c r="E4522" s="11" t="inlineStr">
        <is>
          <t>{3}{W}</t>
        </is>
      </c>
      <c r="F4522" s="11" t="inlineStr">
        <is>
          <t>Branco</t>
        </is>
      </c>
      <c r="G4522" s="8" t="n">
        <v>0.08</v>
      </c>
      <c r="H4522" s="11" t="inlineStr">
        <is>
          <t>The Lord of the Rings: Tales of Middle-earth (LTR)</t>
        </is>
      </c>
      <c r="I4522" s="11" t="inlineStr">
        <is>
          <t>Não</t>
        </is>
      </c>
      <c r="J4522" s="11" t="n">
        <v>2023</v>
      </c>
      <c r="K4522" s="10" t="n">
        <v>46055</v>
      </c>
      <c r="L4522" s="11" t="n">
        <v>1</v>
      </c>
      <c r="M4522" s="8">
        <f>L4522*G4522</f>
        <v/>
      </c>
      <c r="P4522" s="9" t="n"/>
    </row>
    <row r="4523">
      <c r="A4523" s="11" t="inlineStr">
        <is>
          <t>Soldier On</t>
        </is>
      </c>
      <c r="B4523" s="11" t="inlineStr">
        <is>
          <t>Instant</t>
        </is>
      </c>
      <c r="C4523" s="11" t="inlineStr">
        <is>
          <t>Common / Comum</t>
        </is>
      </c>
      <c r="D4523" s="11" t="inlineStr">
        <is>
          <t>Put two +1/+1 counters on target creature. Untap it.</t>
        </is>
      </c>
      <c r="E4523" s="11" t="inlineStr">
        <is>
          <t>{2}{W}</t>
        </is>
      </c>
      <c r="F4523" s="11" t="inlineStr">
        <is>
          <t>Branco</t>
        </is>
      </c>
      <c r="G4523" s="8" t="n">
        <v>0.9</v>
      </c>
      <c r="H4523" s="11" t="inlineStr">
        <is>
          <t>Marvel Super Heroes Commander (MSC)</t>
        </is>
      </c>
      <c r="I4523" s="11" t="inlineStr">
        <is>
          <t>Não</t>
        </is>
      </c>
      <c r="J4523" s="11" t="n">
        <v>2026</v>
      </c>
      <c r="L4523" s="11" t="n">
        <v>1</v>
      </c>
      <c r="M4523" s="8">
        <f>L4523*G4523</f>
        <v/>
      </c>
      <c r="P4523" s="9" t="n"/>
    </row>
    <row r="4524">
      <c r="A4524" s="11" t="inlineStr">
        <is>
          <t>Solemn Offering / Oferenda Solene</t>
        </is>
      </c>
      <c r="B4524" s="11" t="inlineStr">
        <is>
          <t>Sorcery / Feitiço</t>
        </is>
      </c>
      <c r="C4524" s="11" t="inlineStr">
        <is>
          <t>Common / Comum</t>
        </is>
      </c>
      <c r="D4524" s="11" t="inlineStr">
        <is>
          <t>Destroy target artifact or enchantment. You gain 4 life. / Destrua o artefato ou encantamento alvo. Você ganha 4 pontos de vida.</t>
        </is>
      </c>
      <c r="E4524" s="11" t="inlineStr">
        <is>
          <t>{2}{W}</t>
        </is>
      </c>
      <c r="F4524" s="11" t="inlineStr">
        <is>
          <t>Branco</t>
        </is>
      </c>
      <c r="G4524" s="8" t="n">
        <v>0.06</v>
      </c>
      <c r="H4524" s="11" t="inlineStr">
        <is>
          <t>Magic 2010 (M10)</t>
        </is>
      </c>
      <c r="I4524" s="11" t="inlineStr">
        <is>
          <t>Não</t>
        </is>
      </c>
      <c r="J4524" s="11" t="n">
        <v>2009</v>
      </c>
      <c r="L4524" s="11" t="n">
        <v>2</v>
      </c>
      <c r="M4524" s="8">
        <f>L4524*G4524</f>
        <v/>
      </c>
      <c r="P4524" s="9" t="n"/>
    </row>
    <row r="4525">
      <c r="A4525" s="11" t="inlineStr">
        <is>
          <t>Solidarity of Heroes / Solidariedade dos Heróis</t>
        </is>
      </c>
      <c r="B4525" s="11" t="inlineStr">
        <is>
          <t>Instant / Mágica Instantânea</t>
        </is>
      </c>
      <c r="C4525" s="11" t="inlineStr">
        <is>
          <t>Uncommon / Incomum</t>
        </is>
      </c>
      <c r="D4525" s="11"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4525" s="11" t="inlineStr">
        <is>
          <t>{1}{G}</t>
        </is>
      </c>
      <c r="F4525" s="11" t="inlineStr">
        <is>
          <t>Verde</t>
        </is>
      </c>
      <c r="G4525" s="8" t="n">
        <v>0.86</v>
      </c>
      <c r="H4525" s="11" t="inlineStr">
        <is>
          <t>Commander 2016 (C16)</t>
        </is>
      </c>
      <c r="I4525" s="11" t="inlineStr">
        <is>
          <t>Não</t>
        </is>
      </c>
      <c r="J4525" s="11" t="n">
        <v>2016</v>
      </c>
      <c r="L4525" s="11" t="n">
        <v>1</v>
      </c>
      <c r="M4525" s="8">
        <f>L4525*G4525</f>
        <v/>
      </c>
      <c r="P4525" s="9" t="n"/>
    </row>
    <row r="4526">
      <c r="A4526" s="11" t="inlineStr">
        <is>
          <t>Solitary Hunter / Caçador Solitário</t>
        </is>
      </c>
      <c r="B4526" s="11" t="inlineStr">
        <is>
          <t>Creature — Human Warrior Werewolf / Criatura — Humano Guerreiro Lobisomem</t>
        </is>
      </c>
      <c r="C4526" s="11" t="inlineStr">
        <is>
          <t>Common / Comum</t>
        </is>
      </c>
      <c r="D4526" s="11" t="inlineStr">
        <is>
          <t>At the beginning of each upkeep, if no spells were cast last turn, transform this creature. / No início de cada manutenção, se nenhuma mágica tiver sido conjurada no último turno, transforme Caçador Solitário.</t>
        </is>
      </c>
      <c r="E4526" s="11" t="inlineStr">
        <is>
          <t>{3}{G}</t>
        </is>
      </c>
      <c r="F4526" s="11" t="inlineStr">
        <is>
          <t>Verde</t>
        </is>
      </c>
      <c r="G4526" s="8" t="n">
        <v>0.06</v>
      </c>
      <c r="H4526" s="11" t="inlineStr">
        <is>
          <t>Shadows over Innistrad (SOI)</t>
        </is>
      </c>
      <c r="I4526" s="11" t="inlineStr">
        <is>
          <t>Não</t>
        </is>
      </c>
      <c r="J4526" s="11" t="n">
        <v>2016</v>
      </c>
      <c r="K4526" s="10" t="n">
        <v>46115</v>
      </c>
      <c r="L4526" s="11" t="n">
        <v>1</v>
      </c>
      <c r="M4526" s="8">
        <f>L4526*G4526</f>
        <v/>
      </c>
      <c r="P4526" s="9" t="n"/>
    </row>
    <row r="4527">
      <c r="A4527" s="11" t="inlineStr">
        <is>
          <t>Solstice Revelations</t>
        </is>
      </c>
      <c r="B4527" s="11" t="inlineStr">
        <is>
          <t>Instant — Lesson</t>
        </is>
      </c>
      <c r="C4527" s="11" t="inlineStr">
        <is>
          <t>Uncommon / Incomum</t>
        </is>
      </c>
      <c r="D4527" s="11"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4527" s="11" t="inlineStr">
        <is>
          <t>{2}{R}</t>
        </is>
      </c>
      <c r="F4527" s="11" t="inlineStr">
        <is>
          <t>Vermelho</t>
        </is>
      </c>
      <c r="G4527" s="8" t="n">
        <v>0.23</v>
      </c>
      <c r="H4527" s="11" t="inlineStr">
        <is>
          <t>Avatar: The Last Airbender (TLA)</t>
        </is>
      </c>
      <c r="I4527" s="11" t="inlineStr">
        <is>
          <t>Não</t>
        </is>
      </c>
      <c r="J4527" s="11" t="n">
        <v>2025</v>
      </c>
      <c r="L4527" s="11" t="n">
        <v>1</v>
      </c>
      <c r="M4527" s="8">
        <f>L4527*G4527</f>
        <v/>
      </c>
      <c r="P4527" s="9" t="n"/>
    </row>
    <row r="4528">
      <c r="A4528" s="11" t="inlineStr">
        <is>
          <t>Soltari Lancer / Lanceiro Soltari</t>
        </is>
      </c>
      <c r="B4528" s="11" t="inlineStr">
        <is>
          <t>Creature — Knight / Criatura — Cavaleiro</t>
        </is>
      </c>
      <c r="C4528" s="11" t="inlineStr">
        <is>
          <t>Common / Comum</t>
        </is>
      </c>
      <c r="D4528" s="11" t="inlineStr">
        <is>
          <t>Shadow (This creature can block or be blocked by only creatures with shadow). First strike when attacking. / Sombra (Esta criatura pode bloquear ou ser bloqueada apenas por criaturas com sombra). Iniciativa quando ataca.</t>
        </is>
      </c>
      <c r="E4528" s="11" t="inlineStr">
        <is>
          <t>{2}{W}</t>
        </is>
      </c>
      <c r="F4528" s="11" t="inlineStr">
        <is>
          <t>Branco</t>
        </is>
      </c>
      <c r="G4528" s="8" t="n">
        <v>0.05</v>
      </c>
      <c r="H4528" s="11" t="inlineStr">
        <is>
          <t>Tempest (TMP)</t>
        </is>
      </c>
      <c r="I4528" s="11" t="inlineStr">
        <is>
          <t>Não</t>
        </is>
      </c>
      <c r="J4528" s="11" t="n">
        <v>1997</v>
      </c>
      <c r="K4528" s="10" t="n">
        <v>46055</v>
      </c>
      <c r="L4528" s="11" t="n">
        <v>1</v>
      </c>
      <c r="M4528" s="8">
        <f>L4528*G4528</f>
        <v/>
      </c>
      <c r="P4528" s="9" t="n"/>
    </row>
    <row r="4529">
      <c r="A4529" s="11" t="inlineStr">
        <is>
          <t>Soltari Monk</t>
        </is>
      </c>
      <c r="B4529" s="11" t="inlineStr">
        <is>
          <t>Summon Cleric</t>
        </is>
      </c>
      <c r="C4529" s="11" t="inlineStr">
        <is>
          <t>Common</t>
        </is>
      </c>
      <c r="D4529" s="11" t="inlineStr">
        <is>
          <t>Protection from Preto; shadow (This creature can block or be blocked by only creatures with shadow.)</t>
        </is>
      </c>
      <c r="E4529" s="11" t="inlineStr">
        <is>
          <t>{W}{W}</t>
        </is>
      </c>
      <c r="F4529" s="11" t="inlineStr">
        <is>
          <t>White</t>
        </is>
      </c>
      <c r="G4529" s="8" t="n">
        <v>4.41</v>
      </c>
      <c r="H4529" s="11" t="inlineStr">
        <is>
          <t>Tempest (TMP)</t>
        </is>
      </c>
      <c r="I4529" s="11" t="inlineStr">
        <is>
          <t>Não</t>
        </is>
      </c>
      <c r="J4529" s="11" t="n">
        <v>1997</v>
      </c>
      <c r="K4529" s="10" t="n">
        <v>46024</v>
      </c>
      <c r="L4529" s="11" t="n">
        <v>1</v>
      </c>
      <c r="M4529" s="8">
        <f>L4529*G4529</f>
        <v/>
      </c>
      <c r="P4529" s="9" t="n"/>
    </row>
    <row r="4530">
      <c r="A4530" s="11" t="inlineStr">
        <is>
          <t>Soltari Trooper / Soldado Soltari</t>
        </is>
      </c>
      <c r="B4530" s="11" t="inlineStr">
        <is>
          <t>Creature — Soldier / Criatura — Soldado</t>
        </is>
      </c>
      <c r="C4530" s="11" t="inlineStr">
        <is>
          <t>Common / Comum</t>
        </is>
      </c>
      <c r="D4530" s="11"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4530" s="11" t="inlineStr">
        <is>
          <t>{1}{W}</t>
        </is>
      </c>
      <c r="F4530" s="11" t="inlineStr">
        <is>
          <t>Branco</t>
        </is>
      </c>
      <c r="G4530" s="8" t="n">
        <v>0.19</v>
      </c>
      <c r="H4530" s="11" t="inlineStr">
        <is>
          <t>Tempest (TMP)</t>
        </is>
      </c>
      <c r="I4530" s="11" t="inlineStr">
        <is>
          <t>Não</t>
        </is>
      </c>
      <c r="J4530" s="11" t="n">
        <v>1997</v>
      </c>
      <c r="K4530" s="10" t="n">
        <v>46023</v>
      </c>
      <c r="L4530" s="11" t="n">
        <v>1</v>
      </c>
      <c r="M4530" s="8">
        <f>L4530*G4530</f>
        <v/>
      </c>
      <c r="P4530" s="9" t="n"/>
    </row>
    <row r="4531">
      <c r="A4531" s="11" t="inlineStr">
        <is>
          <t>Somberwald Alpha / Alfa de Somberwald</t>
        </is>
      </c>
      <c r="B4531" s="11" t="inlineStr">
        <is>
          <t>Creature — Wolf / Criatura — Lobo</t>
        </is>
      </c>
      <c r="C4531" s="11" t="inlineStr">
        <is>
          <t>Uncommon / Incomum</t>
        </is>
      </c>
      <c r="D4531" s="11" t="inlineStr">
        <is>
          <t>Whenever a creature you control becomes blocked, it gets +1/+1 until end of turn. {1}{G}: Target creature you control gains trample until end of turn. (It can deal excess combat damage to the player or planeswalker it's attacking.) / Toda vez que uma criatura que você controla é bloqueada, ela recebe +1/+1 até o final do turno.{1}{G}: A criatura alvo que você controla ganha atropelar até o final do turno. (Seu dano de combate excedente pode ser causado ao planeswalker ou ao jogador defensor ao atacar.)</t>
        </is>
      </c>
      <c r="E4531" s="11" t="inlineStr">
        <is>
          <t>{3}{G}</t>
        </is>
      </c>
      <c r="F4531" s="11" t="inlineStr">
        <is>
          <t>Verde</t>
        </is>
      </c>
      <c r="G4531" s="8" t="n">
        <v>0.06</v>
      </c>
      <c r="H4531" s="11" t="inlineStr">
        <is>
          <t>Magic Origins (ORI)</t>
        </is>
      </c>
      <c r="I4531" s="11" t="inlineStr">
        <is>
          <t>Não</t>
        </is>
      </c>
      <c r="J4531" s="11" t="n">
        <v>2015</v>
      </c>
      <c r="K4531" s="10" t="n">
        <v>46056</v>
      </c>
      <c r="L4531" s="11" t="n">
        <v>1</v>
      </c>
      <c r="M4531" s="8">
        <f>L4531*G4531</f>
        <v/>
      </c>
      <c r="P4531" s="9" t="n"/>
    </row>
    <row r="4532">
      <c r="A4532" s="11" t="inlineStr">
        <is>
          <t>Somberwald Dryad / Dríade de Somberwald</t>
        </is>
      </c>
      <c r="B4532" s="11" t="inlineStr">
        <is>
          <t>Creature — Dryad / Criatura — Dríade</t>
        </is>
      </c>
      <c r="C4532" s="11" t="inlineStr">
        <is>
          <t>Common / Comum</t>
        </is>
      </c>
      <c r="D4532" s="11" t="inlineStr">
        <is>
          <t>Forestwalk (This creature can't be blocked as long as defending player controls a Forest.) / Travessia de floresta (Esta criatura não poderá ser bloqueada enquanto o jogador defensor controlar uma Floresta.)</t>
        </is>
      </c>
      <c r="E4532" s="11" t="inlineStr">
        <is>
          <t>{1}{G}</t>
        </is>
      </c>
      <c r="F4532" s="11" t="inlineStr">
        <is>
          <t>Verde</t>
        </is>
      </c>
      <c r="G4532" s="8" t="n">
        <v>0.09</v>
      </c>
      <c r="H4532" s="11" t="inlineStr">
        <is>
          <t>Dark Ascension (DKA)</t>
        </is>
      </c>
      <c r="I4532" s="11" t="inlineStr">
        <is>
          <t>Não</t>
        </is>
      </c>
      <c r="J4532" s="11" t="n">
        <v>2012</v>
      </c>
      <c r="K4532" s="10" t="n">
        <v>46055</v>
      </c>
      <c r="L4532" s="11" t="n">
        <v>2</v>
      </c>
      <c r="M4532" s="8">
        <f>L4532*G4532</f>
        <v/>
      </c>
      <c r="P4532" s="9" t="n"/>
    </row>
    <row r="4533">
      <c r="A4533" s="11" t="inlineStr">
        <is>
          <t>Sonar Strike</t>
        </is>
      </c>
      <c r="B4533" s="11" t="inlineStr">
        <is>
          <t>Instant</t>
        </is>
      </c>
      <c r="C4533" s="11" t="inlineStr">
        <is>
          <t>Common / Comum</t>
        </is>
      </c>
      <c r="D4533" s="11" t="inlineStr">
        <is>
          <t>Sonar Strike deals 4 damage to target attacking, blocking, or tapped creature. You gain 3 life if you control a Bat.</t>
        </is>
      </c>
      <c r="E4533" s="11" t="inlineStr">
        <is>
          <t>{1}{W}</t>
        </is>
      </c>
      <c r="F4533" s="11" t="inlineStr">
        <is>
          <t>Branco</t>
        </is>
      </c>
      <c r="G4533" s="8" t="n">
        <v>0.07000000000000001</v>
      </c>
      <c r="H4533" s="11" t="inlineStr">
        <is>
          <t>Bloomburrow (BLB)</t>
        </is>
      </c>
      <c r="I4533" s="11" t="inlineStr">
        <is>
          <t>Não</t>
        </is>
      </c>
      <c r="J4533" s="11" t="n">
        <v>2024</v>
      </c>
      <c r="L4533" s="11" t="n">
        <v>1</v>
      </c>
      <c r="M4533" s="8">
        <f>L4533*G4533</f>
        <v/>
      </c>
      <c r="P4533" s="9" t="n"/>
    </row>
    <row r="4534">
      <c r="A4534" s="11" t="inlineStr">
        <is>
          <t>Song of Freyalise / Canção de Freyalise</t>
        </is>
      </c>
      <c r="B4534" s="11" t="inlineStr">
        <is>
          <t>Enchantment — Saga / Encantamento — Saga</t>
        </is>
      </c>
      <c r="C4534" s="11" t="inlineStr">
        <is>
          <t>Uncommon / Incomum</t>
        </is>
      </c>
      <c r="D4534" s="11"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4534" s="11" t="inlineStr">
        <is>
          <t>{1}{G}</t>
        </is>
      </c>
      <c r="F4534" s="11" t="inlineStr">
        <is>
          <t>Verde</t>
        </is>
      </c>
      <c r="G4534" s="8" t="n">
        <v>0.59</v>
      </c>
      <c r="H4534" s="11" t="inlineStr">
        <is>
          <t>Dominaria (DOM)</t>
        </is>
      </c>
      <c r="I4534" s="11" t="inlineStr">
        <is>
          <t>Não</t>
        </is>
      </c>
      <c r="J4534" s="11" t="n">
        <v>2018</v>
      </c>
      <c r="L4534" s="11" t="n">
        <v>1</v>
      </c>
      <c r="M4534" s="8">
        <f>L4534*G4534</f>
        <v/>
      </c>
      <c r="P4534" s="9" t="n"/>
    </row>
    <row r="4535">
      <c r="A4535" s="11" t="inlineStr">
        <is>
          <t>Sonic Assault / Assalto Sônico</t>
        </is>
      </c>
      <c r="B4535" s="11" t="inlineStr">
        <is>
          <t>Instant / Mágica Instantânea</t>
        </is>
      </c>
      <c r="C4535" s="11" t="inlineStr">
        <is>
          <t>Common / Comum</t>
        </is>
      </c>
      <c r="D4535" s="11" t="inlineStr">
        <is>
          <t>Tap target creature. Sonic Assault deals 2 damage to that creature's controller. Jump-start (You may cast this card from your graveyard by discarding a card in addition to paying its other costs. Then exile this card.) / Vire a criatura alvo. Assalto Sônico causa 2 pontos de dano ao controlador daquela criatura. Recarregar (Você pode conjurar este card de seu cemitério descartando um card além de pagar seus outros custos. Depois, exile este card.)</t>
        </is>
      </c>
      <c r="E4535" s="11" t="inlineStr">
        <is>
          <t>{1}{U}{R}</t>
        </is>
      </c>
      <c r="F4535" s="11" t="inlineStr">
        <is>
          <t>Vermelho, Azul</t>
        </is>
      </c>
      <c r="G4535" s="8" t="n">
        <v>0.03</v>
      </c>
      <c r="H4535" s="11" t="inlineStr">
        <is>
          <t>Guilds of Ravnica (GRN)</t>
        </is>
      </c>
      <c r="I4535" s="11" t="inlineStr">
        <is>
          <t>Não</t>
        </is>
      </c>
      <c r="J4535" s="11" t="n">
        <v>2018</v>
      </c>
      <c r="L4535" s="11" t="n">
        <v>1</v>
      </c>
      <c r="M4535" s="8">
        <f>L4535*G4535</f>
        <v/>
      </c>
      <c r="P4535" s="9" t="n"/>
    </row>
    <row r="4536">
      <c r="A4536" s="11" t="inlineStr">
        <is>
          <t>Soramaro, First to Dream / Soramaro, O Primeiro a Sonhar</t>
        </is>
      </c>
      <c r="B4536" s="11" t="inlineStr">
        <is>
          <t>Legendary Creature — Spirit / Criatura Lendária - Espírito</t>
        </is>
      </c>
      <c r="C4536" s="11" t="inlineStr">
        <is>
          <t>Rare / Rara</t>
        </is>
      </c>
      <c r="D4536" s="11" t="inlineStr">
        <is>
          <t>Flying Soramaro's power and toughness are each equal to the number of cards in your hand. {4}, Return a land you control to its owner's hand: Draw a card. / Voar O poder e a resistência de Soramaro, O Primeiro a Sonhar são ambos iguais ao número de cards em sua mão. {4}, Devolve um terreno que você controla para a mão de seu dono: Compre um card.</t>
        </is>
      </c>
      <c r="E4536" s="11" t="inlineStr">
        <is>
          <t>{4}{U}{U}</t>
        </is>
      </c>
      <c r="F4536" s="11" t="inlineStr">
        <is>
          <t>Azul</t>
        </is>
      </c>
      <c r="G4536" s="8" t="n">
        <v>0.5</v>
      </c>
      <c r="H4536" s="11" t="inlineStr">
        <is>
          <t>Saviors of Kamigawa (SOK)</t>
        </is>
      </c>
      <c r="I4536" s="11" t="inlineStr">
        <is>
          <t>Não</t>
        </is>
      </c>
      <c r="J4536" s="11" t="n">
        <v>2005</v>
      </c>
      <c r="K4536" s="11" t="inlineStr">
        <is>
          <t>*/*</t>
        </is>
      </c>
      <c r="L4536" s="11" t="n">
        <v>1</v>
      </c>
      <c r="M4536" s="8">
        <f>L4536*G4536</f>
        <v/>
      </c>
      <c r="N4536" s="11" t="inlineStr">
        <is>
          <t>Caixa</t>
        </is>
      </c>
      <c r="P4536" s="9" t="n"/>
    </row>
    <row r="4537">
      <c r="A4537" s="11" t="inlineStr">
        <is>
          <t>Sorcerer's Broom / Vassoura do Feiticeiro</t>
        </is>
      </c>
      <c r="B4537" s="11" t="inlineStr">
        <is>
          <t>Artifact Creature — Spirit / Criatura Artefato — Espírito</t>
        </is>
      </c>
      <c r="C4537" s="11" t="inlineStr">
        <is>
          <t>Uncommon / Incomum</t>
        </is>
      </c>
      <c r="D4537" s="11" t="inlineStr">
        <is>
          <t>Whenever you sacrifice another permanent, you may pay {3}. If you do, create a token that's a copy of this creature. / Toda vez que sacrifica outra permanente, você pode pagar {3}. Se fizer isso, crie uma ficha que seja uma cópia de Vassoura do Feiticeiro.</t>
        </is>
      </c>
      <c r="E4537" s="11" t="inlineStr">
        <is>
          <t>{2}</t>
        </is>
      </c>
      <c r="F4537" s="11" t="inlineStr">
        <is>
          <t>Incolor</t>
        </is>
      </c>
      <c r="G4537" s="8" t="n">
        <v>0.09</v>
      </c>
      <c r="H4537" s="11" t="inlineStr">
        <is>
          <t>Throne of Eldraine (ELD)</t>
        </is>
      </c>
      <c r="I4537" s="11" t="inlineStr">
        <is>
          <t>Não</t>
        </is>
      </c>
      <c r="J4537" s="11" t="n">
        <v>2019</v>
      </c>
      <c r="K4537" s="10" t="n">
        <v>46024</v>
      </c>
      <c r="L4537" s="11" t="n">
        <v>1</v>
      </c>
      <c r="M4537" s="8">
        <f>L4537*G4537</f>
        <v/>
      </c>
      <c r="P4537" s="9" t="n"/>
    </row>
    <row r="4538">
      <c r="A4538" s="11" t="inlineStr">
        <is>
          <t>Sorceress's Schemes / Planos da Feiticeira</t>
        </is>
      </c>
      <c r="B4538" s="11" t="inlineStr">
        <is>
          <t>Feitiço</t>
        </is>
      </c>
      <c r="C4538" s="11" t="inlineStr">
        <is>
          <t>Incomum</t>
        </is>
      </c>
      <c r="D4538" s="11"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4538" s="11" t="inlineStr">
        <is>
          <t>3R</t>
        </is>
      </c>
      <c r="F4538" s="11" t="inlineStr">
        <is>
          <t>Vermelho</t>
        </is>
      </c>
      <c r="G4538" s="8" t="n">
        <v>0.24</v>
      </c>
      <c r="H4538" s="11" t="inlineStr">
        <is>
          <t>Final Fantasy</t>
        </is>
      </c>
      <c r="I4538" s="11" t="inlineStr">
        <is>
          <t>Não</t>
        </is>
      </c>
      <c r="J4538" s="11" t="n">
        <v>2025</v>
      </c>
      <c r="L4538" s="11" t="n">
        <v>1</v>
      </c>
      <c r="M4538" s="8">
        <f>L4538*G4538</f>
        <v/>
      </c>
      <c r="P4538" s="9" t="n"/>
    </row>
    <row r="4539">
      <c r="A4539" s="11" t="inlineStr">
        <is>
          <t>Soul Charmer / Encantadora de Almas</t>
        </is>
      </c>
      <c r="B4539" s="11" t="inlineStr">
        <is>
          <t>Creature — Rebel / Criatura — Rebelde</t>
        </is>
      </c>
      <c r="C4539" s="11" t="inlineStr">
        <is>
          <t>Common / Comum</t>
        </is>
      </c>
      <c r="D4539" s="11"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4539" s="11" t="inlineStr">
        <is>
          <t>{2}{W}</t>
        </is>
      </c>
      <c r="F4539" s="11" t="inlineStr">
        <is>
          <t>Branco</t>
        </is>
      </c>
      <c r="G4539" s="8" t="n">
        <v>0.03</v>
      </c>
      <c r="H4539" s="11" t="inlineStr">
        <is>
          <t>Prophecy (PCY)</t>
        </is>
      </c>
      <c r="I4539" s="11" t="inlineStr">
        <is>
          <t>Não</t>
        </is>
      </c>
      <c r="J4539" s="11" t="n">
        <v>2000</v>
      </c>
      <c r="K4539" s="10" t="n">
        <v>46055</v>
      </c>
      <c r="L4539" s="11" t="n">
        <v>1</v>
      </c>
      <c r="M4539" s="8">
        <f>L4539*G4539</f>
        <v/>
      </c>
      <c r="P4539" s="9" t="n"/>
    </row>
    <row r="4540">
      <c r="A4540" s="11" t="inlineStr">
        <is>
          <t>Soul Enervation / Enervação da Alma</t>
        </is>
      </c>
      <c r="B4540" s="11" t="inlineStr">
        <is>
          <t>Enchantment / Encantamento</t>
        </is>
      </c>
      <c r="C4540" s="11" t="inlineStr">
        <is>
          <t>Uncommon / Incomum</t>
        </is>
      </c>
      <c r="D4540" s="11" t="inlineStr">
        <is>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is>
      </c>
      <c r="E4540" s="11" t="inlineStr">
        <is>
          <t>{3}{B}</t>
        </is>
      </c>
      <c r="F4540" s="11" t="inlineStr">
        <is>
          <t>Preto</t>
        </is>
      </c>
      <c r="G4540" s="8" t="n">
        <v>0.15</v>
      </c>
      <c r="H4540" s="11" t="inlineStr">
        <is>
          <t>Murders at Karlov Manor (MKM)</t>
        </is>
      </c>
      <c r="I4540" s="11" t="inlineStr">
        <is>
          <t>Não</t>
        </is>
      </c>
      <c r="J4540" s="11" t="n">
        <v>2024</v>
      </c>
      <c r="L4540" s="11" t="n">
        <v>1</v>
      </c>
      <c r="M4540" s="8">
        <f>L4540*G4540</f>
        <v/>
      </c>
      <c r="P4540" s="9" t="n"/>
    </row>
    <row r="4541">
      <c r="A4541" s="11" t="inlineStr">
        <is>
          <t>Soul Kiss / Beijo da Alma</t>
        </is>
      </c>
      <c r="B4541" s="11" t="inlineStr">
        <is>
          <t>Enchantment — Aura</t>
        </is>
      </c>
      <c r="C4541" s="11" t="inlineStr">
        <is>
          <t>Common / Comum</t>
        </is>
      </c>
      <c r="D4541" s="11" t="inlineStr">
        <is>
          <t>Enchant creature {B}, Pay 1 life: Enchanted creature gets +2/+2 until end of turn. Activate no more than three times each turn.</t>
        </is>
      </c>
      <c r="E4541" s="11" t="inlineStr">
        <is>
          <t>{2}{B}</t>
        </is>
      </c>
      <c r="F4541" s="11" t="inlineStr">
        <is>
          <t>Preto</t>
        </is>
      </c>
      <c r="G4541" s="8" t="n">
        <v>0.05</v>
      </c>
      <c r="H4541" s="11" t="inlineStr">
        <is>
          <t>Ice Age (ICE)</t>
        </is>
      </c>
      <c r="I4541" s="11" t="inlineStr">
        <is>
          <t>Não</t>
        </is>
      </c>
      <c r="J4541" s="11" t="n">
        <v>1995</v>
      </c>
      <c r="L4541" s="11" t="n">
        <v>1</v>
      </c>
      <c r="M4541" s="8">
        <f>L4541*G4541</f>
        <v/>
      </c>
      <c r="P4541" s="9" t="n"/>
    </row>
    <row r="4542">
      <c r="A4542" s="11" t="inlineStr">
        <is>
          <t>Soul Net / Rede de Almas</t>
        </is>
      </c>
      <c r="B4542" s="11" t="inlineStr">
        <is>
          <t>Artifact</t>
        </is>
      </c>
      <c r="C4542" s="11" t="inlineStr">
        <is>
          <t>Uncommon / Incomum</t>
        </is>
      </c>
      <c r="D4542" s="11" t="inlineStr">
        <is>
          <t>Whenever a creature dies, you may pay {1}. If you do, you gain 1 life.</t>
        </is>
      </c>
      <c r="E4542" s="11" t="inlineStr">
        <is>
          <t>{1}</t>
        </is>
      </c>
      <c r="F4542" s="11" t="inlineStr">
        <is>
          <t>Incolor</t>
        </is>
      </c>
      <c r="G4542" s="8" t="n">
        <v>0.1</v>
      </c>
      <c r="H4542" s="11" t="inlineStr">
        <is>
          <t>Fourth Edition</t>
        </is>
      </c>
      <c r="I4542" s="11" t="inlineStr">
        <is>
          <t>Não</t>
        </is>
      </c>
      <c r="J4542" s="11" t="n">
        <v>1995</v>
      </c>
      <c r="L4542" s="11" t="n">
        <v>2</v>
      </c>
      <c r="M4542" s="8">
        <f>L4542*G4542</f>
        <v/>
      </c>
      <c r="P4542" s="9" t="n"/>
    </row>
    <row r="4543">
      <c r="A4543" s="11" t="inlineStr">
        <is>
          <t>Soul of Zendikar / Alma de Zendikar</t>
        </is>
      </c>
      <c r="B4543" s="11" t="inlineStr">
        <is>
          <t>Creature — Avatar / Criatura — Avatar</t>
        </is>
      </c>
      <c r="C4543" s="11" t="inlineStr">
        <is>
          <t>Mythic / Mítica</t>
        </is>
      </c>
      <c r="D4543" s="11" t="inlineStr">
        <is>
          <t>Reach {3}{G}{G}: Create a 3/3 green Beast creature token. {3}{G}{G}, Exile this card from your graveyard: Create a 3/3 green Beast creature token. / Alcance {3}{G}{G}: Coloque no campo de batalha uma ficha de criatura verde 3/3 do tipo Besta. {3}{G}{G}, Exile Alma de Zendikar do seu cemitério: Coloque no campo de batalha uma ficha de criatura verde 3/3 do tipo Besta.</t>
        </is>
      </c>
      <c r="E4543" s="11" t="inlineStr">
        <is>
          <t>{4}{G}{G}</t>
        </is>
      </c>
      <c r="F4543" s="11" t="inlineStr">
        <is>
          <t>Verde</t>
        </is>
      </c>
      <c r="G4543" s="8" t="n">
        <v>0.49</v>
      </c>
      <c r="H4543" s="11" t="inlineStr">
        <is>
          <t>Magic 2015 (M15)</t>
        </is>
      </c>
      <c r="I4543" s="11" t="inlineStr">
        <is>
          <t>Sim</t>
        </is>
      </c>
      <c r="J4543" s="11" t="n">
        <v>2014</v>
      </c>
      <c r="K4543" s="10" t="n">
        <v>46179</v>
      </c>
      <c r="L4543" s="11" t="n">
        <v>1</v>
      </c>
      <c r="M4543" s="8">
        <f>L4543*G4543</f>
        <v/>
      </c>
      <c r="P4543" s="9" t="n"/>
    </row>
    <row r="4544">
      <c r="A4544" s="11" t="inlineStr">
        <is>
          <t>Soul Transfer / Transferência de Alma</t>
        </is>
      </c>
      <c r="B4544" s="11" t="inlineStr">
        <is>
          <t>Sorcery / Feitiço</t>
        </is>
      </c>
      <c r="C4544" s="11" t="inlineStr">
        <is>
          <t>Rare / Rara</t>
        </is>
      </c>
      <c r="D4544" s="11"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4544" s="11" t="inlineStr">
        <is>
          <t>{1}{B}{B}</t>
        </is>
      </c>
      <c r="F4544" s="11" t="inlineStr">
        <is>
          <t>Preto</t>
        </is>
      </c>
      <c r="G4544" s="8" t="n">
        <v>0.35</v>
      </c>
      <c r="H4544" s="11" t="inlineStr">
        <is>
          <t>Kamigawa: Neon Dynasty (NEO)</t>
        </is>
      </c>
      <c r="I4544" s="11" t="inlineStr">
        <is>
          <t>Não</t>
        </is>
      </c>
      <c r="J4544" s="11" t="n">
        <v>2022</v>
      </c>
      <c r="L4544" s="11" t="n">
        <v>1</v>
      </c>
      <c r="M4544" s="8">
        <f>L4544*G4544</f>
        <v/>
      </c>
      <c r="P4544" s="9" t="n"/>
    </row>
    <row r="4545">
      <c r="A4545" s="11" t="inlineStr">
        <is>
          <t>Soul-Shackled Zombie</t>
        </is>
      </c>
      <c r="B4545" s="11" t="inlineStr">
        <is>
          <t>Creature — Zombie</t>
        </is>
      </c>
      <c r="C4545" s="11" t="inlineStr">
        <is>
          <t>Common / Comum</t>
        </is>
      </c>
      <c r="D4545" s="11" t="inlineStr">
        <is>
          <t>When this creature enters, exile up to two target cards from a single graveyard. If at least one creature card was exiled this way, each opponent loses 2 life and you gain 2 life.</t>
        </is>
      </c>
      <c r="E4545" s="11" t="inlineStr">
        <is>
          <t>{3}{B}</t>
        </is>
      </c>
      <c r="F4545" s="11" t="inlineStr">
        <is>
          <t>Preto</t>
        </is>
      </c>
      <c r="G4545" s="8" t="n">
        <v>0.04</v>
      </c>
      <c r="H4545" s="11" t="inlineStr">
        <is>
          <t>Foundations (FDN)</t>
        </is>
      </c>
      <c r="I4545" s="11" t="inlineStr">
        <is>
          <t>Não</t>
        </is>
      </c>
      <c r="J4545" s="11" t="n">
        <v>2024</v>
      </c>
      <c r="K4545" s="10" t="n">
        <v>46057</v>
      </c>
      <c r="L4545" s="11" t="n">
        <v>1</v>
      </c>
      <c r="M4545" s="8">
        <f>L4545*G4545</f>
        <v/>
      </c>
      <c r="P4545" s="9" t="n"/>
    </row>
    <row r="4546">
      <c r="A4546" s="11" t="inlineStr">
        <is>
          <t>Soul's Might / Poder da Alma</t>
        </is>
      </c>
      <c r="B4546" s="11" t="inlineStr">
        <is>
          <t>Sorcery / Feitiço</t>
        </is>
      </c>
      <c r="C4546" s="11" t="inlineStr">
        <is>
          <t>Common / Comum</t>
        </is>
      </c>
      <c r="D4546" s="11" t="inlineStr">
        <is>
          <t>Put X +1/+1 counters on target creature, where X is that creature's power. / Coloque X marcadores +1/+1 na criatura alvo, sendo X igual ao poder daquela criatura.</t>
        </is>
      </c>
      <c r="E4546" s="11" t="inlineStr">
        <is>
          <t>{4}{G}</t>
        </is>
      </c>
      <c r="F4546" s="11" t="inlineStr">
        <is>
          <t>Verde</t>
        </is>
      </c>
      <c r="G4546" s="8" t="n">
        <v>0.05</v>
      </c>
      <c r="H4546" s="11" t="inlineStr">
        <is>
          <t>Commander Legends (CMR)</t>
        </is>
      </c>
      <c r="I4546" s="11" t="inlineStr">
        <is>
          <t>Não</t>
        </is>
      </c>
      <c r="J4546" s="11" t="n">
        <v>2020</v>
      </c>
      <c r="L4546" s="11" t="n">
        <v>1</v>
      </c>
      <c r="M4546" s="8">
        <f>L4546*G4546</f>
        <v/>
      </c>
      <c r="P4546" s="9" t="n"/>
    </row>
    <row r="4547">
      <c r="A4547" s="11" t="inlineStr">
        <is>
          <t>Soul's Might / Poder da Alma</t>
        </is>
      </c>
      <c r="B4547" s="11" t="inlineStr">
        <is>
          <t>Sorcery / Feitiço</t>
        </is>
      </c>
      <c r="C4547" s="11" t="inlineStr">
        <is>
          <t>Common / Comum</t>
        </is>
      </c>
      <c r="D4547" s="11" t="inlineStr">
        <is>
          <t>Put X +1/+1 counters on target creature, where X is that creature's power. / Coloque X marcadores +1/+1 na criatura alvo, sendo X igual ao poder daquela criatura.</t>
        </is>
      </c>
      <c r="E4547" s="11" t="inlineStr">
        <is>
          <t>{4}{G}</t>
        </is>
      </c>
      <c r="F4547" s="11" t="inlineStr">
        <is>
          <t>Verde</t>
        </is>
      </c>
      <c r="G4547" s="8" t="n">
        <v>0.1</v>
      </c>
      <c r="H4547" s="11" t="inlineStr">
        <is>
          <t>Jumpstart 2022 (J22)</t>
        </is>
      </c>
      <c r="I4547" s="11" t="inlineStr">
        <is>
          <t>Não</t>
        </is>
      </c>
      <c r="J4547" s="11" t="n">
        <v>2022</v>
      </c>
      <c r="L4547" s="11" t="n">
        <v>1</v>
      </c>
      <c r="M4547" s="8">
        <f>L4547*G4547</f>
        <v/>
      </c>
      <c r="P4547" s="9" t="n"/>
    </row>
    <row r="4548">
      <c r="A4548" s="11" t="inlineStr">
        <is>
          <t>Soulbright Seeker</t>
        </is>
      </c>
      <c r="B4548" s="11" t="inlineStr">
        <is>
          <t>Creature — Elemental Sorcerer</t>
        </is>
      </c>
      <c r="C4548" s="11" t="inlineStr">
        <is>
          <t>Uncommon / Incomum</t>
        </is>
      </c>
      <c r="D4548" s="11"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4548" s="11" t="inlineStr">
        <is>
          <t>{R}</t>
        </is>
      </c>
      <c r="F4548" s="11" t="inlineStr">
        <is>
          <t>Vermelho</t>
        </is>
      </c>
      <c r="G4548" s="8" t="n">
        <v>0.19</v>
      </c>
      <c r="H4548" s="11" t="inlineStr">
        <is>
          <t>Lorwyn Eclipsed (ECL)</t>
        </is>
      </c>
      <c r="I4548" s="11" t="inlineStr">
        <is>
          <t>Não</t>
        </is>
      </c>
      <c r="J4548" s="11" t="n">
        <v>2026</v>
      </c>
      <c r="K4548" s="10" t="n">
        <v>46024</v>
      </c>
      <c r="L4548" s="11" t="n">
        <v>1</v>
      </c>
      <c r="M4548" s="8">
        <f>L4548*G4548</f>
        <v/>
      </c>
      <c r="P4548" s="9" t="n"/>
    </row>
    <row r="4549">
      <c r="A4549" s="11" t="inlineStr">
        <is>
          <t>Soulcatcher / Apanhador de Almas</t>
        </is>
      </c>
      <c r="B4549" s="11" t="inlineStr">
        <is>
          <t>Creature — Bird Soldier / Criatura — Soldado Pássaro</t>
        </is>
      </c>
      <c r="C4549" s="11" t="inlineStr">
        <is>
          <t>Uncommon / Incomum</t>
        </is>
      </c>
      <c r="D4549" s="11" t="inlineStr">
        <is>
          <t>Flying Whenever a creature with flying dies, put a +1/+1 counter on this creature. / Voar Toda vez que uma criatura com a habilidade de voar for colocada em um cemitério vinda do jogo, coloque um marcador +1/+1 em Apanhador de Almas.</t>
        </is>
      </c>
      <c r="E4549" s="11" t="inlineStr">
        <is>
          <t>{1}{W}</t>
        </is>
      </c>
      <c r="F4549" s="11" t="inlineStr">
        <is>
          <t>Branco</t>
        </is>
      </c>
      <c r="G4549" s="8" t="n">
        <v>0.15</v>
      </c>
      <c r="H4549" s="11" t="inlineStr">
        <is>
          <t>Conspiracy (CNS)</t>
        </is>
      </c>
      <c r="I4549" s="11" t="inlineStr">
        <is>
          <t>Não</t>
        </is>
      </c>
      <c r="J4549" s="11" t="n">
        <v>2014</v>
      </c>
      <c r="K4549" s="10" t="n">
        <v>46023</v>
      </c>
      <c r="L4549" s="11" t="n">
        <v>1</v>
      </c>
      <c r="M4549" s="8">
        <f>L4549*G4549</f>
        <v/>
      </c>
      <c r="P4549" s="9" t="n"/>
    </row>
    <row r="4550">
      <c r="A4550" s="11" t="inlineStr">
        <is>
          <t>Soulcipher Board / Tábua do Código Espiritual</t>
        </is>
      </c>
      <c r="B4550" s="11" t="inlineStr">
        <is>
          <t>Artifact / Artefato</t>
        </is>
      </c>
      <c r="C4550" s="11" t="inlineStr">
        <is>
          <t>Uncommon / Incomum</t>
        </is>
      </c>
      <c r="D4550" s="11" t="inlineStr">
        <is>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is>
      </c>
      <c r="E4550" s="11" t="inlineStr">
        <is>
          <t>{1}{U}</t>
        </is>
      </c>
      <c r="F4550" s="11" t="inlineStr">
        <is>
          <t>Azul</t>
        </is>
      </c>
      <c r="G4550" s="8" t="n">
        <v>0.09</v>
      </c>
      <c r="H4550" s="11" t="inlineStr">
        <is>
          <t>Innistrad: Crimson Vow (VOW)</t>
        </is>
      </c>
      <c r="I4550" s="11" t="inlineStr">
        <is>
          <t>Não</t>
        </is>
      </c>
      <c r="J4550" s="11" t="n">
        <v>2021</v>
      </c>
      <c r="L4550" s="11" t="n">
        <v>1</v>
      </c>
      <c r="M4550" s="8">
        <f>L4550*G4550</f>
        <v/>
      </c>
      <c r="P4550" s="9" t="n"/>
    </row>
    <row r="4551">
      <c r="A4551" s="11" t="inlineStr">
        <is>
          <t>Soulflayer / Flagelador de Alma</t>
        </is>
      </c>
      <c r="B4551" s="11" t="inlineStr">
        <is>
          <t>Creature — Demon / Criatura — Demônio</t>
        </is>
      </c>
      <c r="C4551" s="11" t="inlineStr">
        <is>
          <t>Rare / Rara</t>
        </is>
      </c>
      <c r="D4551" s="11"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4551" s="11" t="inlineStr">
        <is>
          <t>{4}{B}{B}</t>
        </is>
      </c>
      <c r="F4551" s="11" t="inlineStr">
        <is>
          <t>Preto</t>
        </is>
      </c>
      <c r="G4551" s="8" t="n">
        <v>0.2</v>
      </c>
      <c r="H4551" s="11" t="inlineStr">
        <is>
          <t>Fate Reforged (FRF)</t>
        </is>
      </c>
      <c r="I4551" s="11" t="inlineStr">
        <is>
          <t>Não</t>
        </is>
      </c>
      <c r="J4551" s="11" t="n">
        <v>2015</v>
      </c>
      <c r="K4551" s="10" t="n">
        <v>46116</v>
      </c>
      <c r="L4551" s="11" t="n">
        <v>1</v>
      </c>
      <c r="M4551" s="8">
        <f>L4551*G4551</f>
        <v/>
      </c>
      <c r="P4551" s="9" t="n"/>
    </row>
    <row r="4552">
      <c r="A4552" s="11" t="inlineStr">
        <is>
          <t>Soulmender / Reparador de Alma</t>
        </is>
      </c>
      <c r="B4552" s="11" t="inlineStr">
        <is>
          <t>Creature — Human Cleric / Criatura — Humano Clérigo</t>
        </is>
      </c>
      <c r="C4552" s="11" t="inlineStr">
        <is>
          <t>Common / Comum</t>
        </is>
      </c>
      <c r="D4552" s="11" t="inlineStr">
        <is>
          <t>{T}: You gain 1 life. / {T}: Você ganha 1 ponto de vida.</t>
        </is>
      </c>
      <c r="E4552" s="11" t="inlineStr">
        <is>
          <t>{W}</t>
        </is>
      </c>
      <c r="F4552" s="11" t="inlineStr">
        <is>
          <t>Branco</t>
        </is>
      </c>
      <c r="G4552" s="8" t="n">
        <v>0.08</v>
      </c>
      <c r="H4552" s="11" t="inlineStr">
        <is>
          <t>Magic 2014 (M14)</t>
        </is>
      </c>
      <c r="I4552" s="11" t="inlineStr">
        <is>
          <t>Não</t>
        </is>
      </c>
      <c r="J4552" s="11" t="n">
        <v>2013</v>
      </c>
      <c r="K4552" s="10" t="n">
        <v>46023</v>
      </c>
      <c r="L4552" s="11" t="n">
        <v>1</v>
      </c>
      <c r="M4552" s="8">
        <f>L4552*G4552</f>
        <v/>
      </c>
      <c r="P4552" s="9" t="n"/>
    </row>
    <row r="4553">
      <c r="A4553" s="11" t="inlineStr">
        <is>
          <t>Soulmender / Reparador de Alma</t>
        </is>
      </c>
      <c r="B4553" s="11" t="inlineStr">
        <is>
          <t>Creature — Human Cleric / Criatura — Humano Clérigo</t>
        </is>
      </c>
      <c r="C4553" s="11" t="inlineStr">
        <is>
          <t>Common / Comum</t>
        </is>
      </c>
      <c r="D4553" s="11" t="inlineStr">
        <is>
          <t>{T}: You gain 1 life. / {T}: Você ganha 1 ponto de vida.</t>
        </is>
      </c>
      <c r="E4553" s="11" t="inlineStr">
        <is>
          <t>{W}</t>
        </is>
      </c>
      <c r="F4553" s="11" t="inlineStr">
        <is>
          <t>Branco</t>
        </is>
      </c>
      <c r="G4553" s="8" t="n">
        <v>0.08</v>
      </c>
      <c r="H4553" s="11" t="inlineStr">
        <is>
          <t>Magic 2014 (M14)</t>
        </is>
      </c>
      <c r="I4553" s="11" t="inlineStr">
        <is>
          <t>Não</t>
        </is>
      </c>
      <c r="J4553" s="11" t="n">
        <v>2013</v>
      </c>
      <c r="K4553" s="10" t="n">
        <v>46023</v>
      </c>
      <c r="L4553" s="11" t="n">
        <v>1</v>
      </c>
      <c r="M4553" s="8">
        <f>L4553*G4553</f>
        <v/>
      </c>
      <c r="P4553" s="9" t="n"/>
    </row>
    <row r="4554">
      <c r="A4554" s="11" t="inlineStr">
        <is>
          <t>Soulreaper of Mogis / Ceifador de Almas de Mogis</t>
        </is>
      </c>
      <c r="B4554" s="11" t="inlineStr">
        <is>
          <t>Enchantment Creature — Minotaur Shaman / Criatura Encantamento — Minotauro Xamã</t>
        </is>
      </c>
      <c r="C4554" s="11" t="inlineStr">
        <is>
          <t>Common / Comum</t>
        </is>
      </c>
      <c r="D4554" s="11" t="inlineStr">
        <is>
          <t>{2}{B}, Sacrifice a creature: Draw a card. / {2}{B}, sacrifique uma criatura: Compre um card.</t>
        </is>
      </c>
      <c r="E4554" s="11" t="inlineStr">
        <is>
          <t>{2}{B}</t>
        </is>
      </c>
      <c r="F4554" s="11" t="inlineStr">
        <is>
          <t>Preto</t>
        </is>
      </c>
      <c r="G4554" s="8" t="n">
        <v>0.03</v>
      </c>
      <c r="H4554" s="11" t="inlineStr">
        <is>
          <t>Theros Beyond Death (THB)</t>
        </is>
      </c>
      <c r="I4554" s="11" t="inlineStr">
        <is>
          <t>Não</t>
        </is>
      </c>
      <c r="J4554" s="11" t="n">
        <v>2020</v>
      </c>
      <c r="K4554" s="10" t="n">
        <v>46083</v>
      </c>
      <c r="L4554" s="11" t="n">
        <v>1</v>
      </c>
      <c r="M4554" s="8">
        <f>L4554*G4554</f>
        <v/>
      </c>
      <c r="P4554" s="9" t="n"/>
    </row>
    <row r="4555">
      <c r="A4555" s="11" t="inlineStr">
        <is>
          <t>Soulshriek / Grito da Alma</t>
        </is>
      </c>
      <c r="B4555" s="11" t="inlineStr">
        <is>
          <t>Instant</t>
        </is>
      </c>
      <c r="C4555" s="11" t="inlineStr">
        <is>
          <t>Common / Comum</t>
        </is>
      </c>
      <c r="D4555" s="11" t="inlineStr">
        <is>
          <t>Target creature you control gets +X/+0 until end of turn, where X is the number of creature cards in your graveyard. Sacrifice that creature at the beginning of the next end step.</t>
        </is>
      </c>
      <c r="E4555" s="11" t="inlineStr">
        <is>
          <t>{B}</t>
        </is>
      </c>
      <c r="F4555" s="11" t="inlineStr">
        <is>
          <t>Preto</t>
        </is>
      </c>
      <c r="G4555" s="8" t="n">
        <v>0.1</v>
      </c>
      <c r="H4555" s="11" t="inlineStr">
        <is>
          <t>Mirage (MIR)</t>
        </is>
      </c>
      <c r="I4555" s="11" t="inlineStr">
        <is>
          <t>Não</t>
        </is>
      </c>
      <c r="J4555" s="11" t="n">
        <v>1996</v>
      </c>
      <c r="L4555" s="11" t="n">
        <v>1</v>
      </c>
      <c r="M4555" s="8">
        <f>L4555*G4555</f>
        <v/>
      </c>
      <c r="P4555" s="9" t="n"/>
    </row>
    <row r="4556">
      <c r="A4556" s="11" t="inlineStr">
        <is>
          <t>Soulstinger / Picador de Almas</t>
        </is>
      </c>
      <c r="B4556" s="11" t="inlineStr">
        <is>
          <t>Creature — Scorpion Demon / Criatura — Escorpião Demônio</t>
        </is>
      </c>
      <c r="C4556" s="11" t="inlineStr">
        <is>
          <t>Common / Comum</t>
        </is>
      </c>
      <c r="D4556" s="11"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4556" s="11" t="inlineStr">
        <is>
          <t>{3}{B}</t>
        </is>
      </c>
      <c r="F4556" s="11" t="inlineStr">
        <is>
          <t>Preto</t>
        </is>
      </c>
      <c r="G4556" s="8" t="n">
        <v>0.03</v>
      </c>
      <c r="H4556" s="11" t="inlineStr">
        <is>
          <t>Amonkhet (AKH)</t>
        </is>
      </c>
      <c r="I4556" s="11" t="inlineStr">
        <is>
          <t>Não</t>
        </is>
      </c>
      <c r="J4556" s="11" t="n">
        <v>2017</v>
      </c>
      <c r="K4556" s="10" t="n">
        <v>46146</v>
      </c>
      <c r="L4556" s="11" t="n">
        <v>2</v>
      </c>
      <c r="M4556" s="8">
        <f>L4556*G4556</f>
        <v/>
      </c>
      <c r="P4556" s="9" t="n"/>
    </row>
    <row r="4557">
      <c r="A4557" s="11" t="inlineStr">
        <is>
          <t>Spara's Adjudicators / Árbitros de Spara</t>
        </is>
      </c>
      <c r="B4557" s="11" t="inlineStr">
        <is>
          <t>Creature — Cat Citizen / Criatura — Felino Cidadão</t>
        </is>
      </c>
      <c r="C4557" s="11" t="inlineStr">
        <is>
          <t>Common / Comum</t>
        </is>
      </c>
      <c r="D4557" s="11" t="inlineStr">
        <is>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is>
      </c>
      <c r="E4557" s="11" t="inlineStr">
        <is>
          <t>{2}{G}{W}{U}</t>
        </is>
      </c>
      <c r="F4557" s="11" t="inlineStr">
        <is>
          <t>Verde, Azul, Branco</t>
        </is>
      </c>
      <c r="G4557" s="8" t="n">
        <v>0.04</v>
      </c>
      <c r="H4557" s="11" t="inlineStr">
        <is>
          <t>Streets of New Capenna (SNC)</t>
        </is>
      </c>
      <c r="I4557" s="11" t="inlineStr">
        <is>
          <t>Não</t>
        </is>
      </c>
      <c r="J4557" s="11" t="n">
        <v>2022</v>
      </c>
      <c r="K4557" s="10" t="n">
        <v>46116</v>
      </c>
      <c r="L4557" s="11" t="n">
        <v>1</v>
      </c>
      <c r="M4557" s="8">
        <f>L4557*G4557</f>
        <v/>
      </c>
      <c r="P4557" s="9" t="n"/>
    </row>
    <row r="4558">
      <c r="A4558" s="11" t="inlineStr">
        <is>
          <t>Spare from Evil / Poupar do Mal</t>
        </is>
      </c>
      <c r="B4558" s="11" t="inlineStr">
        <is>
          <t>Instant / Mágica Instantânea</t>
        </is>
      </c>
      <c r="C4558" s="11" t="inlineStr">
        <is>
          <t>Common / Comum</t>
        </is>
      </c>
      <c r="D4558" s="11" t="inlineStr">
        <is>
          <t>Creatures you control gain protection from non-Human creatures until end of turn. / As criaturas que você controla ganham proteção contra criaturas que não sejam do tipo Humano até o final do turno.</t>
        </is>
      </c>
      <c r="E4558" s="11" t="inlineStr">
        <is>
          <t>{1}{W}</t>
        </is>
      </c>
      <c r="F4558" s="11" t="inlineStr">
        <is>
          <t>Branco</t>
        </is>
      </c>
      <c r="G4558" s="8" t="n">
        <v>0.08</v>
      </c>
      <c r="H4558" s="11" t="inlineStr">
        <is>
          <t>Innistrad (ISD)</t>
        </is>
      </c>
      <c r="I4558" s="11" t="inlineStr">
        <is>
          <t>Não</t>
        </is>
      </c>
      <c r="J4558" s="11" t="n">
        <v>2011</v>
      </c>
      <c r="L4558" s="11" t="n">
        <v>4</v>
      </c>
      <c r="M4558" s="8">
        <f>L4558*G4558</f>
        <v/>
      </c>
      <c r="P4558" s="9" t="n"/>
    </row>
    <row r="4559">
      <c r="A4559" s="11" t="inlineStr">
        <is>
          <t>Spare from Evil / Poupar do Mal</t>
        </is>
      </c>
      <c r="B4559" s="11" t="inlineStr">
        <is>
          <t>Instant / Mágica Instantânea</t>
        </is>
      </c>
      <c r="C4559" s="11" t="inlineStr">
        <is>
          <t>Common / Comum</t>
        </is>
      </c>
      <c r="D4559" s="11" t="inlineStr">
        <is>
          <t>Creatures you control gain protection from non-Human creatures until end of turn. / As criaturas que você controla ganham proteção contra criaturas que não sejam do tipo Humano até o final do turno.</t>
        </is>
      </c>
      <c r="E4559" s="11" t="inlineStr">
        <is>
          <t>{1}{W}</t>
        </is>
      </c>
      <c r="F4559" s="11" t="inlineStr">
        <is>
          <t>Branco</t>
        </is>
      </c>
      <c r="G4559" s="8" t="n">
        <v>0.08</v>
      </c>
      <c r="H4559" s="11" t="inlineStr">
        <is>
          <t>Innistrad (ISD)</t>
        </is>
      </c>
      <c r="I4559" s="11" t="inlineStr">
        <is>
          <t>Não</t>
        </is>
      </c>
      <c r="J4559" s="11" t="n">
        <v>2011</v>
      </c>
      <c r="L4559" s="11" t="n">
        <v>1</v>
      </c>
      <c r="M4559" s="8">
        <f>L4559*G4559</f>
        <v/>
      </c>
      <c r="P4559" s="9" t="n"/>
    </row>
    <row r="4560">
      <c r="A4560" s="11" t="inlineStr">
        <is>
          <t>Spark Harvest / Colheita das Centelhas</t>
        </is>
      </c>
      <c r="B4560" s="11" t="inlineStr">
        <is>
          <t>Sorcery / Feitiço</t>
        </is>
      </c>
      <c r="C4560" s="11" t="inlineStr">
        <is>
          <t>Common / Comum</t>
        </is>
      </c>
      <c r="D4560" s="11" t="inlineStr">
        <is>
          <t>As an additional cost to cast this spell, sacrifice a creature or pay {3}{B}. Destroy target creature or planeswalker. / Como custo adicional para conjurar esta mágica, sacrifique uma criatura ou pague {3}{B}. Destrua a criatura ou o planeswalker alvo.</t>
        </is>
      </c>
      <c r="E4560" s="11" t="inlineStr">
        <is>
          <t>{B}</t>
        </is>
      </c>
      <c r="F4560" s="11" t="inlineStr">
        <is>
          <t>Preto</t>
        </is>
      </c>
      <c r="G4560" s="8" t="n">
        <v>0.05</v>
      </c>
      <c r="H4560" s="11" t="inlineStr">
        <is>
          <t>War of the Spark (WAR)</t>
        </is>
      </c>
      <c r="I4560" s="11" t="inlineStr">
        <is>
          <t>Não</t>
        </is>
      </c>
      <c r="J4560" s="11" t="n">
        <v>2019</v>
      </c>
      <c r="L4560" s="11" t="n">
        <v>1</v>
      </c>
      <c r="M4560" s="8">
        <f>L4560*G4560</f>
        <v/>
      </c>
      <c r="P4560" s="9" t="n"/>
    </row>
    <row r="4561">
      <c r="A4561" s="11" t="inlineStr">
        <is>
          <t>Sparkmage Apprentice / Aprendiz de Piromante de Centelhas</t>
        </is>
      </c>
      <c r="B4561" s="11" t="inlineStr">
        <is>
          <t>Criatura — Humano Mago</t>
        </is>
      </c>
      <c r="C4561" s="11" t="inlineStr">
        <is>
          <t>Comum</t>
        </is>
      </c>
      <c r="D4561" s="11" t="inlineStr">
        <is>
          <t>Quando Aprendiz de Piromante de Centelhas entra no campo de batalha, ele causa 1 de dano à criatura ou ao jogador alvo.</t>
        </is>
      </c>
      <c r="E4561" s="11" t="inlineStr">
        <is>
          <t>1R</t>
        </is>
      </c>
      <c r="F4561" s="11" t="inlineStr">
        <is>
          <t>Vermelho</t>
        </is>
      </c>
      <c r="G4561" s="8" t="n">
        <v>0.09</v>
      </c>
      <c r="H4561" s="11" t="inlineStr">
        <is>
          <t>Duel Decks: Speed vs. Cunning</t>
        </is>
      </c>
      <c r="I4561" s="11" t="inlineStr">
        <is>
          <t>Não</t>
        </is>
      </c>
      <c r="J4561" s="11" t="n">
        <v>2014</v>
      </c>
      <c r="K4561" s="10" t="n">
        <v>46023</v>
      </c>
      <c r="L4561" s="11" t="n">
        <v>1</v>
      </c>
      <c r="M4561" s="8">
        <f>L4561*G4561</f>
        <v/>
      </c>
      <c r="P4561" s="9" t="n"/>
    </row>
    <row r="4562">
      <c r="A4562" s="11" t="inlineStr">
        <is>
          <t>Spatial Contortion / Contorção Espacial</t>
        </is>
      </c>
      <c r="B4562" s="11" t="inlineStr">
        <is>
          <t>Instant / Mágica Instantânea</t>
        </is>
      </c>
      <c r="C4562" s="11" t="inlineStr">
        <is>
          <t>Uncommon / Incomum</t>
        </is>
      </c>
      <c r="D4562" s="11" t="inlineStr">
        <is>
          <t>({C} represents colorless mana.) Target creature gets +3/-3 until end of turn. / ({C} representa mana incolor.) A criatura alvo recebe +3/-3 até o final do turno.</t>
        </is>
      </c>
      <c r="E4562" s="11" t="inlineStr">
        <is>
          <t>{1}{C}</t>
        </is>
      </c>
      <c r="F4562" s="11" t="inlineStr">
        <is>
          <t>Incolor</t>
        </is>
      </c>
      <c r="G4562" s="8" t="n">
        <v>0.08</v>
      </c>
      <c r="H4562" s="11" t="inlineStr">
        <is>
          <t>Oath of the Gatewatch (OGW)</t>
        </is>
      </c>
      <c r="I4562" s="11" t="inlineStr">
        <is>
          <t>Não</t>
        </is>
      </c>
      <c r="J4562" s="11" t="n">
        <v>2016</v>
      </c>
      <c r="L4562" s="11" t="n">
        <v>2</v>
      </c>
      <c r="M4562" s="8">
        <f>L4562*G4562</f>
        <v/>
      </c>
      <c r="P4562" s="9" t="n"/>
    </row>
    <row r="4563">
      <c r="A4563" s="11" t="inlineStr">
        <is>
          <t>Spawn of Mayhem / Prole do Pandemônio</t>
        </is>
      </c>
      <c r="B4563" s="11" t="inlineStr">
        <is>
          <t>Criatura — Demônio</t>
        </is>
      </c>
      <c r="C4563" s="11" t="inlineStr">
        <is>
          <t>Mítica Rara</t>
        </is>
      </c>
      <c r="D4563" s="11"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563" s="11" t="inlineStr">
        <is>
          <t>2{B}{B}</t>
        </is>
      </c>
      <c r="F4563" s="11" t="inlineStr">
        <is>
          <t>Preto</t>
        </is>
      </c>
      <c r="G4563" s="8" t="n">
        <v>2.17</v>
      </c>
      <c r="H4563" s="11" t="inlineStr">
        <is>
          <t>Ravnica Allegiance</t>
        </is>
      </c>
      <c r="I4563" s="11" t="inlineStr">
        <is>
          <t>Não</t>
        </is>
      </c>
      <c r="J4563" s="11" t="n">
        <v>2019</v>
      </c>
      <c r="K4563" s="10" t="n">
        <v>46116</v>
      </c>
      <c r="L4563" s="11" t="n">
        <v>1</v>
      </c>
      <c r="M4563" s="8">
        <f>L4563*G4563</f>
        <v/>
      </c>
      <c r="P4563" s="9" t="n"/>
    </row>
    <row r="4564">
      <c r="A4564" s="11" t="inlineStr">
        <is>
          <t>Spawn of Thraxes / Prole de Traxes</t>
        </is>
      </c>
      <c r="B4564" s="11" t="inlineStr">
        <is>
          <t>Criatura — Dragão</t>
        </is>
      </c>
      <c r="C4564" s="11" t="inlineStr">
        <is>
          <t>Rara</t>
        </is>
      </c>
      <c r="D4564" s="11" t="inlineStr">
        <is>
          <t>Voar Quando Prole de Traxes entra no campo de batalha, ele causa ao jogador ou à criatura alvo uma quantidade de dano igual ao número de Montanhas que você controla.</t>
        </is>
      </c>
      <c r="E4564" s="11" t="inlineStr">
        <is>
          <t>5RR</t>
        </is>
      </c>
      <c r="F4564" s="11" t="inlineStr">
        <is>
          <t>Vermelho</t>
        </is>
      </c>
      <c r="G4564" s="8" t="n">
        <v>0.33</v>
      </c>
      <c r="H4564" s="11" t="inlineStr">
        <is>
          <t>Journey into Nyx</t>
        </is>
      </c>
      <c r="I4564" s="11" t="inlineStr">
        <is>
          <t>Não</t>
        </is>
      </c>
      <c r="J4564" s="11" t="n">
        <v>2014</v>
      </c>
      <c r="K4564" s="10" t="n">
        <v>46147</v>
      </c>
      <c r="L4564" s="11" t="n">
        <v>1</v>
      </c>
      <c r="M4564" s="8">
        <f>L4564*G4564</f>
        <v/>
      </c>
      <c r="P4564" s="9" t="n"/>
    </row>
    <row r="4565">
      <c r="A4565" s="11" t="inlineStr">
        <is>
          <t>Spawn of Thraxes / Prole de Traxes</t>
        </is>
      </c>
      <c r="B4565" s="11" t="inlineStr">
        <is>
          <t>Creature — Dragon / Criatura — Dragão</t>
        </is>
      </c>
      <c r="C4565" s="11" t="inlineStr">
        <is>
          <t>Rare / Rara</t>
        </is>
      </c>
      <c r="D4565" s="11"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4565" s="11" t="inlineStr">
        <is>
          <t>{5}{R}{R}</t>
        </is>
      </c>
      <c r="F4565" s="11" t="inlineStr">
        <is>
          <t>Vermelho</t>
        </is>
      </c>
      <c r="G4565" s="8" t="n">
        <v>0.33</v>
      </c>
      <c r="H4565" s="11" t="inlineStr">
        <is>
          <t>Journey into Nyx Promos (PJOU)</t>
        </is>
      </c>
      <c r="I4565" s="11" t="inlineStr">
        <is>
          <t>Sim</t>
        </is>
      </c>
      <c r="J4565" s="11" t="n">
        <v>2014</v>
      </c>
      <c r="K4565" s="10" t="n">
        <v>46147</v>
      </c>
      <c r="L4565" s="11" t="n">
        <v>1</v>
      </c>
      <c r="M4565" s="8">
        <f>L4565*G4565</f>
        <v/>
      </c>
      <c r="P4565" s="9" t="n"/>
    </row>
    <row r="4566">
      <c r="A4566" s="11" t="inlineStr">
        <is>
          <t>Spawnwrithe / Serpentóide</t>
        </is>
      </c>
      <c r="B4566" s="11" t="inlineStr">
        <is>
          <t>Creature — Elemental / Criatura — Elemental</t>
        </is>
      </c>
      <c r="C4566" s="11" t="inlineStr">
        <is>
          <t>Rare / Raro</t>
        </is>
      </c>
      <c r="D4566" s="11" t="inlineStr">
        <is>
          <t>Trample. Whenever Spawnwrithe deals combat damage to a player, put a token into play that's a copy of Spawnwrithe. / Atropelar. Toda vez que Serpentóide causar dano de combate a um jogador, coloque em jogo uma ficha que seja uma cópia de Serpentóide.</t>
        </is>
      </c>
      <c r="E4566" s="11" t="inlineStr">
        <is>
          <t>{2}{G}</t>
        </is>
      </c>
      <c r="F4566" s="11" t="inlineStr">
        <is>
          <t>Verde</t>
        </is>
      </c>
      <c r="G4566" s="8" t="n">
        <v>0.43</v>
      </c>
      <c r="H4566" s="11" t="inlineStr">
        <is>
          <t>Shadowmoor (SHM)</t>
        </is>
      </c>
      <c r="I4566" s="11" t="inlineStr">
        <is>
          <t>Não</t>
        </is>
      </c>
      <c r="J4566" s="11" t="n">
        <v>2008</v>
      </c>
      <c r="K4566" s="10" t="n">
        <v>46055</v>
      </c>
      <c r="L4566" s="11" t="n">
        <v>1</v>
      </c>
      <c r="M4566" s="8">
        <f>L4566*G4566</f>
        <v/>
      </c>
      <c r="P4566" s="9" t="n"/>
    </row>
    <row r="4567">
      <c r="A4567" s="11" t="inlineStr">
        <is>
          <t>Specimen Collector / Coletora de Espécimes</t>
        </is>
      </c>
      <c r="B4567" s="11" t="inlineStr">
        <is>
          <t>Creature — Vedalken Wizard / Criatura — Vedalkeano Mago</t>
        </is>
      </c>
      <c r="C4567" s="11" t="inlineStr">
        <is>
          <t>Uncommon / Incomum</t>
        </is>
      </c>
      <c r="D4567" s="11" t="inlineStr">
        <is>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is>
      </c>
      <c r="E4567" s="11" t="inlineStr">
        <is>
          <t>{4}{U}</t>
        </is>
      </c>
      <c r="F4567" s="11" t="inlineStr">
        <is>
          <t>Azul</t>
        </is>
      </c>
      <c r="G4567" s="8" t="n">
        <v>0.04</v>
      </c>
      <c r="H4567" s="11" t="inlineStr">
        <is>
          <t>Modern Horizons 2 (MH2)</t>
        </is>
      </c>
      <c r="I4567" s="11" t="inlineStr">
        <is>
          <t>Não</t>
        </is>
      </c>
      <c r="J4567" s="11" t="n">
        <v>2021</v>
      </c>
      <c r="K4567" s="10" t="n">
        <v>46024</v>
      </c>
      <c r="L4567" s="11" t="n">
        <v>1</v>
      </c>
      <c r="M4567" s="8">
        <f>L4567*G4567</f>
        <v/>
      </c>
      <c r="P4567" s="9" t="n"/>
    </row>
    <row r="4568">
      <c r="A4568" s="11" t="inlineStr">
        <is>
          <t>Spectacular Skywhale / Baleia Celestial Espetacular</t>
        </is>
      </c>
      <c r="B4568" s="11" t="inlineStr">
        <is>
          <t>Criatura — Baleia Elemental</t>
        </is>
      </c>
      <c r="C4568" s="11" t="inlineStr">
        <is>
          <t>Incomum</t>
        </is>
      </c>
      <c r="D4568" s="11"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4568" s="11" t="inlineStr">
        <is>
          <t>2{U}{R}</t>
        </is>
      </c>
      <c r="F4568" s="11" t="inlineStr">
        <is>
          <t>Multicolorido</t>
        </is>
      </c>
      <c r="G4568" s="8" t="n">
        <v>0.19</v>
      </c>
      <c r="H4568" s="11" t="inlineStr">
        <is>
          <t>Strixhaven: School of Mages (SOS)</t>
        </is>
      </c>
      <c r="I4568" s="11" t="inlineStr">
        <is>
          <t>Não</t>
        </is>
      </c>
      <c r="J4568" s="11" t="n">
        <v>2026</v>
      </c>
      <c r="K4568" s="10" t="n">
        <v>46113</v>
      </c>
      <c r="L4568" s="11" t="n">
        <v>1</v>
      </c>
      <c r="M4568" s="8">
        <f>L4568*G4568</f>
        <v/>
      </c>
      <c r="P4568" s="9" t="n"/>
    </row>
    <row r="4569">
      <c r="A4569" s="11" t="inlineStr">
        <is>
          <t>Spectral Snatcher</t>
        </is>
      </c>
      <c r="B4569" s="11" t="inlineStr">
        <is>
          <t>Creature — Spirit</t>
        </is>
      </c>
      <c r="C4569" s="11" t="inlineStr">
        <is>
          <t>Common / Comum</t>
        </is>
      </c>
      <c r="D4569" s="11" t="inlineStr">
        <is>
          <t>Ward—Discard a card. (Whenever this creature becomes the target of a spell or ability an opponent controls, counter it unless that player discards a card.) Swampcycling {2} ({2}, Discard this card: Search your library for a Swamp card, reveal it, put it into your hand, then shuffle.)</t>
        </is>
      </c>
      <c r="E4569" s="11" t="inlineStr">
        <is>
          <t>{4}{B}{B}</t>
        </is>
      </c>
      <c r="F4569" s="11" t="inlineStr">
        <is>
          <t>Preto</t>
        </is>
      </c>
      <c r="G4569" s="8" t="n">
        <v>0.17</v>
      </c>
      <c r="H4569" s="11" t="inlineStr">
        <is>
          <t>Duskmourn: House of Horror (DSK)</t>
        </is>
      </c>
      <c r="I4569" s="11" t="inlineStr">
        <is>
          <t>Sim</t>
        </is>
      </c>
      <c r="J4569" s="11" t="n">
        <v>2024</v>
      </c>
      <c r="K4569" s="10" t="n">
        <v>46148</v>
      </c>
      <c r="L4569" s="11" t="n">
        <v>3</v>
      </c>
      <c r="M4569" s="8">
        <f>L4569*G4569</f>
        <v/>
      </c>
      <c r="P4569" s="9" t="n"/>
    </row>
    <row r="4570">
      <c r="A4570" s="11" t="inlineStr">
        <is>
          <t>Speed, Young Avenger</t>
        </is>
      </c>
      <c r="B4570" s="11" t="inlineStr">
        <is>
          <t>Legendary Creature — Mutant Hero</t>
        </is>
      </c>
      <c r="C4570" s="11" t="inlineStr">
        <is>
          <t>Uncommon / Incomum</t>
        </is>
      </c>
      <c r="D4570" s="11" t="inlineStr">
        <is>
          <t>Haste Whenever you cast a noncreature spell, you may pay {1}. When you do, target creature with haste can't be blocked this turn except by creatures with haste.</t>
        </is>
      </c>
      <c r="E4570" s="11" t="inlineStr">
        <is>
          <t>{1}{R}</t>
        </is>
      </c>
      <c r="F4570" s="11" t="inlineStr">
        <is>
          <t>Vermelho</t>
        </is>
      </c>
      <c r="G4570" s="8" t="n">
        <v>0.19</v>
      </c>
      <c r="H4570" s="11" t="inlineStr">
        <is>
          <t>Marvel Super Heroes (MSH)</t>
        </is>
      </c>
      <c r="I4570" s="11" t="inlineStr">
        <is>
          <t>Sim</t>
        </is>
      </c>
      <c r="J4570" s="11" t="n">
        <v>2026</v>
      </c>
      <c r="K4570" s="10" t="n">
        <v>46055</v>
      </c>
      <c r="L4570" s="11" t="n">
        <v>1</v>
      </c>
      <c r="M4570" s="8">
        <f>L4570*G4570</f>
        <v/>
      </c>
      <c r="P4570" s="9" t="n"/>
    </row>
    <row r="4571">
      <c r="A4571" s="11" t="inlineStr">
        <is>
          <t>Spell Pierce / Perfurar Mágica</t>
        </is>
      </c>
      <c r="B4571" s="11" t="inlineStr">
        <is>
          <t>Instant / Mágica Instantânea</t>
        </is>
      </c>
      <c r="C4571" s="11" t="inlineStr">
        <is>
          <t>Common / Comum</t>
        </is>
      </c>
      <c r="D4571" s="11" t="inlineStr">
        <is>
          <t>Counter target noncreature spell unless its controller pays {2}. / Anule a mágica não de criatura alvo, a menos que seu controlador pague {2}.</t>
        </is>
      </c>
      <c r="E4571" s="11" t="inlineStr">
        <is>
          <t>{U}</t>
        </is>
      </c>
      <c r="F4571" s="11" t="inlineStr">
        <is>
          <t>Azul</t>
        </is>
      </c>
      <c r="G4571" s="8" t="n">
        <v>0.5</v>
      </c>
      <c r="H4571" s="11" t="inlineStr">
        <is>
          <t>Kamigawa: Neon Dynasty (NEO)</t>
        </is>
      </c>
      <c r="I4571" s="11" t="inlineStr">
        <is>
          <t>Não</t>
        </is>
      </c>
      <c r="J4571" s="11" t="n">
        <v>2022</v>
      </c>
      <c r="L4571" s="11" t="n">
        <v>2</v>
      </c>
      <c r="M4571" s="8">
        <f>L4571*G4571</f>
        <v/>
      </c>
      <c r="P4571" s="9" t="n"/>
    </row>
    <row r="4572">
      <c r="A4572" s="11" t="inlineStr">
        <is>
          <t>Spell Pierce / Perfurar Mágica</t>
        </is>
      </c>
      <c r="B4572" s="11" t="inlineStr">
        <is>
          <t>Instant / Mágica Instantânea</t>
        </is>
      </c>
      <c r="C4572" s="11" t="inlineStr">
        <is>
          <t>Rare / Rara</t>
        </is>
      </c>
      <c r="D4572" s="11" t="inlineStr">
        <is>
          <t>Counter target noncreature spell unless its controller pays {2}. / Anule a mágica não de criatura alvo, a menos que seu controlador pague {2}.</t>
        </is>
      </c>
      <c r="E4572" s="11" t="inlineStr">
        <is>
          <t>{U}</t>
        </is>
      </c>
      <c r="F4572" s="11" t="inlineStr">
        <is>
          <t>Azul</t>
        </is>
      </c>
      <c r="G4572" s="8" t="n">
        <v>1.8</v>
      </c>
      <c r="H4572" s="11" t="inlineStr">
        <is>
          <t>Store Championships (SCH)</t>
        </is>
      </c>
      <c r="I4572" s="11" t="inlineStr">
        <is>
          <t>Não</t>
        </is>
      </c>
      <c r="J4572" s="11" t="n">
        <v>2022</v>
      </c>
      <c r="L4572" s="11" t="n">
        <v>1</v>
      </c>
      <c r="M4572" s="8" t="n"/>
      <c r="P4572" s="9" t="n"/>
    </row>
    <row r="4573">
      <c r="A4573" s="11" t="inlineStr">
        <is>
          <t>Spell Shrivel / Murchar Mágica</t>
        </is>
      </c>
      <c r="B4573" s="11" t="inlineStr">
        <is>
          <t>Instant / Mágica Instantânea</t>
        </is>
      </c>
      <c r="C4573" s="11" t="inlineStr">
        <is>
          <t>Common / Comum</t>
        </is>
      </c>
      <c r="D4573" s="11" t="inlineStr">
        <is>
          <t>Devoid (This card has no color.) Counter target spell unless its controller pays {4}. If that spell is countered this way, exile it instead of putting it into its owner's graveyard. / Desprovido (Este card não tem cor.)Anule a mágica alvo, a menos que seu controlador pague {4}. Se aquela mágica for anulada dessa maneira, exile-a em vez de colocá-la no cemitério de seu dono.</t>
        </is>
      </c>
      <c r="E4573" s="11" t="inlineStr">
        <is>
          <t>{2}{U}</t>
        </is>
      </c>
      <c r="F4573" s="11" t="inlineStr">
        <is>
          <t>Azul</t>
        </is>
      </c>
      <c r="G4573" s="8" t="n">
        <v>0.06</v>
      </c>
      <c r="H4573" s="11" t="inlineStr">
        <is>
          <t>Battle for Zendikar (BFZ)</t>
        </is>
      </c>
      <c r="I4573" s="11" t="inlineStr">
        <is>
          <t>Não</t>
        </is>
      </c>
      <c r="J4573" s="11" t="n">
        <v>2015</v>
      </c>
      <c r="L4573" s="11" t="n">
        <v>1</v>
      </c>
      <c r="M4573" s="8">
        <f>L4573*G4573</f>
        <v/>
      </c>
      <c r="P4573" s="9" t="n"/>
    </row>
    <row r="4574">
      <c r="A4574" s="11" t="inlineStr">
        <is>
          <t>Spell Snip / Retalho de Mágica</t>
        </is>
      </c>
      <c r="B4574" s="11" t="inlineStr">
        <is>
          <t>Instant / Mágica Instantânea</t>
        </is>
      </c>
      <c r="C4574" s="11" t="inlineStr">
        <is>
          <t>Common / Comum</t>
        </is>
      </c>
      <c r="D4574" s="11" t="inlineStr">
        <is>
          <t>Counter target spell unless its controller pays {1}. Cycling {2} ({2}, Discard this card: Draw a card.) / Anule a mágica alvo, a menos que seu controlador pague {1}. Reciclar {2} ({2}, Descarte este card: Compre um card.)</t>
        </is>
      </c>
      <c r="E4574" s="11" t="inlineStr">
        <is>
          <t>{2}{U}</t>
        </is>
      </c>
      <c r="F4574" s="11" t="inlineStr">
        <is>
          <t>Azul</t>
        </is>
      </c>
      <c r="G4574" s="8" t="n">
        <v>0.06</v>
      </c>
      <c r="H4574" s="11" t="inlineStr">
        <is>
          <t>Shards of Alara (ALA)</t>
        </is>
      </c>
      <c r="I4574" s="11" t="inlineStr">
        <is>
          <t>Não</t>
        </is>
      </c>
      <c r="J4574" s="11" t="n">
        <v>2008</v>
      </c>
      <c r="L4574" s="11" t="n">
        <v>1</v>
      </c>
      <c r="M4574" s="8">
        <f>L4574*G4574</f>
        <v/>
      </c>
      <c r="P4574" s="9" t="n"/>
    </row>
    <row r="4575">
      <c r="A4575" s="11" t="inlineStr">
        <is>
          <t>Spellbook Seeker / Buscador de Grimórios</t>
        </is>
      </c>
      <c r="B4575" s="11" t="inlineStr">
        <is>
          <t>Creature — Bird Wizard / Criatura — Ave Mago</t>
        </is>
      </c>
      <c r="C4575" s="11" t="inlineStr">
        <is>
          <t>Common / Comum</t>
        </is>
      </c>
      <c r="D4575" s="11"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4575" s="11" t="inlineStr">
        <is>
          <t>{3}{U}</t>
        </is>
      </c>
      <c r="F4575" s="11" t="inlineStr">
        <is>
          <t>Azul</t>
        </is>
      </c>
      <c r="G4575" s="8" t="n">
        <v>0.06</v>
      </c>
      <c r="H4575" s="11" t="inlineStr">
        <is>
          <t>Shadows of Sothia (SOS)</t>
        </is>
      </c>
      <c r="I4575" s="11" t="inlineStr">
        <is>
          <t>Não</t>
        </is>
      </c>
      <c r="J4575" s="11" t="n">
        <v>2026</v>
      </c>
      <c r="K4575" s="10" t="n">
        <v>46084</v>
      </c>
      <c r="L4575" s="11" t="n">
        <v>1</v>
      </c>
      <c r="M4575" s="8">
        <f>L4575*G4575</f>
        <v/>
      </c>
      <c r="P4575" s="9" t="n"/>
    </row>
    <row r="4576">
      <c r="A4576" s="11" t="inlineStr">
        <is>
          <t>Spellskite / Pique do Trovador Mágico</t>
        </is>
      </c>
      <c r="B4576" s="11" t="inlineStr">
        <is>
          <t>Artifact — Equipment / Artefato — Equipamento</t>
        </is>
      </c>
      <c r="C4576" s="11" t="inlineStr">
        <is>
          <t>Rare / Rara</t>
        </is>
      </c>
      <c r="D4576" s="11" t="inlineStr">
        <is>
          <t>Equipped creature has first strike and gets +X/+0, where X is the number of instant and sorcery cards in your graveyard. Equip {2}</t>
        </is>
      </c>
      <c r="E4576" s="11" t="inlineStr">
        <is>
          <t>{2}</t>
        </is>
      </c>
      <c r="F4576" s="11" t="inlineStr">
        <is>
          <t>Incolor</t>
        </is>
      </c>
      <c r="G4576" s="8" t="n">
        <v>0.5</v>
      </c>
      <c r="H4576" s="11" t="inlineStr">
        <is>
          <t>Innistrad (ISD)</t>
        </is>
      </c>
      <c r="I4576" s="11" t="inlineStr">
        <is>
          <t>Não</t>
        </is>
      </c>
      <c r="J4576" s="11" t="n">
        <v>2011</v>
      </c>
      <c r="L4576" s="11" t="n">
        <v>1</v>
      </c>
      <c r="M4576" s="8">
        <f>L4576*G4576</f>
        <v/>
      </c>
      <c r="P4576" s="9" t="n"/>
    </row>
    <row r="4577">
      <c r="A4577" s="11" t="inlineStr">
        <is>
          <t>Spellweaver Eternal / Eterna Tece-mágicas</t>
        </is>
      </c>
      <c r="B4577" s="11" t="inlineStr">
        <is>
          <t>Creature — Zombie Snake Wizard / Criatura — Zumbi Naga Mago</t>
        </is>
      </c>
      <c r="C4577" s="11" t="inlineStr">
        <is>
          <t>Common / Comum</t>
        </is>
      </c>
      <c r="D4577" s="11" t="inlineStr">
        <is>
          <t>Prowess (Whenever you cast a noncreature spell, this creature gets +1/+1 until end of turn.) Afflict 2 (Whenever this creature becomes blocked, defending player loses 2 life.) / Destreza (Toda vez que você conjura uma mágica que não seja de criatura, esta criatura recebe +1/+1 até o final do turno.) Afligir 2 (Toda vez que esta criatura se torna bloqueada, o jogador defensor perde 2 pontos de vida.)</t>
        </is>
      </c>
      <c r="E4577" s="11" t="inlineStr">
        <is>
          <t>{1}{U}</t>
        </is>
      </c>
      <c r="F4577" s="11" t="inlineStr">
        <is>
          <t>Azul</t>
        </is>
      </c>
      <c r="G4577" s="8" t="n">
        <v>0.03</v>
      </c>
      <c r="H4577" s="11" t="inlineStr">
        <is>
          <t>Hour of Devastation (HOU)</t>
        </is>
      </c>
      <c r="I4577" s="11" t="inlineStr">
        <is>
          <t>Não</t>
        </is>
      </c>
      <c r="J4577" s="11" t="n">
        <v>2017</v>
      </c>
      <c r="K4577" s="10" t="n">
        <v>46024</v>
      </c>
      <c r="L4577" s="11" t="n">
        <v>2</v>
      </c>
      <c r="M4577" s="8">
        <f>L4577*G4577</f>
        <v/>
      </c>
      <c r="P4577" s="9" t="n"/>
    </row>
    <row r="4578">
      <c r="A4578" s="11" t="inlineStr">
        <is>
          <t>Sphinx of the Guildpact / Esfinge do Pacto das Guildas</t>
        </is>
      </c>
      <c r="B4578" s="11" t="inlineStr">
        <is>
          <t>Artifact Creature — Sphinx / Criatura Artefato — Esfinge</t>
        </is>
      </c>
      <c r="C4578" s="11" t="inlineStr">
        <is>
          <t>Uncommon / Incomum</t>
        </is>
      </c>
      <c r="D4578" s="11" t="inlineStr">
        <is>
          <t>Sphinx of the Guildpact is all colors. Flying Hexproof from monocolored (This creature can't be the target of monocolored spells or abilities your opponents control.) / Esfinge do Pacto das Guildas é de todas as cores. Voar Resistência à magia monocolor (Esta criatura não pode ser alvo de mágicas nem habilidades monocolores que seus oponentes controlam.)</t>
        </is>
      </c>
      <c r="E4578" s="11" t="inlineStr">
        <is>
          <t>{7}</t>
        </is>
      </c>
      <c r="F4578" s="11" t="inlineStr">
        <is>
          <t>Preto, Verde, Vermelho, Azul, Branco</t>
        </is>
      </c>
      <c r="G4578" s="8" t="n">
        <v>0.03</v>
      </c>
      <c r="H4578" s="11" t="inlineStr">
        <is>
          <t>Ravnica Allegiance (RNA)</t>
        </is>
      </c>
      <c r="I4578" s="11" t="inlineStr">
        <is>
          <t>Não</t>
        </is>
      </c>
      <c r="J4578" s="11" t="n">
        <v>2019</v>
      </c>
      <c r="K4578" s="10" t="n">
        <v>46147</v>
      </c>
      <c r="L4578" s="11" t="n">
        <v>1</v>
      </c>
      <c r="M4578" s="8">
        <f>L4578*G4578</f>
        <v/>
      </c>
      <c r="P4578" s="9" t="n"/>
    </row>
    <row r="4579">
      <c r="A4579" s="11" t="inlineStr">
        <is>
          <t>Sphinx of Uthuun / Esfinge de Uthuun</t>
        </is>
      </c>
      <c r="B4579" s="11" t="inlineStr">
        <is>
          <t>Criatura — Esfinge</t>
        </is>
      </c>
      <c r="C4579" s="11" t="inlineStr">
        <is>
          <t>Rara</t>
        </is>
      </c>
      <c r="D4579" s="11" t="inlineStr">
        <is>
          <t>Voar. Quando Esfinge de Uthuun entra no campo de batalha, revele os cinco cards do topo de seu grimório. Um oponente separa aqueles cards em dois montes. Coloque um monte em sua mão e o outro em seu cemitério.</t>
        </is>
      </c>
      <c r="E4579" s="11" t="inlineStr">
        <is>
          <t>5UU</t>
        </is>
      </c>
      <c r="F4579" s="11" t="inlineStr">
        <is>
          <t>Azul</t>
        </is>
      </c>
      <c r="G4579" s="8" t="n">
        <v>0.24</v>
      </c>
      <c r="H4579" s="11" t="inlineStr">
        <is>
          <t>Duel Decks: Speed vs. Cunning</t>
        </is>
      </c>
      <c r="I4579" s="11" t="inlineStr">
        <is>
          <t>Não</t>
        </is>
      </c>
      <c r="J4579" s="11" t="n">
        <v>2014</v>
      </c>
      <c r="K4579" s="10" t="n">
        <v>46178</v>
      </c>
      <c r="L4579" s="11" t="n">
        <v>1</v>
      </c>
      <c r="M4579" s="8">
        <f>L4579*G4579</f>
        <v/>
      </c>
      <c r="P4579" s="9" t="n"/>
    </row>
    <row r="4580">
      <c r="A4580" s="11" t="inlineStr">
        <is>
          <t>Spicy Oatmeal Pizza</t>
        </is>
      </c>
      <c r="B4580" s="11" t="inlineStr">
        <is>
          <t>Artifact — Food</t>
        </is>
      </c>
      <c r="C4580" s="11" t="inlineStr">
        <is>
          <t>Uncommon / Incomum</t>
        </is>
      </c>
      <c r="D4580" s="11" t="inlineStr">
        <is>
          <t>When this artifact enters, it deals 4 damage to any target and 3 damage to you. {2}, {T}, Sacrifice this artifact: You gain 3 life.</t>
        </is>
      </c>
      <c r="E4580" s="11" t="inlineStr">
        <is>
          <t>{2}{R}</t>
        </is>
      </c>
      <c r="F4580" s="11" t="inlineStr">
        <is>
          <t>Vermelho</t>
        </is>
      </c>
      <c r="G4580" s="8" t="n">
        <v>0.12</v>
      </c>
      <c r="H4580" s="11" t="inlineStr">
        <is>
          <t>Teenage Mutant Ninja Turtles (TMT)</t>
        </is>
      </c>
      <c r="I4580" s="11" t="inlineStr">
        <is>
          <t>Não</t>
        </is>
      </c>
      <c r="J4580" s="11" t="n">
        <v>2026</v>
      </c>
      <c r="L4580" s="11" t="n">
        <v>2</v>
      </c>
      <c r="M4580" s="8">
        <f>L4580*G4580</f>
        <v/>
      </c>
      <c r="P4580" s="9" t="n"/>
    </row>
    <row r="4581">
      <c r="A4581" s="11" t="inlineStr">
        <is>
          <t>Spider Spawning / Procriação de Aranha</t>
        </is>
      </c>
      <c r="B4581" s="11" t="inlineStr">
        <is>
          <t>Sorcery / Feitiço</t>
        </is>
      </c>
      <c r="C4581" s="11" t="inlineStr">
        <is>
          <t>Uncommon / Incomum</t>
        </is>
      </c>
      <c r="D4581" s="11" t="inlineStr">
        <is>
          <t>Create a 1/2 green Spider creature token with reach for each creature card in your graveyard. Flashback {6}{B} (You may cast this card from your graveyard for its flashback cost. Then exile it.) / Coloque no campo de batalha uma ficha de criatura verde 1/2 do tipo Aranha com alcance para cada card de criatura no seu cemitério. Recapitular {6}{B} (Você pode conjurar este card de seu cemitério pagando seu custo de recapitular. Depois, exile-o.)</t>
        </is>
      </c>
      <c r="E4581" s="11" t="inlineStr">
        <is>
          <t>{4}{G}</t>
        </is>
      </c>
      <c r="F4581" s="11" t="inlineStr">
        <is>
          <t>Verde</t>
        </is>
      </c>
      <c r="G4581" s="8" t="n">
        <v>0.06</v>
      </c>
      <c r="H4581" s="11" t="inlineStr">
        <is>
          <t>Ultimate Masters (UMA)</t>
        </is>
      </c>
      <c r="I4581" s="11" t="inlineStr">
        <is>
          <t>Não</t>
        </is>
      </c>
      <c r="J4581" s="11" t="n">
        <v>2018</v>
      </c>
      <c r="L4581" s="11" t="n">
        <v>1</v>
      </c>
      <c r="M4581" s="8">
        <f>L4581*G4581</f>
        <v/>
      </c>
      <c r="P4581" s="9" t="n"/>
    </row>
    <row r="4582">
      <c r="A4582" s="11" t="inlineStr">
        <is>
          <t>Spider Umbra / Sombra de Aranha</t>
        </is>
      </c>
      <c r="B4582" s="11" t="inlineStr">
        <is>
          <t>Enchantment — Aura / Encantamento — Aura</t>
        </is>
      </c>
      <c r="C4582" s="11" t="inlineStr">
        <is>
          <t>Common / Comum</t>
        </is>
      </c>
      <c r="D4582" s="11"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4582" s="11" t="inlineStr">
        <is>
          <t>{G}</t>
        </is>
      </c>
      <c r="F4582" s="11" t="inlineStr">
        <is>
          <t>Verde</t>
        </is>
      </c>
      <c r="G4582" s="8" t="n">
        <v>0.6</v>
      </c>
      <c r="H4582" s="11" t="inlineStr">
        <is>
          <t>Rise of the Eldrazi (ROE)</t>
        </is>
      </c>
      <c r="I4582" s="11" t="inlineStr">
        <is>
          <t>Não</t>
        </is>
      </c>
      <c r="J4582" s="11" t="n">
        <v>2010</v>
      </c>
      <c r="L4582" s="11" t="n">
        <v>4</v>
      </c>
      <c r="M4582" s="8">
        <f>L4582*G4582</f>
        <v/>
      </c>
      <c r="P4582" s="9" t="n"/>
    </row>
    <row r="4583">
      <c r="A4583" s="11" t="inlineStr">
        <is>
          <t>Spider-Bot / Aranha-Robô</t>
        </is>
      </c>
      <c r="B4583" s="11" t="inlineStr">
        <is>
          <t>Criatura Artefato — Aranha Robô Olheiro</t>
        </is>
      </c>
      <c r="C4583" s="11" t="inlineStr">
        <is>
          <t>Comum</t>
        </is>
      </c>
      <c r="D4583" s="11" t="inlineStr">
        <is>
          <t>Alcance. Quando esta criatura entrar, você poderá procurar em seu grimório por um card de terreno básico, revelá-lo, depois embaralhar e colocar aquele card no topo.</t>
        </is>
      </c>
      <c r="E4583" s="11" t="inlineStr">
        <is>
          <t>{2}</t>
        </is>
      </c>
      <c r="F4583" s="11" t="inlineStr">
        <is>
          <t>Incolor</t>
        </is>
      </c>
      <c r="G4583" s="8" t="n">
        <v>0.1</v>
      </c>
      <c r="H4583" s="11" t="inlineStr">
        <is>
          <t>Marvel: Spider-Man (SPM)</t>
        </is>
      </c>
      <c r="I4583" s="11" t="inlineStr">
        <is>
          <t>Não</t>
        </is>
      </c>
      <c r="J4583" s="11" t="n">
        <v>2025</v>
      </c>
      <c r="K4583" s="10" t="n">
        <v>46024</v>
      </c>
      <c r="L4583" s="11" t="n">
        <v>1</v>
      </c>
      <c r="M4583" s="8">
        <f>L4583*G4583</f>
        <v/>
      </c>
      <c r="P4583" s="9" t="n"/>
    </row>
    <row r="4584">
      <c r="A4584" s="11" t="inlineStr">
        <is>
          <t>Spider-Gwen, Free Spirit / Spider-Gwen, Espírito Livre</t>
        </is>
      </c>
      <c r="B4584" s="11" t="inlineStr">
        <is>
          <t>Criatura Lendária — Aranha Humano Herói</t>
        </is>
      </c>
      <c r="C4584" s="11" t="inlineStr">
        <is>
          <t>Comum</t>
        </is>
      </c>
      <c r="D4584" s="11" t="inlineStr">
        <is>
          <t>Alcance. Sempre que Spider-Gwen tornar-se virada, você pode descartar um card. Se fizer isso, compre um card.</t>
        </is>
      </c>
      <c r="E4584" s="11" t="inlineStr">
        <is>
          <t>2{R}</t>
        </is>
      </c>
      <c r="F4584" s="11" t="inlineStr">
        <is>
          <t>Vermelho</t>
        </is>
      </c>
      <c r="G4584" s="8" t="n">
        <v>0.15</v>
      </c>
      <c r="H4584" s="11" t="inlineStr">
        <is>
          <t>Marvel: Spider-Man (SPM)</t>
        </is>
      </c>
      <c r="I4584" s="11" t="inlineStr">
        <is>
          <t>Não</t>
        </is>
      </c>
      <c r="J4584" s="11" t="n">
        <v>2025</v>
      </c>
      <c r="K4584" s="10" t="n">
        <v>46083</v>
      </c>
      <c r="L4584" s="11" t="n">
        <v>5</v>
      </c>
      <c r="M4584" s="8">
        <f>L4584*G4584</f>
        <v/>
      </c>
      <c r="P4584" s="9" t="n"/>
    </row>
    <row r="4585">
      <c r="A4585" s="11" t="inlineStr">
        <is>
          <t>Spider-Man, Web-Slinger / Homem-Aranha, Lançador de Teias</t>
        </is>
      </c>
      <c r="B4585" s="11" t="inlineStr">
        <is>
          <t>Criatura Lendária — Aranha Humano Herói</t>
        </is>
      </c>
      <c r="C4585" s="11" t="inlineStr">
        <is>
          <t>Comum</t>
        </is>
      </c>
      <c r="D4585" s="11" t="inlineStr">
        <is>
          <t>Lançamento de Teia {W} (Você pode conjurar esta mágica por {W} se você também devolver uma criatura virada que você controla para a mão de seu dono.)</t>
        </is>
      </c>
      <c r="E4585" s="11" t="inlineStr">
        <is>
          <t>2{W}</t>
        </is>
      </c>
      <c r="F4585" s="11" t="inlineStr">
        <is>
          <t>Branco</t>
        </is>
      </c>
      <c r="G4585" s="8" t="n">
        <v>0.25</v>
      </c>
      <c r="H4585" s="11" t="inlineStr">
        <is>
          <t>Marvel</t>
        </is>
      </c>
      <c r="I4585" s="11" t="inlineStr">
        <is>
          <t>Não</t>
        </is>
      </c>
      <c r="J4585" s="11" t="n">
        <v>2025</v>
      </c>
      <c r="K4585" s="10" t="n">
        <v>46084</v>
      </c>
      <c r="L4585" s="11" t="n">
        <v>3</v>
      </c>
      <c r="M4585" s="8">
        <f>L4585*G4585</f>
        <v/>
      </c>
      <c r="P4585" s="9" t="n"/>
    </row>
    <row r="4586">
      <c r="A4586" s="11" t="inlineStr">
        <is>
          <t>Spiked Baloth / Baloth Espiculado</t>
        </is>
      </c>
      <c r="B4586" s="11" t="inlineStr">
        <is>
          <t>Creature — Beast / Criatura — Besta</t>
        </is>
      </c>
      <c r="C4586" s="11" t="inlineStr">
        <is>
          <t>Common / Comum</t>
        </is>
      </c>
      <c r="D4586" s="11" t="inlineStr">
        <is>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is>
      </c>
      <c r="E4586" s="11" t="inlineStr">
        <is>
          <t>{3}{G}</t>
        </is>
      </c>
      <c r="F4586" s="11" t="inlineStr">
        <is>
          <t>Verde</t>
        </is>
      </c>
      <c r="G4586" s="8" t="n">
        <v>0.05</v>
      </c>
      <c r="H4586" s="11" t="inlineStr">
        <is>
          <t>Magic 2013 (M13)</t>
        </is>
      </c>
      <c r="I4586" s="11" t="inlineStr">
        <is>
          <t>Não</t>
        </is>
      </c>
      <c r="J4586" s="11" t="n">
        <v>2012</v>
      </c>
      <c r="K4586" s="10" t="n">
        <v>46057</v>
      </c>
      <c r="L4586" s="11" t="n">
        <v>2</v>
      </c>
      <c r="M4586" s="8">
        <f>L4586*G4586</f>
        <v/>
      </c>
      <c r="P4586" s="9" t="n"/>
    </row>
    <row r="4587">
      <c r="A4587" s="11" t="inlineStr">
        <is>
          <t>Spiked Pit Trap / Armadilha do Poço com Estacas</t>
        </is>
      </c>
      <c r="B4587" s="11" t="inlineStr">
        <is>
          <t>Artifact / Artefato</t>
        </is>
      </c>
      <c r="C4587" s="11" t="inlineStr">
        <is>
          <t>Common / Comum</t>
        </is>
      </c>
      <c r="D4587"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4587" s="11" t="inlineStr">
        <is>
          <t>{1}</t>
        </is>
      </c>
      <c r="F4587" s="11" t="inlineStr">
        <is>
          <t>Incolor</t>
        </is>
      </c>
      <c r="G4587" s="8" t="n">
        <v>0.06</v>
      </c>
      <c r="H4587" s="11" t="inlineStr">
        <is>
          <t>Adventures in the Forgotten Realms (AFR)</t>
        </is>
      </c>
      <c r="I4587" s="11" t="inlineStr">
        <is>
          <t>Não</t>
        </is>
      </c>
      <c r="J4587" s="11" t="n">
        <v>2021</v>
      </c>
      <c r="L4587" s="11" t="n">
        <v>1</v>
      </c>
      <c r="M4587" s="8">
        <f>L4587*G4587</f>
        <v/>
      </c>
      <c r="P4587" s="9" t="n"/>
    </row>
    <row r="4588">
      <c r="A4588" s="11" t="inlineStr">
        <is>
          <t>Spikeshot Goblin / Goblin Atira-Ferrões</t>
        </is>
      </c>
      <c r="B4588" s="11" t="inlineStr">
        <is>
          <t>Creature — Goblin Shaman / Criatura — Xamã Goblin</t>
        </is>
      </c>
      <c r="C4588" s="11" t="inlineStr">
        <is>
          <t>Common / Comum</t>
        </is>
      </c>
      <c r="D4588" s="11" t="inlineStr">
        <is>
          <t>{R}, {T}: This creature deals damage equal to its power to any target. / {R}, {T}: Goblin Atira-Ferrões causa uma quantidade de dano igual ao seu poder à criatura alvo ou ao jogador alvo.</t>
        </is>
      </c>
      <c r="E4588" s="11" t="inlineStr">
        <is>
          <t>{2}{R}</t>
        </is>
      </c>
      <c r="F4588" s="11" t="inlineStr">
        <is>
          <t>Vermelho</t>
        </is>
      </c>
      <c r="G4588" s="8" t="n">
        <v>0.05</v>
      </c>
      <c r="H4588" s="11" t="inlineStr">
        <is>
          <t>Mirrodin (MRD)</t>
        </is>
      </c>
      <c r="I4588" s="11" t="inlineStr">
        <is>
          <t>Não</t>
        </is>
      </c>
      <c r="J4588" s="11" t="n">
        <v>2003</v>
      </c>
      <c r="K4588" s="10" t="n">
        <v>46054</v>
      </c>
      <c r="L4588" s="11" t="n">
        <v>1</v>
      </c>
      <c r="M4588" s="8">
        <f>L4588*G4588</f>
        <v/>
      </c>
      <c r="P4588" s="9" t="n"/>
    </row>
    <row r="4589">
      <c r="A4589" s="11" t="inlineStr">
        <is>
          <t>Spikewheel Acrobat / Acrobata da Roda Espinhosa</t>
        </is>
      </c>
      <c r="B4589" s="11" t="inlineStr">
        <is>
          <t>Creature — Human Rogue / Criatura — Humano Ladino</t>
        </is>
      </c>
      <c r="C4589" s="11" t="inlineStr">
        <is>
          <t>Common / Comum</t>
        </is>
      </c>
      <c r="D4589" s="11" t="inlineStr">
        <is>
          <t>Spectacle {2}{R} (You may cast this spell for its spectacle cost rather than its mana cost if an opponent lost life this turn.) / Espetáculo {2}{R} (Você pode conjurar esta mágica por seu custo de espetáculo, em vez de seu custo de mana, se um oponente perdeu pontos de vida neste turno.)</t>
        </is>
      </c>
      <c r="E4589" s="11" t="inlineStr">
        <is>
          <t>{3}{R}</t>
        </is>
      </c>
      <c r="F4589" s="11" t="inlineStr">
        <is>
          <t>Vermelho</t>
        </is>
      </c>
      <c r="G4589" s="8" t="n">
        <v>0.04</v>
      </c>
      <c r="H4589" s="11" t="inlineStr">
        <is>
          <t>Ravnica Allegiance (RNA)</t>
        </is>
      </c>
      <c r="I4589" s="11" t="inlineStr">
        <is>
          <t>Não</t>
        </is>
      </c>
      <c r="J4589" s="11" t="n">
        <v>2019</v>
      </c>
      <c r="K4589" s="10" t="n">
        <v>46058</v>
      </c>
      <c r="L4589" s="11" t="n">
        <v>1</v>
      </c>
      <c r="M4589" s="8">
        <f>L4589*G4589</f>
        <v/>
      </c>
      <c r="P4589" s="9" t="n"/>
    </row>
    <row r="4590">
      <c r="A4590" s="11" t="inlineStr">
        <is>
          <t>Spin Out</t>
        </is>
      </c>
      <c r="B4590" s="11" t="inlineStr">
        <is>
          <t>Instant</t>
        </is>
      </c>
      <c r="C4590" s="11" t="inlineStr">
        <is>
          <t>Common / Comum</t>
        </is>
      </c>
      <c r="D4590" s="11" t="inlineStr">
        <is>
          <t>Destroy target creature or Vehicle.</t>
        </is>
      </c>
      <c r="E4590" s="11" t="inlineStr">
        <is>
          <t>{1}{B}{B}</t>
        </is>
      </c>
      <c r="F4590" s="11" t="inlineStr">
        <is>
          <t>Preto</t>
        </is>
      </c>
      <c r="G4590" s="8" t="n">
        <v>0.1</v>
      </c>
      <c r="H4590" s="11" t="inlineStr">
        <is>
          <t>Aetherdrift (DFT)</t>
        </is>
      </c>
      <c r="I4590" s="11" t="inlineStr">
        <is>
          <t>Não</t>
        </is>
      </c>
      <c r="J4590" s="11" t="n">
        <v>2025</v>
      </c>
      <c r="L4590" s="11" t="n">
        <v>2</v>
      </c>
      <c r="M4590" s="8">
        <f>L4590*G4590</f>
        <v/>
      </c>
      <c r="P4590" s="9" t="n"/>
    </row>
    <row r="4591">
      <c r="A4591" s="11" t="inlineStr">
        <is>
          <t>Spine of Ish Sah / Espinha Dorsal de Ish Sah</t>
        </is>
      </c>
      <c r="B4591" s="11" t="inlineStr">
        <is>
          <t>Artifact / Artefato</t>
        </is>
      </c>
      <c r="C4591" s="11" t="inlineStr">
        <is>
          <t>Rare / Rara</t>
        </is>
      </c>
      <c r="D4591" s="11" t="inlineStr">
        <is>
          <t>When this artifact enters, destroy target permanent. When this artifact is put into a graveyard from the battlefield, return it to its owner's hand. / Quando Espinha Dorsal de Ish Sah entrar no campo de batalha, destrua a permanente alvo. Quando Espinha Dorsal de Ish Sah for colocada num cemitério vinda do campo de batalha, devolva-a para a mão de seu dono.</t>
        </is>
      </c>
      <c r="E4591" s="11" t="inlineStr">
        <is>
          <t>{7}</t>
        </is>
      </c>
      <c r="F4591" s="11" t="inlineStr">
        <is>
          <t>Incolor</t>
        </is>
      </c>
      <c r="G4591" s="8" t="n">
        <v>0.8</v>
      </c>
      <c r="H4591" s="11" t="inlineStr">
        <is>
          <t>Bloomburrow Commander (BLC)</t>
        </is>
      </c>
      <c r="I4591" s="11" t="inlineStr">
        <is>
          <t>Não</t>
        </is>
      </c>
      <c r="J4591" s="11" t="n">
        <v>2024</v>
      </c>
      <c r="L4591" s="11" t="n">
        <v>1</v>
      </c>
      <c r="M4591" s="8">
        <f>L4591*G4591</f>
        <v/>
      </c>
      <c r="N4591" s="11" t="inlineStr">
        <is>
          <t>Pasta</t>
        </is>
      </c>
      <c r="P4591" s="9" t="n"/>
    </row>
    <row r="4592">
      <c r="A4592" s="11" t="inlineStr">
        <is>
          <t>Spined Wurm / Vorme Espinhoso</t>
        </is>
      </c>
      <c r="B4592" s="11" t="inlineStr">
        <is>
          <t>Creature — Wurm / Criatura — Vorme</t>
        </is>
      </c>
      <c r="C4592" s="11" t="inlineStr">
        <is>
          <t>Common / Comum</t>
        </is>
      </c>
      <c r="E4592" s="11" t="inlineStr">
        <is>
          <t>{4}{G}</t>
        </is>
      </c>
      <c r="F4592" s="11" t="inlineStr">
        <is>
          <t>Verde</t>
        </is>
      </c>
      <c r="G4592" s="8" t="n">
        <v>0.06</v>
      </c>
      <c r="H4592" s="11" t="inlineStr">
        <is>
          <t>Magic 2011 (M11)</t>
        </is>
      </c>
      <c r="I4592" s="11" t="inlineStr">
        <is>
          <t>Não</t>
        </is>
      </c>
      <c r="J4592" s="11" t="n">
        <v>2010</v>
      </c>
      <c r="K4592" s="10" t="n">
        <v>46117</v>
      </c>
      <c r="L4592" s="11" t="n">
        <v>1</v>
      </c>
      <c r="M4592" s="8">
        <f>L4592*G4592</f>
        <v/>
      </c>
      <c r="P4592" s="9" t="n"/>
    </row>
    <row r="4593">
      <c r="A4593" s="11" t="inlineStr">
        <is>
          <t>Spiraling Duelist / Duelista Rodopiante</t>
        </is>
      </c>
      <c r="B4593" s="11" t="inlineStr">
        <is>
          <t>Creature — Human Berserker / Criatura — Humano Amoque</t>
        </is>
      </c>
      <c r="C4593" s="11" t="inlineStr">
        <is>
          <t>Uncommon / Incomum</t>
        </is>
      </c>
      <c r="D4593" s="11" t="inlineStr">
        <is>
          <t>Metalcraft — This creature has double strike as long as you control three or more artifacts. / Maestria com Metais — Duelista Rodopiante terá golpe duplo enquanto você controlar três ou mais artefatos.</t>
        </is>
      </c>
      <c r="E4593" s="11" t="inlineStr">
        <is>
          <t>{2}{R}{R}</t>
        </is>
      </c>
      <c r="F4593" s="11" t="inlineStr">
        <is>
          <t>Vermelho</t>
        </is>
      </c>
      <c r="G4593" s="8" t="n">
        <v>0.06</v>
      </c>
      <c r="H4593" s="11" t="inlineStr">
        <is>
          <t>Mirrodin Besieged (MBS)</t>
        </is>
      </c>
      <c r="I4593" s="11" t="inlineStr">
        <is>
          <t>Não</t>
        </is>
      </c>
      <c r="J4593" s="11" t="n">
        <v>2011</v>
      </c>
      <c r="K4593" s="10" t="n">
        <v>46025</v>
      </c>
      <c r="L4593" s="11" t="n">
        <v>1</v>
      </c>
      <c r="M4593" s="8">
        <f>L4593*G4593</f>
        <v/>
      </c>
      <c r="P4593" s="9" t="n"/>
    </row>
    <row r="4594">
      <c r="A4594" s="11" t="inlineStr">
        <is>
          <t>Spire Golem</t>
        </is>
      </c>
      <c r="B4594" s="11" t="inlineStr">
        <is>
          <t>Artifact Creature — Golem</t>
        </is>
      </c>
      <c r="C4594" s="11" t="inlineStr">
        <is>
          <t>Comum</t>
        </is>
      </c>
      <c r="D4594" s="11" t="inlineStr">
        <is>
          <t>Affinity for Islands (This spell costs 1 less to play for each Island you control.) Flying</t>
        </is>
      </c>
      <c r="E4594" s="11" t="inlineStr">
        <is>
          <t>{6}</t>
        </is>
      </c>
      <c r="F4594" s="11" t="inlineStr">
        <is>
          <t>Incolor</t>
        </is>
      </c>
      <c r="G4594" s="8" t="n">
        <v>0.1</v>
      </c>
      <c r="H4594" s="11" t="inlineStr">
        <is>
          <t>Fifth Dawn (5DN)</t>
        </is>
      </c>
      <c r="I4594" s="11" t="inlineStr">
        <is>
          <t>Não</t>
        </is>
      </c>
      <c r="J4594" s="11" t="n">
        <v>2004</v>
      </c>
      <c r="K4594" s="10" t="n">
        <v>46114</v>
      </c>
      <c r="L4594" s="11" t="n">
        <v>2</v>
      </c>
      <c r="M4594" s="8">
        <f>L4594*G4594</f>
        <v/>
      </c>
      <c r="P4594" s="9" t="n"/>
    </row>
    <row r="4595">
      <c r="A4595" s="11" t="inlineStr">
        <is>
          <t>Spire Mangler / Desmembrador da Torre</t>
        </is>
      </c>
      <c r="B4595" s="11" t="inlineStr">
        <is>
          <t>Creature — Insect / Criatura — Inseto</t>
        </is>
      </c>
      <c r="C4595" s="11" t="inlineStr">
        <is>
          <t>Uncommon / Incomum</t>
        </is>
      </c>
      <c r="D4595"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4595" s="11" t="inlineStr">
        <is>
          <t>{2}{B}</t>
        </is>
      </c>
      <c r="F4595" s="11" t="inlineStr">
        <is>
          <t>Preto</t>
        </is>
      </c>
      <c r="G4595" s="8" t="n">
        <v>0.03</v>
      </c>
      <c r="H4595" s="11" t="inlineStr">
        <is>
          <t>Ravnica Allegiance (RNA)</t>
        </is>
      </c>
      <c r="I4595" s="11" t="inlineStr">
        <is>
          <t>Não</t>
        </is>
      </c>
      <c r="J4595" s="11" t="n">
        <v>2019</v>
      </c>
      <c r="K4595" s="10" t="n">
        <v>46024</v>
      </c>
      <c r="L4595" s="11" t="n">
        <v>1</v>
      </c>
      <c r="M4595" s="8">
        <f>L4595*G4595</f>
        <v/>
      </c>
      <c r="P4595" s="9" t="n"/>
    </row>
    <row r="4596">
      <c r="A4596" s="11" t="inlineStr">
        <is>
          <t>Spire Serpent / Serpente Pontiaguda</t>
        </is>
      </c>
      <c r="B4596" s="11" t="inlineStr">
        <is>
          <t>Creature — Serpent / Criatura — Serpente</t>
        </is>
      </c>
      <c r="C4596" s="11" t="inlineStr">
        <is>
          <t>Common / Comum</t>
        </is>
      </c>
      <c r="D4596" s="11"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4596" s="11" t="inlineStr">
        <is>
          <t>{4}{U}</t>
        </is>
      </c>
      <c r="F4596" s="11" t="inlineStr">
        <is>
          <t>Azul</t>
        </is>
      </c>
      <c r="G4596" s="8" t="n">
        <v>0.05</v>
      </c>
      <c r="H4596" s="11" t="inlineStr">
        <is>
          <t>Mirrodin Besieged (MBS)</t>
        </is>
      </c>
      <c r="I4596" s="11" t="inlineStr">
        <is>
          <t>Não</t>
        </is>
      </c>
      <c r="J4596" s="11" t="n">
        <v>2011</v>
      </c>
      <c r="K4596" s="10" t="n">
        <v>46145</v>
      </c>
      <c r="L4596" s="11" t="n">
        <v>1</v>
      </c>
      <c r="M4596" s="8">
        <f>L4596*G4596</f>
        <v/>
      </c>
      <c r="P4596" s="9" t="n"/>
    </row>
    <row r="4597">
      <c r="A4597" s="11" t="inlineStr">
        <is>
          <t>Spire Winder / Serpenteador das Torres</t>
        </is>
      </c>
      <c r="B4597" s="11" t="inlineStr">
        <is>
          <t>Creature — Snake / Criatura — Cobra</t>
        </is>
      </c>
      <c r="C4597" s="11" t="inlineStr">
        <is>
          <t>Common / Comum</t>
        </is>
      </c>
      <c r="D4597" s="11" t="inlineStr">
        <is>
          <t>Flying Ascend (If you control ten or more permanents, you get the city's blessing for the rest of the game.) This creature gets +1/+1 as long as you have the city's blessing. / Voar Ascender (Se você controla dez ou mais permanentes, você recebe a bênção da cidade pelo restante do jogo.) Serpenteador das Torres receberá +1/+1 enquanto você tiver a bênção da cidade.</t>
        </is>
      </c>
      <c r="E4597" s="11" t="inlineStr">
        <is>
          <t>{3}{U}</t>
        </is>
      </c>
      <c r="F4597" s="11" t="inlineStr">
        <is>
          <t>Azul</t>
        </is>
      </c>
      <c r="G4597" s="8" t="n">
        <v>0.03</v>
      </c>
      <c r="H4597" s="11" t="inlineStr">
        <is>
          <t>Rivals of Ixalan (RIX)</t>
        </is>
      </c>
      <c r="I4597" s="11" t="inlineStr">
        <is>
          <t>Não</t>
        </is>
      </c>
      <c r="J4597" s="11" t="n">
        <v>2018</v>
      </c>
      <c r="K4597" s="10" t="n">
        <v>46083</v>
      </c>
      <c r="L4597" s="11" t="n">
        <v>1</v>
      </c>
      <c r="M4597" s="8">
        <f>L4597*G4597</f>
        <v/>
      </c>
      <c r="P4597" s="9" t="n"/>
    </row>
    <row r="4598">
      <c r="A4598" s="11" t="inlineStr">
        <is>
          <t>Spireside Infiltrator / Infiltrador das Torres</t>
        </is>
      </c>
      <c r="B4598" s="11" t="inlineStr">
        <is>
          <t>Creature — Human Rogue / Criatura — Humano Ladino</t>
        </is>
      </c>
      <c r="C4598" s="11" t="inlineStr">
        <is>
          <t>Common / Comum</t>
        </is>
      </c>
      <c r="D4598" s="11" t="inlineStr">
        <is>
          <t>Whenever this creature becomes tapped, it deals 1 damage to each opponent. / Toda vez que Infiltrador das Torres é virado, ele causa 1 ponto de dano a cada oponente.</t>
        </is>
      </c>
      <c r="E4598" s="11" t="inlineStr">
        <is>
          <t>{2}{R}</t>
        </is>
      </c>
      <c r="F4598" s="11" t="inlineStr">
        <is>
          <t>Vermelho</t>
        </is>
      </c>
      <c r="G4598" s="8" t="n">
        <v>0.04</v>
      </c>
      <c r="H4598" s="11" t="inlineStr">
        <is>
          <t>Kaladesh (KLD)</t>
        </is>
      </c>
      <c r="I4598" s="11" t="inlineStr">
        <is>
          <t>Não</t>
        </is>
      </c>
      <c r="J4598" s="11" t="n">
        <v>2016</v>
      </c>
      <c r="K4598" s="10" t="n">
        <v>46056</v>
      </c>
      <c r="L4598" s="11" t="n">
        <v>1</v>
      </c>
      <c r="M4598" s="8">
        <f>L4598*G4598</f>
        <v/>
      </c>
      <c r="P4598" s="9" t="n"/>
    </row>
    <row r="4599">
      <c r="A4599" s="11" t="inlineStr">
        <is>
          <t>Spirit Link</t>
        </is>
      </c>
      <c r="B4599" s="11" t="inlineStr">
        <is>
          <t>Encantar Criatura / Enchant Creature</t>
        </is>
      </c>
      <c r="C4599" s="11" t="inlineStr">
        <is>
          <t>Comum / Common</t>
        </is>
      </c>
      <c r="D4599" s="11" t="inlineStr">
        <is>
          <t>Gain 1 life for every 1 damage target creature deals. You may gain more life than the toughness or the total life of the creature or player damaged by the creature Spirit Link enchants.</t>
        </is>
      </c>
      <c r="E4599" s="11" t="inlineStr">
        <is>
          <t>{W}</t>
        </is>
      </c>
      <c r="F4599" s="11" t="inlineStr">
        <is>
          <t>Branco</t>
        </is>
      </c>
      <c r="G4599" s="8" t="n">
        <v>1.62</v>
      </c>
      <c r="H4599" s="11" t="inlineStr">
        <is>
          <t>Quarta Edição</t>
        </is>
      </c>
      <c r="I4599" s="11" t="inlineStr">
        <is>
          <t>Não</t>
        </is>
      </c>
      <c r="J4599" s="11" t="n">
        <v>1995</v>
      </c>
      <c r="L4599" s="11" t="n">
        <v>1</v>
      </c>
      <c r="M4599" s="8">
        <f>L4599*G4599</f>
        <v/>
      </c>
      <c r="N4599" s="11" t="inlineStr">
        <is>
          <t>Caixa</t>
        </is>
      </c>
      <c r="P4599" s="9" t="n"/>
    </row>
    <row r="4600">
      <c r="A4600" s="11" t="inlineStr">
        <is>
          <t>Spirit of the Aldergard / Espírito de Aldergard</t>
        </is>
      </c>
      <c r="B4600" s="11" t="inlineStr">
        <is>
          <t>Snow Creature — Bear Spirit / Criatura da Neve — Urso Espírito</t>
        </is>
      </c>
      <c r="C4600" s="11" t="inlineStr">
        <is>
          <t>Uncommon / Incomum</t>
        </is>
      </c>
      <c r="D4600" s="11"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4600" s="11" t="inlineStr">
        <is>
          <t>{3}{G}</t>
        </is>
      </c>
      <c r="F4600" s="11" t="inlineStr">
        <is>
          <t>Verde</t>
        </is>
      </c>
      <c r="G4600" s="8" t="n">
        <v>0.09</v>
      </c>
      <c r="H4600" s="11" t="inlineStr">
        <is>
          <t>Kaldheim (KHM)</t>
        </is>
      </c>
      <c r="I4600" s="11" t="inlineStr">
        <is>
          <t>Não</t>
        </is>
      </c>
      <c r="J4600" s="11" t="n">
        <v>2021</v>
      </c>
      <c r="K4600" s="11" t="inlineStr">
        <is>
          <t>0/4</t>
        </is>
      </c>
      <c r="L4600" s="11" t="n">
        <v>2</v>
      </c>
      <c r="M4600" s="8">
        <f>L4600*G4600</f>
        <v/>
      </c>
      <c r="P4600" s="9" t="n"/>
    </row>
    <row r="4601">
      <c r="A4601" s="11" t="inlineStr">
        <is>
          <t>Spirit of the Hunt / Espírito da Caça</t>
        </is>
      </c>
      <c r="B4601" s="11" t="inlineStr">
        <is>
          <t>Creature — Wolf Spirit / Criatura — Lobo Espírito</t>
        </is>
      </c>
      <c r="C4601" s="11" t="inlineStr">
        <is>
          <t>Rare / Rara</t>
        </is>
      </c>
      <c r="D4601" s="11"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4601" s="11" t="inlineStr">
        <is>
          <t>{1}{G}{G}</t>
        </is>
      </c>
      <c r="F4601" s="11" t="inlineStr">
        <is>
          <t>Verde</t>
        </is>
      </c>
      <c r="G4601" s="8" t="n">
        <v>0.2</v>
      </c>
      <c r="H4601" s="11" t="inlineStr">
        <is>
          <t>Eldritch Moon (EMN)</t>
        </is>
      </c>
      <c r="I4601" s="11" t="inlineStr">
        <is>
          <t>Não</t>
        </is>
      </c>
      <c r="J4601" s="11" t="n">
        <v>2016</v>
      </c>
      <c r="K4601" s="10" t="n">
        <v>46084</v>
      </c>
      <c r="L4601" s="11" t="n">
        <v>1</v>
      </c>
      <c r="M4601" s="8">
        <f>L4601*G4601</f>
        <v/>
      </c>
      <c r="P4601" s="9" t="n"/>
    </row>
    <row r="4602">
      <c r="A4602" s="11" t="inlineStr">
        <is>
          <t>Spirit Shackle / Grilhões do Espírito</t>
        </is>
      </c>
      <c r="B4602" s="11" t="inlineStr">
        <is>
          <t>Enchantment — Aura</t>
        </is>
      </c>
      <c r="C4602" s="11" t="inlineStr">
        <is>
          <t>Common / Comum</t>
        </is>
      </c>
      <c r="D4602" s="11" t="inlineStr">
        <is>
          <t>Enchant creature Whenever enchanted creature becomes tapped, put a -0/-2 counter on it.</t>
        </is>
      </c>
      <c r="E4602" s="11" t="inlineStr">
        <is>
          <t>{B}{B}</t>
        </is>
      </c>
      <c r="F4602" s="11" t="inlineStr">
        <is>
          <t>Preto</t>
        </is>
      </c>
      <c r="G4602" s="8" t="n">
        <v>0.09</v>
      </c>
      <c r="H4602" s="11" t="inlineStr">
        <is>
          <t>Quarta Edição</t>
        </is>
      </c>
      <c r="I4602" s="11" t="inlineStr">
        <is>
          <t>Não</t>
        </is>
      </c>
      <c r="J4602" s="11" t="n">
        <v>1995</v>
      </c>
      <c r="L4602" s="11" t="n">
        <v>2</v>
      </c>
      <c r="M4602" s="8">
        <f>L4602*G4602</f>
        <v/>
      </c>
      <c r="P4602" s="9" t="n"/>
    </row>
    <row r="4603">
      <c r="A4603" s="11" t="inlineStr">
        <is>
          <t>Spirit Shackle / Grilhões do Espírito</t>
        </is>
      </c>
      <c r="B4603" s="11" t="inlineStr">
        <is>
          <t>Enchantment — Aura</t>
        </is>
      </c>
      <c r="C4603" s="11" t="inlineStr">
        <is>
          <t>Common / Comum</t>
        </is>
      </c>
      <c r="D4603" s="11" t="inlineStr">
        <is>
          <t>Enchant creature Whenever enchanted creature becomes tapped, put a -0/-2 counter on it.</t>
        </is>
      </c>
      <c r="E4603" s="11" t="inlineStr">
        <is>
          <t>{B}{B}</t>
        </is>
      </c>
      <c r="F4603" s="11" t="inlineStr">
        <is>
          <t>Preto</t>
        </is>
      </c>
      <c r="G4603" s="8" t="n">
        <v>0.21</v>
      </c>
      <c r="H4603" s="11" t="inlineStr">
        <is>
          <t>Quarta Edição (BB)</t>
        </is>
      </c>
      <c r="I4603" s="11" t="inlineStr">
        <is>
          <t>Não</t>
        </is>
      </c>
      <c r="J4603" s="11" t="n">
        <v>1995</v>
      </c>
      <c r="L4603" s="11" t="n">
        <v>3</v>
      </c>
      <c r="M4603" s="8">
        <f>L4603*G4603</f>
        <v/>
      </c>
      <c r="P4603" s="9" t="n"/>
    </row>
    <row r="4604">
      <c r="A4604" s="11" t="inlineStr">
        <is>
          <t>Spitebellows / Bocarras Hostis</t>
        </is>
      </c>
      <c r="B4604" s="11" t="inlineStr">
        <is>
          <t>Creature — Elemental / Criatura — Elemental</t>
        </is>
      </c>
      <c r="C4604" s="11" t="inlineStr">
        <is>
          <t>Common / Comum</t>
        </is>
      </c>
      <c r="D4604" s="11" t="inlineStr">
        <is>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is>
      </c>
      <c r="E4604" s="11" t="inlineStr">
        <is>
          <t>{5}{R}</t>
        </is>
      </c>
      <c r="F4604" s="11" t="inlineStr">
        <is>
          <t>Vermelho</t>
        </is>
      </c>
      <c r="G4604" s="8" t="n">
        <v>0.4</v>
      </c>
      <c r="H4604" s="11" t="inlineStr">
        <is>
          <t>Commander Masters (CMM)</t>
        </is>
      </c>
      <c r="I4604" s="11" t="inlineStr">
        <is>
          <t>Sim</t>
        </is>
      </c>
      <c r="J4604" s="11" t="n">
        <v>2023</v>
      </c>
      <c r="K4604" s="10" t="n">
        <v>46028</v>
      </c>
      <c r="L4604" s="11" t="n">
        <v>1</v>
      </c>
      <c r="M4604" s="8">
        <f>L4604*G4604</f>
        <v/>
      </c>
      <c r="P4604" s="9" t="n"/>
    </row>
    <row r="4605">
      <c r="A4605" s="11" t="inlineStr">
        <is>
          <t>Spiteflame Witch / Bruxa da Chama Maliciosa</t>
        </is>
      </c>
      <c r="B4605" s="11" t="inlineStr">
        <is>
          <t>Creature — Elemental Shaman / Criatura — Elemental Xamã</t>
        </is>
      </c>
      <c r="C4605" s="11" t="inlineStr">
        <is>
          <t>Uncommon / Incomum</t>
        </is>
      </c>
      <c r="D4605" s="11" t="inlineStr">
        <is>
          <t>{B}{R}: Each player loses 1 life. / {B}{R}: Cada jogador perde 1 ponto de vida.</t>
        </is>
      </c>
      <c r="E4605" s="11" t="inlineStr">
        <is>
          <t>{1}{B/R}</t>
        </is>
      </c>
      <c r="F4605" s="11" t="inlineStr">
        <is>
          <t>Preto, Vermelho</t>
        </is>
      </c>
      <c r="G4605" s="8" t="n">
        <v>0.09</v>
      </c>
      <c r="H4605" s="11" t="inlineStr">
        <is>
          <t>Shadowmoor (SHM)</t>
        </is>
      </c>
      <c r="I4605" s="11" t="inlineStr">
        <is>
          <t>Não</t>
        </is>
      </c>
      <c r="J4605" s="11" t="n">
        <v>2008</v>
      </c>
      <c r="K4605" s="10" t="n">
        <v>46024</v>
      </c>
      <c r="L4605" s="11" t="n">
        <v>1</v>
      </c>
      <c r="M4605" s="8">
        <f>L4605*G4605</f>
        <v/>
      </c>
      <c r="P4605" s="9" t="n"/>
    </row>
    <row r="4606">
      <c r="A4606" s="11" t="inlineStr">
        <is>
          <t>Spiteful Blow / Golpe Malévolo</t>
        </is>
      </c>
      <c r="B4606" s="11" t="inlineStr">
        <is>
          <t>Sorcery / Feitiço</t>
        </is>
      </c>
      <c r="C4606" s="11" t="inlineStr">
        <is>
          <t>Uncommon / Incomum</t>
        </is>
      </c>
      <c r="D4606" s="11" t="inlineStr">
        <is>
          <t>Destroy target creature and target land. / Destrua a criatura alvo e o terreno alvo.</t>
        </is>
      </c>
      <c r="E4606" s="11" t="inlineStr">
        <is>
          <t>{4}{B}{B}</t>
        </is>
      </c>
      <c r="F4606" s="11" t="inlineStr">
        <is>
          <t>Preto</t>
        </is>
      </c>
      <c r="G4606" s="8" t="n">
        <v>0.05</v>
      </c>
      <c r="H4606" s="11" t="inlineStr">
        <is>
          <t>Journey into Nyx (JOU)</t>
        </is>
      </c>
      <c r="I4606" s="11" t="inlineStr">
        <is>
          <t>Não</t>
        </is>
      </c>
      <c r="J4606" s="11" t="n">
        <v>2014</v>
      </c>
      <c r="L4606" s="11" t="n">
        <v>2</v>
      </c>
      <c r="M4606" s="8">
        <f>L4606*G4606</f>
        <v/>
      </c>
      <c r="P4606" s="9" t="n"/>
    </row>
    <row r="4607">
      <c r="A4607" s="11" t="inlineStr">
        <is>
          <t>Spiteful Returned / Ressurgido Malévolo</t>
        </is>
      </c>
      <c r="B4607" s="11" t="inlineStr">
        <is>
          <t>Enchantment Creature — Zombie / Criatura Encantamento — Zumbi</t>
        </is>
      </c>
      <c r="C4607" s="11" t="inlineStr">
        <is>
          <t>Uncommon / Incomum</t>
        </is>
      </c>
      <c r="D4607" s="11" t="inlineStr">
        <is>
          <t>Bestow {3}{B} (If you cast this card for its bestow cost, it's an Aura spell with enchant creature. It becomes a creature again if it's not attached.) Whenever this creature or enchanted creature attacks, defending player loses 2 life. Enchanted creature gets +1/+1. / Agraciar {3}{B} (Se você conjurar este card pagando seu custo de agraciar, ele será uma mágica de Aura com encantar criatura. Ele se tornará novamente uma criatura se não estiver anexado a uma criatura.) Toda vez que Ressurgido Malévolo ou a criatura encantada atacam, o jogador defensor perde 2 pontos de vida. A criatura encantada recebe +1/+1.</t>
        </is>
      </c>
      <c r="E4607" s="11" t="inlineStr">
        <is>
          <t>{1}{B}</t>
        </is>
      </c>
      <c r="F4607" s="11" t="inlineStr">
        <is>
          <t>Preto</t>
        </is>
      </c>
      <c r="G4607" s="8" t="n">
        <v>0.04</v>
      </c>
      <c r="H4607" s="11" t="inlineStr">
        <is>
          <t>Born of the Gods (BNG)</t>
        </is>
      </c>
      <c r="I4607" s="11" t="inlineStr">
        <is>
          <t>Não</t>
        </is>
      </c>
      <c r="J4607" s="11" t="n">
        <v>2014</v>
      </c>
      <c r="K4607" s="10" t="n">
        <v>46023</v>
      </c>
      <c r="L4607" s="11" t="n">
        <v>2</v>
      </c>
      <c r="M4607" s="8">
        <f>L4607*G4607</f>
        <v/>
      </c>
      <c r="P4607" s="9" t="n"/>
    </row>
    <row r="4608">
      <c r="A4608" s="11" t="inlineStr">
        <is>
          <t>Spiteful Squad / Esquadrão Malévolo</t>
        </is>
      </c>
      <c r="B4608" s="11" t="inlineStr">
        <is>
          <t>Creature — Human Warlock / Criatura — Humano Bruxo</t>
        </is>
      </c>
      <c r="C4608" s="11" t="inlineStr">
        <is>
          <t>Common / Comum</t>
        </is>
      </c>
      <c r="D4608" s="11"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4608" s="11" t="inlineStr">
        <is>
          <t>{2}{W}{B}</t>
        </is>
      </c>
      <c r="F4608" s="11" t="inlineStr">
        <is>
          <t>Preto, Branco</t>
        </is>
      </c>
      <c r="G4608" s="8" t="n">
        <v>0.05</v>
      </c>
      <c r="H4608" s="11" t="inlineStr">
        <is>
          <t>Strixhaven: School of Mages (STX)</t>
        </is>
      </c>
      <c r="I4608" s="11" t="inlineStr">
        <is>
          <t>Não</t>
        </is>
      </c>
      <c r="J4608" s="11" t="n">
        <v>2021</v>
      </c>
      <c r="K4608" s="11" t="inlineStr">
        <is>
          <t>0/0</t>
        </is>
      </c>
      <c r="L4608" s="11" t="n">
        <v>2</v>
      </c>
      <c r="M4608" s="8">
        <f>L4608*G4608</f>
        <v/>
      </c>
      <c r="P4608" s="9" t="n"/>
    </row>
    <row r="4609">
      <c r="A4609" s="11" t="inlineStr">
        <is>
          <t>Spitfire Handler / Manuseador de Cospe-Fogos</t>
        </is>
      </c>
      <c r="B4609" s="11" t="inlineStr">
        <is>
          <t>Creature — Goblin / Criatura — Goblin</t>
        </is>
      </c>
      <c r="C4609" s="11" t="inlineStr">
        <is>
          <t>Uncommon / Incomum</t>
        </is>
      </c>
      <c r="D4609" s="11"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4609" s="11" t="inlineStr">
        <is>
          <t>{1}{R}</t>
        </is>
      </c>
      <c r="F4609" s="11" t="inlineStr">
        <is>
          <t>Vermelho</t>
        </is>
      </c>
      <c r="G4609" s="8" t="n">
        <v>0.18</v>
      </c>
      <c r="H4609" s="11" t="inlineStr">
        <is>
          <t>Onslaught (ONS)</t>
        </is>
      </c>
      <c r="I4609" s="11" t="inlineStr">
        <is>
          <t>Não</t>
        </is>
      </c>
      <c r="J4609" s="11" t="n">
        <v>2002</v>
      </c>
      <c r="K4609" s="10" t="n">
        <v>46023</v>
      </c>
      <c r="L4609" s="11" t="n">
        <v>1</v>
      </c>
      <c r="M4609" s="8">
        <f>L4609*G4609</f>
        <v/>
      </c>
      <c r="P4609" s="9" t="n"/>
    </row>
    <row r="4610">
      <c r="A4610" s="11" t="inlineStr">
        <is>
          <t>Spitfire Lagac / Lagac Cospe-fogo</t>
        </is>
      </c>
      <c r="B4610" s="11" t="inlineStr">
        <is>
          <t>Creature — Lizard / Criatura — Lagarto</t>
        </is>
      </c>
      <c r="C4610" s="11" t="inlineStr">
        <is>
          <t>Common / Comum</t>
        </is>
      </c>
      <c r="D4610" s="11" t="inlineStr">
        <is>
          <t>Landfall — Whenever a land you control enters, this creature deals 1 damage to each opponent. / Aterragem — Toda vez que um terreno entra no campo de batalha sob seu controle, Lagac Cospe-fogo causa 1 ponto de dano a cada oponente.</t>
        </is>
      </c>
      <c r="E4610" s="11" t="inlineStr">
        <is>
          <t>{3}{R}</t>
        </is>
      </c>
      <c r="F4610" s="11" t="inlineStr">
        <is>
          <t>Vermelho</t>
        </is>
      </c>
      <c r="G4610" s="8" t="n">
        <v>0.09</v>
      </c>
      <c r="H4610" s="11" t="inlineStr">
        <is>
          <t>Zendikar Rising (ZNR)</t>
        </is>
      </c>
      <c r="I4610" s="11" t="inlineStr">
        <is>
          <t>Não</t>
        </is>
      </c>
      <c r="J4610" s="11" t="n">
        <v>2020</v>
      </c>
      <c r="K4610" s="10" t="n">
        <v>46115</v>
      </c>
      <c r="L4610" s="11" t="n">
        <v>1</v>
      </c>
      <c r="M4610" s="8">
        <f>L4610*G4610</f>
        <v/>
      </c>
      <c r="P4610" s="9" t="n"/>
    </row>
    <row r="4611">
      <c r="A4611" s="11" t="inlineStr">
        <is>
          <t>Spitting Earth / Golfada de Terra</t>
        </is>
      </c>
      <c r="B4611" s="11" t="inlineStr">
        <is>
          <t>Sorcery / Feitiço</t>
        </is>
      </c>
      <c r="C4611" s="11" t="inlineStr">
        <is>
          <t>Common / Comum</t>
        </is>
      </c>
      <c r="D4611" s="11" t="inlineStr">
        <is>
          <t>Spitting Earth deals damage to target creature equal to the number of Mountains you control. / Golfada de Terra causa à criatura alvo uma quantidade de dano igual ao número de Montanhas que você controla.</t>
        </is>
      </c>
      <c r="E4611" s="11" t="inlineStr">
        <is>
          <t>{1}{R}</t>
        </is>
      </c>
      <c r="F4611" s="11" t="inlineStr">
        <is>
          <t>Vermelho</t>
        </is>
      </c>
      <c r="G4611" s="8" t="n">
        <v>0.05</v>
      </c>
      <c r="H4611" s="11" t="inlineStr">
        <is>
          <t>Mirage (MIR)</t>
        </is>
      </c>
      <c r="I4611" s="11" t="inlineStr">
        <is>
          <t>Não</t>
        </is>
      </c>
      <c r="J4611" s="11" t="n">
        <v>1996</v>
      </c>
      <c r="L4611" s="11" t="n">
        <v>1</v>
      </c>
      <c r="M4611" s="8">
        <f>L4611*G4611</f>
        <v/>
      </c>
      <c r="P4611" s="9" t="n"/>
    </row>
    <row r="4612">
      <c r="A4612" s="11" t="inlineStr">
        <is>
          <t>Splatter Thug / Rufião Esguichador</t>
        </is>
      </c>
      <c r="B4612" s="11" t="inlineStr">
        <is>
          <t>Creature — Human Warrior / Criatura — Humano Guerreiro</t>
        </is>
      </c>
      <c r="C4612" s="11" t="inlineStr">
        <is>
          <t>Common / Comum</t>
        </is>
      </c>
      <c r="D4612" s="11" t="inlineStr">
        <is>
          <t>First strike Unleash (You may have this creature enter with a +1/+1 counter on it. It can't block as long as it has a +1/+1 counter on it.) / Iniciativa Liberar (Você pode fazer com que esta criatura entre no campo de batalha com um marcador +1/+1. Ela não poderá bloquear enquanto tiver um marcador +1/+1.)</t>
        </is>
      </c>
      <c r="E4612" s="11" t="inlineStr">
        <is>
          <t>{2}{R}</t>
        </is>
      </c>
      <c r="F4612" s="11" t="inlineStr">
        <is>
          <t>Vermelho</t>
        </is>
      </c>
      <c r="G4612" s="8" t="n">
        <v>0.03</v>
      </c>
      <c r="H4612" s="11" t="inlineStr">
        <is>
          <t>Return to Ravnica (RTR)</t>
        </is>
      </c>
      <c r="I4612" s="11" t="inlineStr">
        <is>
          <t>Não</t>
        </is>
      </c>
      <c r="J4612" s="11" t="n">
        <v>2012</v>
      </c>
      <c r="K4612" s="10" t="n">
        <v>46055</v>
      </c>
      <c r="L4612" s="11" t="n">
        <v>1</v>
      </c>
      <c r="M4612" s="8">
        <f>L4612*G4612</f>
        <v/>
      </c>
      <c r="P4612" s="9" t="n"/>
    </row>
    <row r="4613">
      <c r="A4613" s="11" t="inlineStr">
        <is>
          <t>Splinterfright / Assombro Farpado</t>
        </is>
      </c>
      <c r="B4613" s="11" t="inlineStr">
        <is>
          <t>Creature — Elemental / Criatura — Elemental</t>
        </is>
      </c>
      <c r="C4613" s="11" t="inlineStr">
        <is>
          <t>Rare / Rara</t>
        </is>
      </c>
      <c r="D4613" s="11"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4613" s="11" t="inlineStr">
        <is>
          <t>{2}{G}</t>
        </is>
      </c>
      <c r="F4613" s="11" t="inlineStr">
        <is>
          <t>Verde</t>
        </is>
      </c>
      <c r="G4613" s="8" t="n">
        <v>0.35</v>
      </c>
      <c r="H4613" s="11" t="inlineStr">
        <is>
          <t>Innistrad (ISD)</t>
        </is>
      </c>
      <c r="I4613" s="11" t="inlineStr">
        <is>
          <t>Não</t>
        </is>
      </c>
      <c r="J4613" s="11" t="n">
        <v>2011</v>
      </c>
      <c r="K4613" s="11" t="inlineStr">
        <is>
          <t>*/*</t>
        </is>
      </c>
      <c r="L4613" s="11" t="n">
        <v>1</v>
      </c>
      <c r="M4613" s="8">
        <f>L4613*G4613</f>
        <v/>
      </c>
      <c r="P4613" s="9" t="n"/>
    </row>
    <row r="4614">
      <c r="A4614" s="11" t="inlineStr">
        <is>
          <t>Splitskin Doll</t>
        </is>
      </c>
      <c r="B4614" s="11" t="inlineStr">
        <is>
          <t>Artifact Creature — Toy</t>
        </is>
      </c>
      <c r="C4614" s="11" t="inlineStr">
        <is>
          <t>Uncommon / Incomum</t>
        </is>
      </c>
      <c r="D4614" s="11" t="inlineStr">
        <is>
          <t>When this creature enters, draw a card. Then discard a card unless you control another creature with power 2 or less.</t>
        </is>
      </c>
      <c r="E4614" s="11" t="inlineStr">
        <is>
          <t>{1}{W}</t>
        </is>
      </c>
      <c r="F4614" s="11" t="inlineStr">
        <is>
          <t>Branco</t>
        </is>
      </c>
      <c r="G4614" s="8" t="n">
        <v>0.15</v>
      </c>
      <c r="H4614" s="11" t="inlineStr">
        <is>
          <t>Duskmourn: House of Horror (DSK)</t>
        </is>
      </c>
      <c r="I4614" s="11" t="inlineStr">
        <is>
          <t>Não</t>
        </is>
      </c>
      <c r="J4614" s="11" t="n">
        <v>2024</v>
      </c>
      <c r="K4614" s="10" t="n">
        <v>46024</v>
      </c>
      <c r="L4614" s="11" t="n">
        <v>1</v>
      </c>
      <c r="M4614" s="8">
        <f>L4614*G4614</f>
        <v/>
      </c>
      <c r="P4614" s="9" t="n"/>
    </row>
    <row r="4615">
      <c r="A4615" s="11" t="inlineStr">
        <is>
          <t>Spontaneous Mutation / Mutação Espontânea</t>
        </is>
      </c>
      <c r="B4615" s="11" t="inlineStr">
        <is>
          <t>Enchantment — Aura / Encantamento — Aura</t>
        </is>
      </c>
      <c r="C4615" s="11" t="inlineStr">
        <is>
          <t>Common / Comum</t>
        </is>
      </c>
      <c r="D4615"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4615" s="11" t="inlineStr">
        <is>
          <t>{U}</t>
        </is>
      </c>
      <c r="F4615" s="11" t="inlineStr">
        <is>
          <t>Azul</t>
        </is>
      </c>
      <c r="G4615" s="8" t="n">
        <v>0.04</v>
      </c>
      <c r="H4615" s="11" t="inlineStr">
        <is>
          <t>Commander Legends (CMR)</t>
        </is>
      </c>
      <c r="I4615" s="11" t="inlineStr">
        <is>
          <t>Não</t>
        </is>
      </c>
      <c r="J4615" s="11" t="n">
        <v>2020</v>
      </c>
      <c r="L4615" s="11" t="n">
        <v>2</v>
      </c>
      <c r="M4615" s="8">
        <f>L4615*G4615</f>
        <v/>
      </c>
      <c r="P4615" s="9" t="n"/>
    </row>
    <row r="4616">
      <c r="A4616" s="11" t="inlineStr">
        <is>
          <t>Spontaneous Mutation / Mutação Espontânea</t>
        </is>
      </c>
      <c r="B4616" s="11" t="inlineStr">
        <is>
          <t>Enchantment — Aura / Encantamento — Aura</t>
        </is>
      </c>
      <c r="C4616" s="11" t="inlineStr">
        <is>
          <t>Common / Comum</t>
        </is>
      </c>
      <c r="D4616"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4616" s="11" t="inlineStr">
        <is>
          <t>{U}</t>
        </is>
      </c>
      <c r="F4616" s="11" t="inlineStr">
        <is>
          <t>Azul</t>
        </is>
      </c>
      <c r="G4616" s="8" t="n">
        <v>0.06</v>
      </c>
      <c r="H4616" s="11" t="inlineStr">
        <is>
          <t>Eldritch Moon (EMN)</t>
        </is>
      </c>
      <c r="I4616" s="11" t="inlineStr">
        <is>
          <t>Não</t>
        </is>
      </c>
      <c r="J4616" s="11" t="n">
        <v>2016</v>
      </c>
      <c r="L4616" s="11" t="n">
        <v>1</v>
      </c>
      <c r="M4616" s="8">
        <f>L4616*G4616</f>
        <v/>
      </c>
      <c r="P4616" s="9" t="n"/>
    </row>
    <row r="4617">
      <c r="A4617" s="11" t="inlineStr">
        <is>
          <t>Spore Crawler / Rastejante dos Esporos</t>
        </is>
      </c>
      <c r="B4617" s="11" t="inlineStr">
        <is>
          <t>Creature — Fungus / Criatura — Fungo</t>
        </is>
      </c>
      <c r="C4617" s="11" t="inlineStr">
        <is>
          <t>Common / Comum</t>
        </is>
      </c>
      <c r="D4617" s="11" t="inlineStr">
        <is>
          <t>When Spore Crawler dies, draw a card. / Quando Rastejante dos Esporos morrer, compre um card.</t>
        </is>
      </c>
      <c r="E4617" s="11" t="inlineStr">
        <is>
          <t>{2}{G}</t>
        </is>
      </c>
      <c r="F4617" s="11" t="inlineStr">
        <is>
          <t>Verde</t>
        </is>
      </c>
      <c r="G4617" s="8" t="n">
        <v>0.04</v>
      </c>
      <c r="H4617" s="11" t="inlineStr">
        <is>
          <t>Innistrad: Crimson Vow (VOW)</t>
        </is>
      </c>
      <c r="I4617" s="11" t="inlineStr">
        <is>
          <t>Não</t>
        </is>
      </c>
      <c r="J4617" s="11" t="n">
        <v>2021</v>
      </c>
      <c r="K4617" s="10" t="n">
        <v>46056</v>
      </c>
      <c r="L4617" s="11" t="n">
        <v>3</v>
      </c>
      <c r="M4617" s="8">
        <f>L4617*G4617</f>
        <v/>
      </c>
      <c r="P4617" s="9" t="n"/>
    </row>
    <row r="4618">
      <c r="A4618" s="11" t="inlineStr">
        <is>
          <t>Sporecap Spider / Aranha Fungosa</t>
        </is>
      </c>
      <c r="B4618" s="11" t="inlineStr">
        <is>
          <t>Creature — Spider / Criatura — Aranha</t>
        </is>
      </c>
      <c r="C4618" s="11" t="inlineStr">
        <is>
          <t>Common / Comum</t>
        </is>
      </c>
      <c r="D4618" s="11" t="inlineStr">
        <is>
          <t>Reach / Alcance</t>
        </is>
      </c>
      <c r="E4618" s="11" t="inlineStr">
        <is>
          <t>{2}{G}</t>
        </is>
      </c>
      <c r="F4618" s="11" t="inlineStr">
        <is>
          <t>Verde</t>
        </is>
      </c>
      <c r="G4618" s="8" t="n">
        <v>0.06</v>
      </c>
      <c r="H4618" s="11" t="inlineStr">
        <is>
          <t>Rise of the Eldrazi (ROE)</t>
        </is>
      </c>
      <c r="I4618" s="11" t="inlineStr">
        <is>
          <t>Não</t>
        </is>
      </c>
      <c r="J4618" s="11" t="n">
        <v>2010</v>
      </c>
      <c r="K4618" s="10" t="n">
        <v>46143</v>
      </c>
      <c r="L4618" s="11" t="n">
        <v>2</v>
      </c>
      <c r="M4618" s="8">
        <f>L4618*G4618</f>
        <v/>
      </c>
      <c r="P4618" s="9" t="n"/>
    </row>
    <row r="4619">
      <c r="A4619" s="11" t="inlineStr">
        <is>
          <t>Sporemound / Montículo de Esporos</t>
        </is>
      </c>
      <c r="B4619" s="11" t="inlineStr">
        <is>
          <t>Creature — Fungus / Criatura — Fungo</t>
        </is>
      </c>
      <c r="C4619" s="11" t="inlineStr">
        <is>
          <t>Common / Comum</t>
        </is>
      </c>
      <c r="D4619" s="11" t="inlineStr">
        <is>
          <t>Landfall — Whenever a land you control enters, create a 1/1 green Saproling creature token. / Toda vez que um terreno entrar no campo de batalha sob o seu controle, coloque no campo de batalha uma ficha de criatura verde 1/1 do tipo Saprófita.</t>
        </is>
      </c>
      <c r="E4619" s="11" t="inlineStr">
        <is>
          <t>{3}{G}{G}</t>
        </is>
      </c>
      <c r="F4619" s="11" t="inlineStr">
        <is>
          <t>Verde</t>
        </is>
      </c>
      <c r="G4619" s="8" t="n">
        <v>0.11</v>
      </c>
      <c r="H4619" s="11" t="inlineStr">
        <is>
          <t>Magic 2014 (M14)</t>
        </is>
      </c>
      <c r="I4619" s="11" t="inlineStr">
        <is>
          <t>Não</t>
        </is>
      </c>
      <c r="J4619" s="11" t="n">
        <v>2013</v>
      </c>
      <c r="K4619" s="10" t="n">
        <v>46084</v>
      </c>
      <c r="L4619" s="11" t="n">
        <v>1</v>
      </c>
      <c r="M4619" s="8">
        <f>L4619*G4619</f>
        <v/>
      </c>
      <c r="P4619" s="9" t="n"/>
    </row>
    <row r="4620">
      <c r="A4620" s="11" t="inlineStr">
        <is>
          <t>Spring // Mind / Fonte // Ideias</t>
        </is>
      </c>
      <c r="B4620" s="11" t="inlineStr">
        <is>
          <t>Sorcery // Instant / Feitiço</t>
        </is>
      </c>
      <c r="C4620" s="11" t="inlineStr">
        <is>
          <t>Uncommon / Incomum</t>
        </is>
      </c>
      <c r="D4620" s="11" t="inlineStr">
        <is>
          <t>Spring: Search your library for a basic land card, put it onto the battlefield tapped, then shuffle. // Mind: Aftermath (Cast this spell only from your graveyard. Then exile it.) Draw two cards. / Procure um card de terreno básico em seu grimório, coloque-o no campo de batalha virado e depois embaralhe seu grimório.</t>
        </is>
      </c>
      <c r="E4620" s="11" t="inlineStr">
        <is>
          <t>{2}{G} // {4}{U}{U}</t>
        </is>
      </c>
      <c r="F4620" s="11" t="inlineStr">
        <is>
          <t>Verde, Azul</t>
        </is>
      </c>
      <c r="G4620" s="8" t="n">
        <v>0.1</v>
      </c>
      <c r="H4620" s="11" t="inlineStr">
        <is>
          <t>Amonkhet (AKH)</t>
        </is>
      </c>
      <c r="I4620" s="11" t="inlineStr">
        <is>
          <t>Não</t>
        </is>
      </c>
      <c r="J4620" s="11" t="n">
        <v>2017</v>
      </c>
      <c r="L4620" s="11" t="n">
        <v>3</v>
      </c>
      <c r="M4620" s="8">
        <f>L4620*G4620</f>
        <v/>
      </c>
      <c r="P4620" s="9" t="n"/>
    </row>
    <row r="4621">
      <c r="A4621" s="11" t="inlineStr">
        <is>
          <t>Sprout / Germinar</t>
        </is>
      </c>
      <c r="B4621" s="11" t="inlineStr">
        <is>
          <t>Instant / Mágica Instantânea</t>
        </is>
      </c>
      <c r="C4621" s="11" t="inlineStr">
        <is>
          <t>Common / Comum</t>
        </is>
      </c>
      <c r="D4621" s="11" t="inlineStr">
        <is>
          <t>Create a 1/1 green Saproling creature token. / Coloque em jogo uma ficha de criatura verde 1/1 do tipo Saprófita.</t>
        </is>
      </c>
      <c r="E4621" s="11" t="inlineStr">
        <is>
          <t>{G}</t>
        </is>
      </c>
      <c r="F4621" s="11" t="inlineStr">
        <is>
          <t>Verde</t>
        </is>
      </c>
      <c r="G4621" s="8" t="n">
        <v>0.04</v>
      </c>
      <c r="H4621" s="11" t="inlineStr">
        <is>
          <t>Time Spiral (TSP)</t>
        </is>
      </c>
      <c r="I4621" s="11" t="inlineStr">
        <is>
          <t>Não</t>
        </is>
      </c>
      <c r="J4621" s="11" t="n">
        <v>2006</v>
      </c>
      <c r="L4621" s="11" t="n">
        <v>1</v>
      </c>
      <c r="M4621" s="8">
        <f>L4621*G4621</f>
        <v/>
      </c>
      <c r="P4621" s="9" t="n"/>
    </row>
    <row r="4622">
      <c r="A4622" s="11" t="inlineStr">
        <is>
          <t>Sprout Swarm / Horda Germinal</t>
        </is>
      </c>
      <c r="B4622" s="11" t="inlineStr">
        <is>
          <t>Instant / Mágica Instantânea</t>
        </is>
      </c>
      <c r="C4622" s="11" t="inlineStr">
        <is>
          <t>Common / Comum</t>
        </is>
      </c>
      <c r="D4622" s="11" t="inlineStr">
        <is>
          <t>Convoke (Your creatures can help cast this spell. Each creature you tap while casting this spell pays for {1} or one mana of that creature's color.) Buyback {3} (You may pay an additional {3} as you cast this spell. If you do, put this card into your hand as it resolves.) Create a 1/1 green Saproling creature token. / Convocar (Cada criatura que você vira ao jogar esta mágica reduz seu custo total em {1} ou em um mana da cor daquela criatura.) Recuperar {3} (Você pode pagar um custo adicional de {3} ao jogar esta mágica. Se fizer isso, coloque este card em sua mão quando for resolvido.) Coloque em jogo uma ficha de criatura verde 1/1 do tipo Saprófita.</t>
        </is>
      </c>
      <c r="E4622" s="11" t="inlineStr">
        <is>
          <t>{1}{G}</t>
        </is>
      </c>
      <c r="F4622" s="11" t="inlineStr">
        <is>
          <t>Verde</t>
        </is>
      </c>
      <c r="G4622" s="8" t="n">
        <v>18.7</v>
      </c>
      <c r="H4622" s="11" t="inlineStr">
        <is>
          <t>Future Sight (FUT)</t>
        </is>
      </c>
      <c r="I4622" s="11" t="inlineStr">
        <is>
          <t>Não</t>
        </is>
      </c>
      <c r="J4622" s="11" t="n">
        <v>2007</v>
      </c>
      <c r="L4622" s="11" t="n">
        <v>2</v>
      </c>
      <c r="M4622" s="8">
        <f>L4622*G4622</f>
        <v/>
      </c>
      <c r="N4622" s="11" t="inlineStr">
        <is>
          <t>Caixa</t>
        </is>
      </c>
      <c r="P4622" s="9" t="n"/>
    </row>
    <row r="4623">
      <c r="A4623" s="11" t="inlineStr">
        <is>
          <t>Squad Rallier</t>
        </is>
      </c>
      <c r="B4623" s="11" t="inlineStr">
        <is>
          <t>Creature — Human Scout</t>
        </is>
      </c>
      <c r="C4623" s="11" t="inlineStr">
        <is>
          <t>Common / Comum</t>
        </is>
      </c>
      <c r="D4623" s="11" t="inlineStr">
        <is>
          <t>{2}{W}: Look at the top four cards of your library. You may reveal a creature card with power 2 or less from among them and put it into your hand. Put the rest on the bottom of your library in a random order.</t>
        </is>
      </c>
      <c r="E4623" s="11" t="inlineStr">
        <is>
          <t>{3}{W}</t>
        </is>
      </c>
      <c r="F4623" s="11" t="inlineStr">
        <is>
          <t>Branco</t>
        </is>
      </c>
      <c r="G4623" s="8" t="n">
        <v>0.04</v>
      </c>
      <c r="H4623" s="11" t="inlineStr">
        <is>
          <t>Foundations (FDN)</t>
        </is>
      </c>
      <c r="I4623" s="11" t="inlineStr">
        <is>
          <t>Não</t>
        </is>
      </c>
      <c r="J4623" s="11" t="n">
        <v>2024</v>
      </c>
      <c r="K4623" s="10" t="n">
        <v>46115</v>
      </c>
      <c r="L4623" s="11" t="n">
        <v>1</v>
      </c>
      <c r="M4623" s="8">
        <f>L4623*G4623</f>
        <v/>
      </c>
      <c r="P4623" s="9" t="n"/>
    </row>
    <row r="4624">
      <c r="A4624" s="11" t="inlineStr">
        <is>
          <t>Squall Leonhart // Danitha Capashen, Paragon / Squall Leonhart // Danitha Capashen, Exemplar</t>
        </is>
      </c>
      <c r="B4624" s="11" t="inlineStr">
        <is>
          <t>Criatura Lendária — Humano Cavaleiro</t>
        </is>
      </c>
      <c r="C4624" s="11" t="inlineStr">
        <is>
          <t>Incomum</t>
        </is>
      </c>
      <c r="D4624" s="11" t="inlineStr">
        <is>
          <t>Iniciativa, vigilância, vínculo com a vida. As mágicas de Aura e de Equipamento que você conjura custam {1} a menos para serem conjuradas.</t>
        </is>
      </c>
      <c r="E4624" s="11" t="inlineStr">
        <is>
          <t>2{W}</t>
        </is>
      </c>
      <c r="F4624" s="11" t="inlineStr">
        <is>
          <t>Branco</t>
        </is>
      </c>
      <c r="G4624" s="8" t="n">
        <v>1.85</v>
      </c>
      <c r="H4624" s="11" t="inlineStr">
        <is>
          <t>Final Fantasy</t>
        </is>
      </c>
      <c r="I4624" s="11" t="inlineStr">
        <is>
          <t>Não</t>
        </is>
      </c>
      <c r="J4624" s="11" t="n">
        <v>2025</v>
      </c>
      <c r="K4624" s="10" t="n">
        <v>46055</v>
      </c>
      <c r="L4624" s="11" t="n">
        <v>1</v>
      </c>
      <c r="M4624" s="8">
        <f>L4624*G4624</f>
        <v/>
      </c>
      <c r="P4624" s="9" t="n"/>
    </row>
    <row r="4625">
      <c r="A4625" s="11" t="inlineStr">
        <is>
          <t>Squeaking Pie Grubfellows / Larveiros de Torta Guinchante</t>
        </is>
      </c>
      <c r="B4625" s="11" t="inlineStr">
        <is>
          <t>Creature — Goblin Shaman / Criatura — Goblin Xamã</t>
        </is>
      </c>
      <c r="C4625" s="11" t="inlineStr">
        <is>
          <t>Common / Comum</t>
        </is>
      </c>
      <c r="D4625" s="11" t="inlineStr">
        <is>
          <t>Kinship — At the beginning of your upkeep, you may look at the top card of your library. If it shares a creature type with this creature, you may reveal it. If you do, each opponent discards a card. / Parentesco No início de sua manutenção, você pode olhar o card do topo do seu grimório. Se ele compartilhar um tipo de criatura com Larveiros de Torta Guinchante, você poderá revelá-lo. Se fizer isso, cada oponente deverá descartar um card.</t>
        </is>
      </c>
      <c r="E4625" s="11" t="inlineStr">
        <is>
          <t>{3}{B}</t>
        </is>
      </c>
      <c r="F4625" s="11" t="inlineStr">
        <is>
          <t>Preto</t>
        </is>
      </c>
      <c r="G4625" s="8" t="n">
        <v>0.06</v>
      </c>
      <c r="H4625" s="11" t="inlineStr">
        <is>
          <t>Morningtide (MOR)</t>
        </is>
      </c>
      <c r="I4625" s="11" t="inlineStr">
        <is>
          <t>Não</t>
        </is>
      </c>
      <c r="J4625" s="11" t="n">
        <v>2008</v>
      </c>
      <c r="K4625" s="10" t="n">
        <v>46056</v>
      </c>
      <c r="L4625" s="11" t="n">
        <v>2</v>
      </c>
      <c r="M4625" s="8">
        <f>L4625*G4625</f>
        <v/>
      </c>
      <c r="P4625" s="9" t="n"/>
    </row>
    <row r="4626">
      <c r="A4626" s="11" t="inlineStr">
        <is>
          <t>Squee, the Immortal / Squee, o Imortal</t>
        </is>
      </c>
      <c r="B4626" s="11" t="inlineStr">
        <is>
          <t>Legendary Creature — Goblin / Criatura Lendária — Goblin</t>
        </is>
      </c>
      <c r="C4626" s="11" t="inlineStr">
        <is>
          <t>Rare / Rara</t>
        </is>
      </c>
      <c r="D4626" s="11" t="inlineStr">
        <is>
          <t>You may cast this card from your graveyard or from exile. / Você pode conjurar Squee, o Imortal, a partir de seu cemitério ou do exílio.</t>
        </is>
      </c>
      <c r="E4626" s="11" t="inlineStr">
        <is>
          <t>{1}{R}{R}</t>
        </is>
      </c>
      <c r="F4626" s="11" t="inlineStr">
        <is>
          <t>Vermelho</t>
        </is>
      </c>
      <c r="G4626" s="8" t="n">
        <v>0.9399999999999999</v>
      </c>
      <c r="H4626" s="11" t="inlineStr">
        <is>
          <t>Dominaria (DOM)</t>
        </is>
      </c>
      <c r="I4626" s="11" t="inlineStr">
        <is>
          <t>Não</t>
        </is>
      </c>
      <c r="J4626" s="11" t="n">
        <v>2018</v>
      </c>
      <c r="K4626" s="10" t="n">
        <v>46024</v>
      </c>
      <c r="L4626" s="11" t="n">
        <v>1</v>
      </c>
      <c r="M4626" s="8">
        <f>L4626*G4626</f>
        <v/>
      </c>
      <c r="P4626" s="9" t="n"/>
    </row>
    <row r="4627">
      <c r="A4627" s="11" t="inlineStr">
        <is>
          <t>Squire of the King / Escudeiro do Rei</t>
        </is>
      </c>
      <c r="B4627" s="11" t="inlineStr">
        <is>
          <t>Creature — Human Soldier / Criatura — Humano Soldado</t>
        </is>
      </c>
      <c r="C4627" s="11" t="inlineStr">
        <is>
          <t>Common / Comum</t>
        </is>
      </c>
      <c r="D4627" s="11"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4627" s="11" t="inlineStr">
        <is>
          <t>{W}</t>
        </is>
      </c>
      <c r="F4627" s="11" t="inlineStr">
        <is>
          <t>Branco</t>
        </is>
      </c>
      <c r="G4627" s="8" t="n">
        <v>0.08</v>
      </c>
      <c r="H4627" s="11" t="inlineStr">
        <is>
          <t>The Lord of the Rings: Tales of Middle-earth (LTR)</t>
        </is>
      </c>
      <c r="I4627" s="11" t="inlineStr">
        <is>
          <t>Não</t>
        </is>
      </c>
      <c r="J4627" s="11" t="n">
        <v>2023</v>
      </c>
      <c r="K4627" s="10" t="n">
        <v>46023</v>
      </c>
      <c r="L4627" s="11" t="n">
        <v>1</v>
      </c>
      <c r="M4627" s="8">
        <f>L4627*G4627</f>
        <v/>
      </c>
      <c r="P4627" s="9" t="n"/>
    </row>
    <row r="4628">
      <c r="A4628" s="11" t="inlineStr">
        <is>
          <t>Squire's Devotion / Devoção da Escudeira</t>
        </is>
      </c>
      <c r="B4628" s="11" t="inlineStr">
        <is>
          <t>Enchantment — Aura / Encantamento — Aura</t>
        </is>
      </c>
      <c r="C4628" s="11" t="inlineStr">
        <is>
          <t>Common / Comum</t>
        </is>
      </c>
      <c r="D4628" s="11" t="inlineStr">
        <is>
          <t>Enchant creature Enchanted creature gets +1/+1 and has lifelink. When this Aura enters, create a 1/1 white Vampire creature token with lifelink. / Encantar criatura A criatura encantada recebe +1/+1 e tem vínculo com a vida. Quando Devoção da Escudeira entrar no campo de batalha, crie uma ficha de criatura branca 1/1 do tipo Vampiro com vínculo com a vida.</t>
        </is>
      </c>
      <c r="E4628" s="11" t="inlineStr">
        <is>
          <t>{2}{W}</t>
        </is>
      </c>
      <c r="F4628" s="11" t="inlineStr">
        <is>
          <t>Branco</t>
        </is>
      </c>
      <c r="G4628" s="8" t="n">
        <v>0.03</v>
      </c>
      <c r="H4628" s="11" t="inlineStr">
        <is>
          <t>Rivals of Ixalan (RIX)</t>
        </is>
      </c>
      <c r="I4628" s="11" t="inlineStr">
        <is>
          <t>Não</t>
        </is>
      </c>
      <c r="J4628" s="11" t="n">
        <v>2018</v>
      </c>
      <c r="L4628" s="11" t="n">
        <v>5</v>
      </c>
      <c r="M4628" s="8">
        <f>L4628*G4628</f>
        <v/>
      </c>
      <c r="P4628" s="9" t="n"/>
    </row>
    <row r="4629">
      <c r="A4629" s="11" t="inlineStr">
        <is>
          <t>Squire's Lightblade / Lâmina de Luz do Escudeiro</t>
        </is>
      </c>
      <c r="B4629" s="11" t="inlineStr">
        <is>
          <t>Artefato — Equipamento</t>
        </is>
      </c>
      <c r="C4629" s="11" t="inlineStr">
        <is>
          <t>Comum</t>
        </is>
      </c>
      <c r="D4629" s="11" t="inlineStr">
        <is>
          <t>Lampejo. Quando este Equipamento entrar, anexe-o à criatura alvo que você controla. Aquela criatura ganha iniciativa até o final do turno. A criatura equipada recebe +1/+0. Equipar {3}</t>
        </is>
      </c>
      <c r="E4629" s="11" t="inlineStr">
        <is>
          <t>{W}</t>
        </is>
      </c>
      <c r="F4629" s="11" t="inlineStr">
        <is>
          <t>Branco</t>
        </is>
      </c>
      <c r="G4629" s="8" t="n">
        <v>0.05</v>
      </c>
      <c r="H4629" s="11" t="inlineStr">
        <is>
          <t>Edge of Eternity</t>
        </is>
      </c>
      <c r="I4629" s="11" t="inlineStr">
        <is>
          <t>Não</t>
        </is>
      </c>
      <c r="J4629" s="11" t="n">
        <v>2025</v>
      </c>
      <c r="L4629" s="11" t="n">
        <v>1</v>
      </c>
      <c r="M4629" s="8">
        <f>L4629*G4629</f>
        <v/>
      </c>
      <c r="P4629" s="9" t="n"/>
    </row>
    <row r="4630">
      <c r="A4630" s="11" t="inlineStr">
        <is>
          <t>Squirrelanoids</t>
        </is>
      </c>
      <c r="B4630" s="11" t="inlineStr">
        <is>
          <t>Creature — Squirrel Mutant</t>
        </is>
      </c>
      <c r="C4630" s="11" t="inlineStr">
        <is>
          <t>Common / Comum</t>
        </is>
      </c>
      <c r="D4630" s="11" t="inlineStr">
        <is>
          <t>Deathtouch</t>
        </is>
      </c>
      <c r="E4630" s="11" t="inlineStr">
        <is>
          <t>{B}</t>
        </is>
      </c>
      <c r="F4630" s="11" t="inlineStr">
        <is>
          <t>Preto</t>
        </is>
      </c>
      <c r="G4630" s="8" t="n">
        <v>0.1</v>
      </c>
      <c r="H4630" s="11" t="inlineStr">
        <is>
          <t>Teenage Mutant Ninja Turtles (TMT)</t>
        </is>
      </c>
      <c r="I4630" s="11" t="inlineStr">
        <is>
          <t>Não</t>
        </is>
      </c>
      <c r="J4630" s="11" t="n">
        <v>2026</v>
      </c>
      <c r="K4630" s="10" t="n">
        <v>46023</v>
      </c>
      <c r="L4630" s="11" t="n">
        <v>3</v>
      </c>
      <c r="M4630" s="8">
        <f>L4630*G4630</f>
        <v/>
      </c>
      <c r="P4630" s="9" t="n"/>
    </row>
    <row r="4631">
      <c r="A4631" s="11" t="inlineStr">
        <is>
          <t>Squirrelanoids</t>
        </is>
      </c>
      <c r="B4631" s="11" t="inlineStr">
        <is>
          <t>Creature — Squirrel Mutant</t>
        </is>
      </c>
      <c r="C4631" s="11" t="inlineStr">
        <is>
          <t>Common / Comum</t>
        </is>
      </c>
      <c r="D4631" s="11" t="inlineStr">
        <is>
          <t>Deathtouch</t>
        </is>
      </c>
      <c r="E4631" s="11" t="inlineStr">
        <is>
          <t>{B}</t>
        </is>
      </c>
      <c r="F4631" s="11" t="inlineStr">
        <is>
          <t>Preto</t>
        </is>
      </c>
      <c r="G4631" s="8" t="n">
        <v>0.2</v>
      </c>
      <c r="H4631" s="11" t="inlineStr">
        <is>
          <t>Teenage Mutant Ninja Turtles (TMT)</t>
        </is>
      </c>
      <c r="I4631" s="11" t="inlineStr">
        <is>
          <t>Sim</t>
        </is>
      </c>
      <c r="J4631" s="11" t="n">
        <v>2026</v>
      </c>
      <c r="K4631" s="10" t="n">
        <v>46023</v>
      </c>
      <c r="L4631" s="11" t="n">
        <v>1</v>
      </c>
      <c r="M4631" s="8">
        <f>L4631*G4631</f>
        <v/>
      </c>
      <c r="P4631" s="9" t="n"/>
    </row>
    <row r="4632">
      <c r="A4632" s="11" t="inlineStr">
        <is>
          <t>Sram's Expertise / Especialidade de Sram</t>
        </is>
      </c>
      <c r="B4632" s="11" t="inlineStr">
        <is>
          <t>Sorcery / Feitiço</t>
        </is>
      </c>
      <c r="C4632" s="11" t="inlineStr">
        <is>
          <t>Rare / Rara</t>
        </is>
      </c>
      <c r="D4632" s="11"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4632" s="11" t="inlineStr">
        <is>
          <t>{2}{W}{W}</t>
        </is>
      </c>
      <c r="F4632" s="11" t="inlineStr">
        <is>
          <t>Branco</t>
        </is>
      </c>
      <c r="G4632" s="8" t="n">
        <v>0.38</v>
      </c>
      <c r="H4632" s="11" t="inlineStr">
        <is>
          <t>Aether Revolt (AER)</t>
        </is>
      </c>
      <c r="I4632" s="11" t="inlineStr">
        <is>
          <t>Não</t>
        </is>
      </c>
      <c r="J4632" s="11" t="n">
        <v>2017</v>
      </c>
      <c r="L4632" s="11" t="n">
        <v>2</v>
      </c>
      <c r="M4632" s="8">
        <f>L4632*G4632</f>
        <v/>
      </c>
      <c r="P4632" s="9" t="n"/>
    </row>
    <row r="4633">
      <c r="A4633" s="11" t="inlineStr">
        <is>
          <t>Sram's Expertise / Especialidade de Sram</t>
        </is>
      </c>
      <c r="B4633" s="11" t="inlineStr">
        <is>
          <t>Sorcery / Feitiço</t>
        </is>
      </c>
      <c r="C4633" s="11" t="inlineStr">
        <is>
          <t>Rare / Rara</t>
        </is>
      </c>
      <c r="D4633" s="11"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4633" s="11" t="inlineStr">
        <is>
          <t>{2}{W}{W}</t>
        </is>
      </c>
      <c r="F4633" s="11" t="inlineStr">
        <is>
          <t>Branco</t>
        </is>
      </c>
      <c r="G4633" s="8" t="n">
        <v>0.38</v>
      </c>
      <c r="H4633" s="11" t="inlineStr">
        <is>
          <t>Aether Revolt (AER)</t>
        </is>
      </c>
      <c r="I4633" s="11" t="inlineStr">
        <is>
          <t>Não</t>
        </is>
      </c>
      <c r="J4633" s="11" t="n">
        <v>2017</v>
      </c>
      <c r="L4633" s="11" t="n">
        <v>2</v>
      </c>
      <c r="M4633" s="8">
        <f>L4633*G4633</f>
        <v/>
      </c>
      <c r="P4633" s="9" t="n"/>
    </row>
    <row r="4634">
      <c r="A4634" s="11" t="inlineStr">
        <is>
          <t>Stadium Tidalmage / Mago das Marés do Estádio</t>
        </is>
      </c>
      <c r="B4634" s="11" t="inlineStr">
        <is>
          <t>Criatura — Djinn Feiticeiro</t>
        </is>
      </c>
      <c r="C4634" s="11" t="inlineStr">
        <is>
          <t>Comum</t>
        </is>
      </c>
      <c r="D4634" s="11" t="inlineStr">
        <is>
          <t>Sempre que esta criatura entrar ou atacar, você pode comprar um card. Se fizer isso, descarte um card.</t>
        </is>
      </c>
      <c r="E4634" s="11" t="inlineStr">
        <is>
          <t>2{U}{R}</t>
        </is>
      </c>
      <c r="F4634" s="11" t="inlineStr">
        <is>
          <t>Multicolorido</t>
        </is>
      </c>
      <c r="G4634" s="8" t="n">
        <v>0.08</v>
      </c>
      <c r="H4634" s="11" t="inlineStr">
        <is>
          <t>Strixhaven: School of Mages (SOS)</t>
        </is>
      </c>
      <c r="I4634" s="11" t="inlineStr">
        <is>
          <t>Não</t>
        </is>
      </c>
      <c r="J4634" s="11" t="n">
        <v>2026</v>
      </c>
      <c r="K4634" s="10" t="n">
        <v>46116</v>
      </c>
      <c r="L4634" s="11" t="n">
        <v>2</v>
      </c>
      <c r="M4634" s="8">
        <f>L4634*G4634</f>
        <v/>
      </c>
      <c r="P4634" s="9" t="n"/>
    </row>
    <row r="4635">
      <c r="A4635" s="11" t="inlineStr">
        <is>
          <t>Staff of the Wild Magus / Cajado do Magus da Natureza</t>
        </is>
      </c>
      <c r="B4635" s="11" t="inlineStr">
        <is>
          <t>Artifact / Artefato</t>
        </is>
      </c>
      <c r="C4635" s="11" t="inlineStr">
        <is>
          <t>Uncommon / Incomum</t>
        </is>
      </c>
      <c r="D4635" s="11" t="inlineStr">
        <is>
          <t>Whenever you cast a green spell or a Forest you control enters, you gain 1 life. / Toda vez que você conjura uma mágica verde ou uma Floresta entra no campo de batalha sob o seu controle, você ganha 1 ponto de vida.</t>
        </is>
      </c>
      <c r="E4635" s="11" t="inlineStr">
        <is>
          <t>{3}</t>
        </is>
      </c>
      <c r="F4635" s="11" t="inlineStr">
        <is>
          <t>Incolor</t>
        </is>
      </c>
      <c r="G4635" s="8" t="n">
        <v>0.08</v>
      </c>
      <c r="H4635" s="11" t="inlineStr">
        <is>
          <t>Magic 2015 (M15)</t>
        </is>
      </c>
      <c r="I4635" s="11" t="inlineStr">
        <is>
          <t>Não</t>
        </is>
      </c>
      <c r="J4635" s="11" t="n">
        <v>2014</v>
      </c>
      <c r="L4635" s="11" t="n">
        <v>2</v>
      </c>
      <c r="M4635" s="8">
        <f>L4635*G4635</f>
        <v/>
      </c>
      <c r="P4635" s="9" t="n"/>
    </row>
    <row r="4636">
      <c r="A4636" s="11" t="inlineStr">
        <is>
          <t>Stalactite Dagger</t>
        </is>
      </c>
      <c r="B4636" s="11" t="inlineStr">
        <is>
          <t>Artifact — Equipment</t>
        </is>
      </c>
      <c r="C4636" s="11" t="inlineStr">
        <is>
          <t>Common / Comum</t>
        </is>
      </c>
      <c r="D4636" s="11" t="inlineStr">
        <is>
          <t>When this Equipment enters, create a 1/1 colorless Shapeshifter creature token with changeling. (It's every creature type.) Equipped creature gets +1/+1 and is all creature types. Equip {2} ({2}: Attach to target creature you control. Equip only as a sorcery.)</t>
        </is>
      </c>
      <c r="E4636" s="11" t="inlineStr">
        <is>
          <t>{2}</t>
        </is>
      </c>
      <c r="F4636" s="11" t="inlineStr">
        <is>
          <t>Incolor</t>
        </is>
      </c>
      <c r="G4636" s="8" t="n">
        <v>0.1</v>
      </c>
      <c r="H4636" s="11" t="inlineStr">
        <is>
          <t>Lorwyn Eclipsed (ECL)</t>
        </is>
      </c>
      <c r="I4636" s="11" t="inlineStr">
        <is>
          <t>Não</t>
        </is>
      </c>
      <c r="J4636" s="11" t="n">
        <v>2026</v>
      </c>
      <c r="L4636" s="11" t="n">
        <v>1</v>
      </c>
      <c r="M4636" s="8">
        <f>L4636*G4636</f>
        <v/>
      </c>
      <c r="P4636" s="9" t="n"/>
    </row>
    <row r="4637">
      <c r="A4637" s="11" t="inlineStr">
        <is>
          <t>Stall Out</t>
        </is>
      </c>
      <c r="B4637" s="11" t="inlineStr">
        <is>
          <t>Sorcery</t>
        </is>
      </c>
      <c r="C4637" s="11" t="inlineStr">
        <is>
          <t>Common / Comum</t>
        </is>
      </c>
      <c r="D4637" s="11" t="inlineStr">
        <is>
          <t>Tap target creature or Vehicle, then put three stun counters on it. (If a permanent with a stun counter would become untapped, remove one from it instead.) Cycling {2} ({2}, Discard this card: Draw a card.)</t>
        </is>
      </c>
      <c r="E4637" s="11" t="inlineStr">
        <is>
          <t>{1}{U}</t>
        </is>
      </c>
      <c r="F4637" s="11" t="inlineStr">
        <is>
          <t>Azul</t>
        </is>
      </c>
      <c r="G4637" s="8" t="n">
        <v>0.1</v>
      </c>
      <c r="H4637" s="11" t="inlineStr">
        <is>
          <t>Aetherdrift (DFT)</t>
        </is>
      </c>
      <c r="I4637" s="11" t="inlineStr">
        <is>
          <t>Não</t>
        </is>
      </c>
      <c r="J4637" s="11" t="n">
        <v>2025</v>
      </c>
      <c r="L4637" s="11" t="n">
        <v>1</v>
      </c>
      <c r="M4637" s="8">
        <f>L4637*G4637</f>
        <v/>
      </c>
      <c r="P4637" s="9" t="n"/>
    </row>
    <row r="4638">
      <c r="A4638" s="11" t="inlineStr">
        <is>
          <t>Stalwart Aven / Defensor Aviano</t>
        </is>
      </c>
      <c r="B4638" s="11" t="inlineStr">
        <is>
          <t>Creature — Bird Soldier / Criatura — Ave Soldado</t>
        </is>
      </c>
      <c r="C4638" s="11" t="inlineStr">
        <is>
          <t>Common / Comum</t>
        </is>
      </c>
      <c r="D4638" s="11" t="inlineStr">
        <is>
          <t>Flying (This creature can't be blocked except by creatures with flying or reach.) Renown 1 (When this creature deals combat damage to a player, if it isn't renowned, put a +1/+1 counter on it and it becomes renowned.) / Voar (Esta criatura só pode ser bloqueada por criaturas com voar ou alcance.)Renome 1 (Quando esta criatura causar dano de combate a um jogador, se ela não for renomada, coloque um marcador +1/+1 nela e ela se tornará renomada.)</t>
        </is>
      </c>
      <c r="E4638" s="11" t="inlineStr">
        <is>
          <t>{2}{W}</t>
        </is>
      </c>
      <c r="F4638" s="11" t="inlineStr">
        <is>
          <t>Branco</t>
        </is>
      </c>
      <c r="G4638" s="8" t="n">
        <v>0.06</v>
      </c>
      <c r="H4638" s="11" t="inlineStr">
        <is>
          <t>Magic Origins (ORI)</t>
        </is>
      </c>
      <c r="I4638" s="11" t="inlineStr">
        <is>
          <t>Não</t>
        </is>
      </c>
      <c r="J4638" s="11" t="n">
        <v>2015</v>
      </c>
      <c r="K4638" s="10" t="n">
        <v>46082</v>
      </c>
      <c r="L4638" s="11" t="n">
        <v>4</v>
      </c>
      <c r="M4638" s="8">
        <f>L4638*G4638</f>
        <v/>
      </c>
      <c r="P4638" s="9" t="n"/>
    </row>
    <row r="4639">
      <c r="A4639" s="11" t="inlineStr">
        <is>
          <t>Stalwarts of Osgiliath / Destemidos de Osgiliath</t>
        </is>
      </c>
      <c r="B4639" s="11" t="inlineStr">
        <is>
          <t>Creature — Human Soldier / Criatura — Humano Soldado</t>
        </is>
      </c>
      <c r="C4639" s="11" t="inlineStr">
        <is>
          <t>Common / Comum</t>
        </is>
      </c>
      <c r="D4639" s="11"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4639" s="11" t="inlineStr">
        <is>
          <t>{4}{W}</t>
        </is>
      </c>
      <c r="F4639" s="11" t="inlineStr">
        <is>
          <t>Branco</t>
        </is>
      </c>
      <c r="G4639" s="8" t="n">
        <v>0.08</v>
      </c>
      <c r="H4639" s="11" t="inlineStr">
        <is>
          <t>The Lord of the Rings: Tales of Middle-earth (LTR)</t>
        </is>
      </c>
      <c r="I4639" s="11" t="inlineStr">
        <is>
          <t>Não</t>
        </is>
      </c>
      <c r="J4639" s="11" t="n">
        <v>2023</v>
      </c>
      <c r="K4639" s="10" t="n">
        <v>46085</v>
      </c>
      <c r="L4639" s="11" t="n">
        <v>1</v>
      </c>
      <c r="M4639" s="8">
        <f>L4639*G4639</f>
        <v/>
      </c>
      <c r="P4639" s="9" t="n"/>
    </row>
    <row r="4640">
      <c r="A4640" s="11" t="inlineStr">
        <is>
          <t>Stampede Rider / Ginete da Debandada</t>
        </is>
      </c>
      <c r="B4640" s="11" t="inlineStr">
        <is>
          <t>Creature — Satyr / Criatura — Sátiro</t>
        </is>
      </c>
      <c r="C4640" s="11" t="inlineStr">
        <is>
          <t>Common / Comum</t>
        </is>
      </c>
      <c r="D4640" s="11"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4640" s="11" t="inlineStr">
        <is>
          <t>{2}{R}</t>
        </is>
      </c>
      <c r="F4640" s="11" t="inlineStr">
        <is>
          <t>Vermelho</t>
        </is>
      </c>
      <c r="G4640" s="8" t="n">
        <v>0.03</v>
      </c>
      <c r="H4640" s="11" t="inlineStr">
        <is>
          <t>Theros Beyond Death (THB)</t>
        </is>
      </c>
      <c r="I4640" s="11" t="inlineStr">
        <is>
          <t>Não</t>
        </is>
      </c>
      <c r="J4640" s="11" t="n">
        <v>2020</v>
      </c>
      <c r="K4640" s="10" t="n">
        <v>46083</v>
      </c>
      <c r="L4640" s="11" t="n">
        <v>1</v>
      </c>
      <c r="M4640" s="8">
        <f>L4640*G4640</f>
        <v/>
      </c>
      <c r="P4640" s="9" t="n"/>
    </row>
    <row r="4641">
      <c r="A4641" s="11" t="inlineStr">
        <is>
          <t>Stampeding Horncrest / Cristocórneo Desembestado</t>
        </is>
      </c>
      <c r="B4641" s="11" t="inlineStr">
        <is>
          <t>Creature — Dinosaur / Criatura — Dinossauro</t>
        </is>
      </c>
      <c r="C4641" s="11" t="inlineStr">
        <is>
          <t>Common / Comum</t>
        </is>
      </c>
      <c r="D4641" s="11" t="inlineStr">
        <is>
          <t>This creature has haste as long as you control another Dinosaur. / Cristocórneo Desembestado terá ímpeto enquanto você controlar outro Dinossauro.</t>
        </is>
      </c>
      <c r="E4641" s="11" t="inlineStr">
        <is>
          <t>{4}{R}</t>
        </is>
      </c>
      <c r="F4641" s="11" t="inlineStr">
        <is>
          <t>Vermelho</t>
        </is>
      </c>
      <c r="G4641" s="8" t="n">
        <v>0.03</v>
      </c>
      <c r="H4641" s="11" t="inlineStr">
        <is>
          <t>Rivals of Ixalan (RIX)</t>
        </is>
      </c>
      <c r="I4641" s="11" t="inlineStr">
        <is>
          <t>Não</t>
        </is>
      </c>
      <c r="J4641" s="11" t="n">
        <v>2018</v>
      </c>
      <c r="K4641" s="10" t="n">
        <v>46116</v>
      </c>
      <c r="L4641" s="11" t="n">
        <v>4</v>
      </c>
      <c r="M4641" s="8">
        <f>L4641*G4641</f>
        <v/>
      </c>
      <c r="P4641" s="9" t="n"/>
    </row>
    <row r="4642">
      <c r="A4642" s="11" t="inlineStr">
        <is>
          <t>Stampeding Horncrest / Cristocórneo Desembestado</t>
        </is>
      </c>
      <c r="B4642" s="11" t="inlineStr">
        <is>
          <t>Creature — Dinosaur / Criatura — Dinossauro</t>
        </is>
      </c>
      <c r="C4642" s="11" t="inlineStr">
        <is>
          <t>Common / Comum</t>
        </is>
      </c>
      <c r="D4642" s="11" t="inlineStr">
        <is>
          <t>This creature has haste as long as you control another Dinosaur. / Cristocórneo Desembestado terá ímpeto enquanto você controlar outro Dinossauro.</t>
        </is>
      </c>
      <c r="E4642" s="11" t="inlineStr">
        <is>
          <t>{4}{R}</t>
        </is>
      </c>
      <c r="F4642" s="11" t="inlineStr">
        <is>
          <t>Vermelho</t>
        </is>
      </c>
      <c r="G4642" s="8" t="n">
        <v>0.04</v>
      </c>
      <c r="H4642" s="11" t="inlineStr">
        <is>
          <t>Rivals of Ixalan (RIX)</t>
        </is>
      </c>
      <c r="I4642" s="11" t="inlineStr">
        <is>
          <t>Não</t>
        </is>
      </c>
      <c r="J4642" s="11" t="n">
        <v>2018</v>
      </c>
      <c r="K4642" s="10" t="n">
        <v>46116</v>
      </c>
      <c r="L4642" s="11" t="n">
        <v>1</v>
      </c>
      <c r="M4642" s="8">
        <f>L4642*G4642</f>
        <v/>
      </c>
      <c r="P4642" s="9" t="n"/>
    </row>
    <row r="4643">
      <c r="A4643" s="11" t="inlineStr">
        <is>
          <t>Stampeding Scurryfoot</t>
        </is>
      </c>
      <c r="B4643" s="11" t="inlineStr">
        <is>
          <t>Creature — Mouse</t>
        </is>
      </c>
      <c r="C4643" s="11" t="inlineStr">
        <is>
          <t>Common / Comum</t>
        </is>
      </c>
      <c r="D4643" s="11" t="inlineStr">
        <is>
          <t>Exhaust — {3}{G}: Put a +1/+1 counter on this creature. Create a 3/3 green Elephant creature token. (Activate each exhaust ability only once.)</t>
        </is>
      </c>
      <c r="E4643" s="11" t="inlineStr">
        <is>
          <t>{G}</t>
        </is>
      </c>
      <c r="F4643" s="11" t="inlineStr">
        <is>
          <t>Verde</t>
        </is>
      </c>
      <c r="G4643" s="8" t="n">
        <v>0.23</v>
      </c>
      <c r="H4643" s="11" t="inlineStr">
        <is>
          <t>Aetherdrift (DFT)</t>
        </is>
      </c>
      <c r="I4643" s="11" t="inlineStr">
        <is>
          <t>Sim</t>
        </is>
      </c>
      <c r="J4643" s="11" t="n">
        <v>2025</v>
      </c>
      <c r="K4643" s="10" t="n">
        <v>46023</v>
      </c>
      <c r="L4643" s="11" t="n">
        <v>2</v>
      </c>
      <c r="M4643" s="8">
        <f>L4643*G4643</f>
        <v/>
      </c>
      <c r="P4643" s="9" t="n"/>
    </row>
    <row r="4644">
      <c r="A4644" s="11" t="inlineStr">
        <is>
          <t>Starbreach Whale</t>
        </is>
      </c>
      <c r="B4644" s="11" t="inlineStr">
        <is>
          <t>Creature — Whale</t>
        </is>
      </c>
      <c r="C4644" s="11" t="inlineStr">
        <is>
          <t>Common / Comum</t>
        </is>
      </c>
      <c r="D4644" s="11" t="inlineStr">
        <is>
          <t>Flying When this creature enters, surveil 2. (Look at the top two cards of your library, then put any number of them into your graveyard and the rest on top of your library in any order.) Warp {1}{U} (You may cast this card from your hand for its warp cost. Exile this creature at the beginning of the next end step, then you may cast it from exile on a later turn.)</t>
        </is>
      </c>
      <c r="E4644" s="11" t="inlineStr">
        <is>
          <t>{4}{U}</t>
        </is>
      </c>
      <c r="F4644" s="11" t="inlineStr">
        <is>
          <t>Azul</t>
        </is>
      </c>
      <c r="G4644" s="8" t="n">
        <v>0.05</v>
      </c>
      <c r="H4644" s="11" t="inlineStr">
        <is>
          <t>Edge of Eternities (EOE)</t>
        </is>
      </c>
      <c r="I4644" s="11" t="inlineStr">
        <is>
          <t>Não</t>
        </is>
      </c>
      <c r="J4644" s="11" t="n">
        <v>2025</v>
      </c>
      <c r="K4644" s="10" t="n">
        <v>46145</v>
      </c>
      <c r="L4644" s="11" t="n">
        <v>1</v>
      </c>
      <c r="M4644" s="8">
        <f>L4644*G4644</f>
        <v/>
      </c>
      <c r="P4644" s="9" t="n"/>
    </row>
    <row r="4645">
      <c r="A4645" s="11" t="inlineStr">
        <is>
          <t>Starfighter Pilot / Piloto de Caça Estelar</t>
        </is>
      </c>
      <c r="B4645" s="11" t="inlineStr">
        <is>
          <t>Criatura — Humano Piloto</t>
        </is>
      </c>
      <c r="C4645" s="11" t="inlineStr">
        <is>
          <t>Comum</t>
        </is>
      </c>
      <c r="D4645" s="11" t="inlineStr">
        <is>
          <t>Sempre que esta criatura tornar-se virada, vigie 1. (Para vigiar 1, olhe o card do topo de seu grimório. Você pode colocá-lo em seu cemitério.)</t>
        </is>
      </c>
      <c r="E4645" s="11" t="inlineStr">
        <is>
          <t>1{W}</t>
        </is>
      </c>
      <c r="F4645" s="11" t="inlineStr">
        <is>
          <t>Branco</t>
        </is>
      </c>
      <c r="G4645" s="8" t="n">
        <v>0.05</v>
      </c>
      <c r="H4645" s="11" t="inlineStr">
        <is>
          <t>Edge of Eternity</t>
        </is>
      </c>
      <c r="I4645" s="11" t="inlineStr">
        <is>
          <t>Não</t>
        </is>
      </c>
      <c r="J4645" s="11" t="n">
        <v>2025</v>
      </c>
      <c r="K4645" s="10" t="n">
        <v>46055</v>
      </c>
      <c r="L4645" s="11" t="n">
        <v>1</v>
      </c>
      <c r="M4645" s="8">
        <f>L4645*G4645</f>
        <v/>
      </c>
      <c r="P4645" s="9" t="n"/>
    </row>
    <row r="4646">
      <c r="A4646" s="11" t="inlineStr">
        <is>
          <t>Starforged Sword / Espada Forjada pelas Estrelas</t>
        </is>
      </c>
      <c r="B4646" s="11" t="inlineStr">
        <is>
          <t>Artifact — Equipment / Artefato — Equipamento</t>
        </is>
      </c>
      <c r="C4646" s="11" t="inlineStr">
        <is>
          <t>Uncommon / Incomum</t>
        </is>
      </c>
      <c r="D4646" s="11"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4646" s="11" t="inlineStr">
        <is>
          <t>{4}</t>
        </is>
      </c>
      <c r="F4646" s="11" t="inlineStr">
        <is>
          <t>Incolor</t>
        </is>
      </c>
      <c r="G4646" s="8" t="n">
        <v>0.1</v>
      </c>
      <c r="H4646" s="11" t="inlineStr">
        <is>
          <t>Bloomburrow (BLB)</t>
        </is>
      </c>
      <c r="I4646" s="11" t="inlineStr">
        <is>
          <t>Não</t>
        </is>
      </c>
      <c r="J4646" s="11" t="n">
        <v>2024</v>
      </c>
      <c r="L4646" s="11" t="n">
        <v>1</v>
      </c>
      <c r="M4646" s="8">
        <f>L4646*G4646</f>
        <v/>
      </c>
      <c r="P4646" s="9" t="n"/>
    </row>
    <row r="4647">
      <c r="A4647" s="11" t="inlineStr">
        <is>
          <t>Stark Industries Executive / Executivo das Indústrias Stark</t>
        </is>
      </c>
      <c r="B4647" s="11" t="inlineStr">
        <is>
          <t>Criatura — Humano Conselheiro</t>
        </is>
      </c>
      <c r="C4647" s="11" t="inlineStr">
        <is>
          <t>Comum</t>
        </is>
      </c>
      <c r="D4647" s="11" t="inlineStr">
        <is>
          <t>{2}, {T}: Crie uma ficha de Tesouro. (Ela é um artefato com "{T}, Sacrifique esta ficha: Adicione um mana de qualquer cor.")</t>
        </is>
      </c>
      <c r="E4647" s="11" t="inlineStr">
        <is>
          <t>{R}</t>
        </is>
      </c>
      <c r="F4647" s="11" t="inlineStr">
        <is>
          <t>Vermelho</t>
        </is>
      </c>
      <c r="G4647" s="8" t="n">
        <v>0.13</v>
      </c>
      <c r="H4647" s="11" t="inlineStr">
        <is>
          <t>Marvel</t>
        </is>
      </c>
      <c r="I4647" s="11" t="inlineStr">
        <is>
          <t>Não</t>
        </is>
      </c>
      <c r="J4647" s="11" t="n">
        <v>2026</v>
      </c>
      <c r="K4647" s="10" t="n">
        <v>46054</v>
      </c>
      <c r="L4647" s="11" t="n">
        <v>2</v>
      </c>
      <c r="M4647" s="8">
        <f>L4647*G4647</f>
        <v/>
      </c>
      <c r="P4647" s="9" t="n"/>
    </row>
    <row r="4648">
      <c r="A4648" s="11" t="inlineStr">
        <is>
          <t>Stark's Ingenuity</t>
        </is>
      </c>
      <c r="B4648" s="11" t="inlineStr">
        <is>
          <t>Enchantment — Aura</t>
        </is>
      </c>
      <c r="C4648" s="11" t="inlineStr">
        <is>
          <t>Rare / Rara</t>
        </is>
      </c>
      <c r="D4648" s="11" t="inlineStr">
        <is>
          <t>Enchant creature you control When this Aura enters, you may pay {X}. If you do, draw X cards. Whenever you draw a card, put a +1/+1 counter on enchanted creature.</t>
        </is>
      </c>
      <c r="E4648" s="11" t="inlineStr">
        <is>
          <t>{2}{U}</t>
        </is>
      </c>
      <c r="F4648" s="11" t="inlineStr">
        <is>
          <t>Azul</t>
        </is>
      </c>
      <c r="G4648" s="8" t="n">
        <v>27.55</v>
      </c>
      <c r="H4648" s="11" t="inlineStr">
        <is>
          <t>Marvel Super Heroes Commander (MSC)</t>
        </is>
      </c>
      <c r="I4648" s="11" t="inlineStr">
        <is>
          <t>Não</t>
        </is>
      </c>
      <c r="J4648" s="11" t="n">
        <v>2026</v>
      </c>
      <c r="L4648" s="11" t="n">
        <v>1</v>
      </c>
      <c r="M4648" s="8">
        <f>L4648*G4648</f>
        <v/>
      </c>
      <c r="P4648" s="9" t="n"/>
    </row>
    <row r="4649">
      <c r="A4649" s="11" t="inlineStr">
        <is>
          <t>Starlit Soothsayer</t>
        </is>
      </c>
      <c r="B4649" s="11" t="inlineStr">
        <is>
          <t>Creature — Bat Cleric</t>
        </is>
      </c>
      <c r="C4649" s="11" t="inlineStr">
        <is>
          <t>Common / Comum</t>
        </is>
      </c>
      <c r="D4649" s="11" t="inlineStr">
        <is>
          <t>Flying At the beginning of your end step, if you gained or lost life this turn, surveil 1. (Look at the top card of your library. You may put it into your graveyard.)</t>
        </is>
      </c>
      <c r="E4649" s="11" t="inlineStr">
        <is>
          <t>{2}{B}</t>
        </is>
      </c>
      <c r="F4649" s="11" t="inlineStr">
        <is>
          <t>Preto</t>
        </is>
      </c>
      <c r="G4649" s="8" t="n">
        <v>0.08</v>
      </c>
      <c r="H4649" s="11" t="inlineStr">
        <is>
          <t>Bloomburrow (BLB)</t>
        </is>
      </c>
      <c r="I4649" s="11" t="inlineStr">
        <is>
          <t>Não</t>
        </is>
      </c>
      <c r="J4649" s="11" t="n">
        <v>2024</v>
      </c>
      <c r="K4649" s="10" t="n">
        <v>46055</v>
      </c>
      <c r="L4649" s="11" t="n">
        <v>1</v>
      </c>
      <c r="M4649" s="8">
        <f>L4649*G4649</f>
        <v/>
      </c>
      <c r="P4649" s="9" t="n"/>
    </row>
    <row r="4650">
      <c r="A4650" s="11" t="inlineStr">
        <is>
          <t>Start // Finish / Começar // Terminar</t>
        </is>
      </c>
      <c r="B4650" s="11" t="inlineStr">
        <is>
          <t>Instant // Sorcery / Mágica Instantânea</t>
        </is>
      </c>
      <c r="C4650" s="11" t="inlineStr">
        <is>
          <t>Uncommon / Incomum</t>
        </is>
      </c>
      <c r="D4650" s="11"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4650" s="11" t="inlineStr">
        <is>
          <t>{2}{W} // {2}{B}</t>
        </is>
      </c>
      <c r="F4650" s="11" t="inlineStr">
        <is>
          <t>Preto, Branco</t>
        </is>
      </c>
      <c r="G4650" s="8" t="n">
        <v>0.08</v>
      </c>
      <c r="H4650" s="11" t="inlineStr">
        <is>
          <t>Amonkhet (AKH)</t>
        </is>
      </c>
      <c r="I4650" s="11" t="inlineStr">
        <is>
          <t>Não</t>
        </is>
      </c>
      <c r="J4650" s="11" t="n">
        <v>2017</v>
      </c>
      <c r="L4650" s="11" t="n">
        <v>2</v>
      </c>
      <c r="M4650" s="8">
        <f>L4650*G4650</f>
        <v/>
      </c>
      <c r="P4650" s="9" t="n"/>
    </row>
    <row r="4651">
      <c r="A4651" s="11" t="inlineStr">
        <is>
          <t>Startled Relic Sloth / Preguiça Relíquia Assustada</t>
        </is>
      </c>
      <c r="B4651" s="11" t="inlineStr">
        <is>
          <t>Criatura — Preguiça Besta</t>
        </is>
      </c>
      <c r="C4651" s="11" t="inlineStr">
        <is>
          <t>Incomum</t>
        </is>
      </c>
      <c r="D4651" s="11" t="inlineStr">
        <is>
          <t>Atropelar, vínculo com a vida. No início do combate no seu turno, exile até um card alvo de um cemitério.</t>
        </is>
      </c>
      <c r="E4651" s="11" t="inlineStr">
        <is>
          <t>2{R}{W}</t>
        </is>
      </c>
      <c r="F4651" s="11" t="inlineStr">
        <is>
          <t>Multicolorido</t>
        </is>
      </c>
      <c r="G4651" s="8" t="n">
        <v>0.19</v>
      </c>
      <c r="H4651" s="11" t="inlineStr">
        <is>
          <t>Strixhaven: School of Mages (SOS)</t>
        </is>
      </c>
      <c r="I4651" s="11" t="inlineStr">
        <is>
          <t>Não</t>
        </is>
      </c>
      <c r="J4651" s="11" t="n">
        <v>2026</v>
      </c>
      <c r="K4651" s="10" t="n">
        <v>46116</v>
      </c>
      <c r="L4651" s="11" t="n">
        <v>2</v>
      </c>
      <c r="M4651" s="8">
        <f>L4651*G4651</f>
        <v/>
      </c>
      <c r="P4651" s="9" t="n"/>
    </row>
    <row r="4652">
      <c r="A4652" s="11" t="inlineStr">
        <is>
          <t>Staunch Throneguard / Guarda do Trono Inabalável</t>
        </is>
      </c>
      <c r="B4652" s="11" t="inlineStr">
        <is>
          <t>Artifact Creature — Construct / Criatura Artefato — Constructo</t>
        </is>
      </c>
      <c r="C4652" s="11" t="inlineStr">
        <is>
          <t>Common / Comum</t>
        </is>
      </c>
      <c r="D4652" s="11" t="inlineStr">
        <is>
          <t>Vigilance When this creature enters, you become the monarch. / Vigilância Quando Guarda do Trono Inabalável entra no campo de batalha, você se torna o monarca.</t>
        </is>
      </c>
      <c r="E4652" s="11" t="inlineStr">
        <is>
          <t>{5}</t>
        </is>
      </c>
      <c r="F4652" s="11" t="inlineStr">
        <is>
          <t>Incolor</t>
        </is>
      </c>
      <c r="G4652" s="8" t="n">
        <v>0.1</v>
      </c>
      <c r="H4652" s="11" t="inlineStr">
        <is>
          <t>Commander Masters (CMM)</t>
        </is>
      </c>
      <c r="I4652" s="11" t="inlineStr">
        <is>
          <t>Não</t>
        </is>
      </c>
      <c r="J4652" s="11" t="n">
        <v>2023</v>
      </c>
      <c r="K4652" s="10" t="n">
        <v>46144</v>
      </c>
      <c r="L4652" s="11" t="n">
        <v>1</v>
      </c>
      <c r="M4652" s="8">
        <f>L4652*G4652</f>
        <v/>
      </c>
      <c r="P4652" s="9" t="n"/>
    </row>
    <row r="4653">
      <c r="A4653" s="11" t="inlineStr">
        <is>
          <t>Stave Off / Rechaçar</t>
        </is>
      </c>
      <c r="B4653" s="11" t="inlineStr">
        <is>
          <t>Mágica Instantânea</t>
        </is>
      </c>
      <c r="C4653" s="11" t="inlineStr">
        <is>
          <t>Comum</t>
        </is>
      </c>
      <c r="D4653" s="11" t="inlineStr">
        <is>
          <t>A criatura alvo ganha proteção contra a cor de sua escolha até o final do turno. (Ela não pode ser bloqueada, alvo, receber dano ou ser encantada por nada daquela cor.)</t>
        </is>
      </c>
      <c r="E4653" s="11" t="inlineStr">
        <is>
          <t>W</t>
        </is>
      </c>
      <c r="F4653" s="11" t="inlineStr">
        <is>
          <t>Branco</t>
        </is>
      </c>
      <c r="G4653" s="8" t="n">
        <v>0.19</v>
      </c>
      <c r="H4653" s="11" t="inlineStr">
        <is>
          <t>Duel Decks: Speed vs. Cunning</t>
        </is>
      </c>
      <c r="I4653" s="11" t="inlineStr">
        <is>
          <t>Não</t>
        </is>
      </c>
      <c r="J4653" s="11" t="n">
        <v>2014</v>
      </c>
      <c r="L4653" s="11" t="n">
        <v>3</v>
      </c>
      <c r="M4653" s="8">
        <f>L4653*G4653</f>
        <v/>
      </c>
      <c r="P4653" s="9" t="n"/>
    </row>
    <row r="4654">
      <c r="A4654" s="11" t="inlineStr">
        <is>
          <t>Steadfast Cathar / Cátaro Resoluto</t>
        </is>
      </c>
      <c r="B4654" s="11" t="inlineStr">
        <is>
          <t>Creature — Human Soldier / Criatura — Humano Soldado</t>
        </is>
      </c>
      <c r="C4654" s="11" t="inlineStr">
        <is>
          <t>Common / Comum</t>
        </is>
      </c>
      <c r="D4654" s="11" t="inlineStr">
        <is>
          <t>Whenever this creature attacks, it gets +0/+2 until end of turn. / Toda vez que Cátaro Resoluto ataca, ele recebe +0/+2 até o final do turno.</t>
        </is>
      </c>
      <c r="E4654" s="11" t="inlineStr">
        <is>
          <t>{1}{W}</t>
        </is>
      </c>
      <c r="F4654" s="11" t="inlineStr">
        <is>
          <t>Branco</t>
        </is>
      </c>
      <c r="G4654" s="8" t="n">
        <v>0.06</v>
      </c>
      <c r="H4654" s="11" t="inlineStr">
        <is>
          <t>Eldritch Moon (EMN)</t>
        </is>
      </c>
      <c r="I4654" s="11" t="inlineStr">
        <is>
          <t>Não</t>
        </is>
      </c>
      <c r="J4654" s="11" t="n">
        <v>2016</v>
      </c>
      <c r="K4654" s="10" t="n">
        <v>46024</v>
      </c>
      <c r="L4654" s="11" t="n">
        <v>1</v>
      </c>
      <c r="M4654" s="8">
        <f>L4654*G4654</f>
        <v/>
      </c>
      <c r="P4654" s="9" t="n"/>
    </row>
    <row r="4655">
      <c r="A4655" s="11" t="inlineStr">
        <is>
          <t>Steam Augury / Augúrio de Vapor</t>
        </is>
      </c>
      <c r="B4655" s="11" t="inlineStr">
        <is>
          <t>Mágica Instantânea</t>
        </is>
      </c>
      <c r="C4655" s="11" t="inlineStr">
        <is>
          <t>Rara</t>
        </is>
      </c>
      <c r="D4655" s="11" t="inlineStr">
        <is>
          <t>Revele os cinco cards do topo de seu grimório e separe-os em dois montes. Um oponente escolhe um daqueles montes. Coloque aquele monte em sua mão e o outro em seu cemitério.</t>
        </is>
      </c>
      <c r="E4655" s="11" t="inlineStr">
        <is>
          <t>2UR</t>
        </is>
      </c>
      <c r="F4655" s="11" t="inlineStr">
        <is>
          <t>Multicolorido</t>
        </is>
      </c>
      <c r="G4655" s="8" t="n">
        <v>0.23</v>
      </c>
      <c r="H4655" s="11" t="inlineStr">
        <is>
          <t>Duel Decks: Speed vs. Cunning</t>
        </is>
      </c>
      <c r="I4655" s="11" t="inlineStr">
        <is>
          <t>Não</t>
        </is>
      </c>
      <c r="J4655" s="11" t="n">
        <v>2014</v>
      </c>
      <c r="L4655" s="11" t="n">
        <v>1</v>
      </c>
      <c r="M4655" s="8">
        <f>L4655*G4655</f>
        <v/>
      </c>
      <c r="P4655" s="9" t="n"/>
    </row>
    <row r="4656">
      <c r="A4656" s="11" t="inlineStr">
        <is>
          <t>Steel Sabotage / Sabotagem de Aço</t>
        </is>
      </c>
      <c r="B4656" s="11" t="inlineStr">
        <is>
          <t>Instant / Mágica Instantânea</t>
        </is>
      </c>
      <c r="C4656" s="11" t="inlineStr">
        <is>
          <t>Common / Comum</t>
        </is>
      </c>
      <c r="D4656" s="11" t="inlineStr">
        <is>
          <t>Choose one — • Counter target artifact spell. • Return target artifact to its owner's hand. / Escolha um — Anule a mágica de artefato alvo; ou devolva o artefato alvo para a mão de seu dono.</t>
        </is>
      </c>
      <c r="E4656" s="11" t="inlineStr">
        <is>
          <t>{U}</t>
        </is>
      </c>
      <c r="F4656" s="11" t="inlineStr">
        <is>
          <t>Azul</t>
        </is>
      </c>
      <c r="G4656" s="8" t="n">
        <v>2.02</v>
      </c>
      <c r="H4656" s="11" t="inlineStr">
        <is>
          <t>Mirrodin Besieged (MBS)</t>
        </is>
      </c>
      <c r="I4656" s="11" t="inlineStr">
        <is>
          <t>Não</t>
        </is>
      </c>
      <c r="J4656" s="11" t="n">
        <v>2011</v>
      </c>
      <c r="L4656" s="11" t="n">
        <v>2</v>
      </c>
      <c r="M4656" s="8">
        <f>L4656*G4656</f>
        <v/>
      </c>
      <c r="P4656" s="9" t="n"/>
    </row>
    <row r="4657">
      <c r="A4657" s="11" t="inlineStr">
        <is>
          <t>Steel Wall</t>
        </is>
      </c>
      <c r="B4657" s="11" t="inlineStr">
        <is>
          <t>Criatura Artefato — Parede / Artifact Creature — Wall</t>
        </is>
      </c>
      <c r="C4657" s="11" t="inlineStr">
        <is>
          <t>Comum / Common</t>
        </is>
      </c>
      <c r="D4657" s="11" t="inlineStr">
        <is>
          <t>Defender</t>
        </is>
      </c>
      <c r="E4657" s="11" t="inlineStr">
        <is>
          <t>{1}</t>
        </is>
      </c>
      <c r="F4657" s="11" t="inlineStr">
        <is>
          <t>Incolor</t>
        </is>
      </c>
      <c r="G4657" s="8" t="n">
        <v>0.25</v>
      </c>
      <c r="H4657" s="11" t="inlineStr">
        <is>
          <t>Scars of Mirrodin (SOM)</t>
        </is>
      </c>
      <c r="I4657" s="11" t="inlineStr">
        <is>
          <t>Não</t>
        </is>
      </c>
      <c r="J4657" s="11" t="n">
        <v>2010</v>
      </c>
      <c r="K4657" s="11" t="inlineStr">
        <is>
          <t>0/4</t>
        </is>
      </c>
      <c r="L4657" s="11" t="n">
        <v>1</v>
      </c>
      <c r="M4657" s="8">
        <f>L4657*G4657</f>
        <v/>
      </c>
      <c r="P4657" s="9" t="n"/>
    </row>
    <row r="4658">
      <c r="A4658" s="11" t="inlineStr">
        <is>
          <t>Steelclad Spirit / Espírito da Couraça de Aço</t>
        </is>
      </c>
      <c r="B4658" s="11" t="inlineStr">
        <is>
          <t>Creature — Spirit / Criatura — Espírito</t>
        </is>
      </c>
      <c r="C4658" s="11" t="inlineStr">
        <is>
          <t>Common / Comum</t>
        </is>
      </c>
      <c r="D4658" s="11" t="inlineStr">
        <is>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is>
      </c>
      <c r="E4658" s="11" t="inlineStr">
        <is>
          <t>{1}{U}</t>
        </is>
      </c>
      <c r="F4658" s="11" t="inlineStr">
        <is>
          <t>Azul</t>
        </is>
      </c>
      <c r="G4658" s="8" t="n">
        <v>0.09</v>
      </c>
      <c r="H4658" s="11" t="inlineStr">
        <is>
          <t>Innistrad: Crimson Vow (VOW)</t>
        </is>
      </c>
      <c r="I4658" s="11" t="inlineStr">
        <is>
          <t>Não</t>
        </is>
      </c>
      <c r="J4658" s="11" t="n">
        <v>2021</v>
      </c>
      <c r="K4658" s="10" t="n">
        <v>46084</v>
      </c>
      <c r="L4658" s="11" t="n">
        <v>1</v>
      </c>
      <c r="M4658" s="8">
        <f>L4658*G4658</f>
        <v/>
      </c>
      <c r="P4658" s="9" t="n"/>
    </row>
    <row r="4659">
      <c r="A4659" s="11" t="inlineStr">
        <is>
          <t>Steelfin Whale / Baleia Barbatana-de-aço</t>
        </is>
      </c>
      <c r="B4659" s="11" t="inlineStr">
        <is>
          <t>Creature — Whale / Criatura — Baleia</t>
        </is>
      </c>
      <c r="C4659" s="11" t="inlineStr">
        <is>
          <t>Common / Comum</t>
        </is>
      </c>
      <c r="D4659" s="11"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4659" s="11" t="inlineStr">
        <is>
          <t>{5}{U}</t>
        </is>
      </c>
      <c r="F4659" s="11" t="inlineStr">
        <is>
          <t>Azul</t>
        </is>
      </c>
      <c r="G4659" s="8" t="n">
        <v>0.14</v>
      </c>
      <c r="H4659" s="11" t="inlineStr">
        <is>
          <t>Modern Horizons 2 (MH2)</t>
        </is>
      </c>
      <c r="I4659" s="11" t="inlineStr">
        <is>
          <t>Sim</t>
        </is>
      </c>
      <c r="J4659" s="11" t="n">
        <v>2021</v>
      </c>
      <c r="K4659" s="10" t="n">
        <v>46115</v>
      </c>
      <c r="L4659" s="11" t="n">
        <v>4</v>
      </c>
      <c r="M4659" s="8">
        <f>L4659*G4659</f>
        <v/>
      </c>
      <c r="P4659" s="9" t="n"/>
    </row>
    <row r="4660">
      <c r="A4660" s="11" t="inlineStr">
        <is>
          <t>Steelform Sliver / Fractius Aciforme</t>
        </is>
      </c>
      <c r="B4660" s="11" t="inlineStr">
        <is>
          <t>Creature — Sliver / Criatura — Fractius</t>
        </is>
      </c>
      <c r="C4660" s="11" t="inlineStr">
        <is>
          <t>Uncommon / Incomum</t>
        </is>
      </c>
      <c r="D4660" s="11" t="inlineStr">
        <is>
          <t>Sliver creatures you control get +0/+1. / As criaturas do tipo Fractius que você controla recebem +0/+1.</t>
        </is>
      </c>
      <c r="E4660" s="11" t="inlineStr">
        <is>
          <t>{2}{W}</t>
        </is>
      </c>
      <c r="F4660" s="11" t="inlineStr">
        <is>
          <t>Branco</t>
        </is>
      </c>
      <c r="G4660" s="8" t="n">
        <v>0.15</v>
      </c>
      <c r="H4660" s="11" t="inlineStr">
        <is>
          <t>Magic 2014 (M14)</t>
        </is>
      </c>
      <c r="I4660" s="11" t="inlineStr">
        <is>
          <t>Não</t>
        </is>
      </c>
      <c r="J4660" s="11" t="n">
        <v>2013</v>
      </c>
      <c r="K4660" s="10" t="n">
        <v>46055</v>
      </c>
      <c r="L4660" s="11" t="n">
        <v>1</v>
      </c>
      <c r="M4660" s="8">
        <f>L4660*G4660</f>
        <v/>
      </c>
      <c r="P4660" s="9" t="n"/>
    </row>
    <row r="4661">
      <c r="A4661" s="11" t="inlineStr">
        <is>
          <t>Stegron the Dinosaur Man / Stegron, o Homem-Dinossauro</t>
        </is>
      </c>
      <c r="B4661" s="11" t="inlineStr">
        <is>
          <t>Criatura Lendária — Dinossauro Vilão</t>
        </is>
      </c>
      <c r="C4661" s="11" t="inlineStr">
        <is>
          <t>Comum</t>
        </is>
      </c>
      <c r="D4661" s="11" t="inlineStr">
        <is>
          <t>Ameaçar (Esta criatura não pode ser bloqueada a não ser por duas ou mais criaturas.) Fórmula de Dinossauro — {1}{R}, Descarte este card: Até o final do turno, a criatura alvo que você controla recebe +3/+1 e torna-se um Dinossauro além de seus outros tipos.</t>
        </is>
      </c>
      <c r="E4661" s="11" t="inlineStr">
        <is>
          <t>4{R}</t>
        </is>
      </c>
      <c r="F4661" s="11" t="inlineStr">
        <is>
          <t>Vermelho</t>
        </is>
      </c>
      <c r="G4661" s="8" t="n">
        <v>0.1</v>
      </c>
      <c r="H4661" s="11" t="inlineStr">
        <is>
          <t>Marvel: Spider-Man (SPM)</t>
        </is>
      </c>
      <c r="I4661" s="11" t="inlineStr">
        <is>
          <t>Não</t>
        </is>
      </c>
      <c r="J4661" s="11" t="n">
        <v>2025</v>
      </c>
      <c r="K4661" s="10" t="n">
        <v>46117</v>
      </c>
      <c r="L4661" s="11" t="n">
        <v>1</v>
      </c>
      <c r="M4661" s="8">
        <f>L4661*G4661</f>
        <v/>
      </c>
      <c r="P4661" s="9" t="n"/>
    </row>
    <row r="4662">
      <c r="A4662" s="11" t="inlineStr">
        <is>
          <t>Stench of Evil / Exalações do Mal</t>
        </is>
      </c>
      <c r="B4662" s="11" t="inlineStr">
        <is>
          <t>Sorcery</t>
        </is>
      </c>
      <c r="C4662" s="11" t="inlineStr">
        <is>
          <t>Uncommon / Incomum</t>
        </is>
      </c>
      <c r="D4662" s="11" t="inlineStr">
        <is>
          <t>Destroy all Plains. For each land destroyed this way, Stench of Evil deals 1 damage to that land's controller unless they pay {2}.</t>
        </is>
      </c>
      <c r="E4662" s="11" t="inlineStr">
        <is>
          <t>{2}{B}{B}</t>
        </is>
      </c>
      <c r="F4662" s="11" t="inlineStr">
        <is>
          <t>Preto</t>
        </is>
      </c>
      <c r="G4662" s="8" t="n">
        <v>0.33</v>
      </c>
      <c r="H4662" s="11" t="inlineStr">
        <is>
          <t>Ice Age (ICE)</t>
        </is>
      </c>
      <c r="I4662" s="11" t="inlineStr">
        <is>
          <t>Não</t>
        </is>
      </c>
      <c r="J4662" s="11" t="n">
        <v>1995</v>
      </c>
      <c r="L4662" s="11" t="n">
        <v>1</v>
      </c>
      <c r="M4662" s="8">
        <f>L4662*G4662</f>
        <v/>
      </c>
      <c r="P4662" s="9" t="n"/>
    </row>
    <row r="4663">
      <c r="A4663" s="11" t="inlineStr">
        <is>
          <t>Stern Dismissal / Dispensa Severa</t>
        </is>
      </c>
      <c r="B4663" s="11" t="inlineStr">
        <is>
          <t>Instant / Mágica Instantânea</t>
        </is>
      </c>
      <c r="C4663" s="11" t="inlineStr">
        <is>
          <t>Common / Comum</t>
        </is>
      </c>
      <c r="D4663" s="11" t="inlineStr">
        <is>
          <t>Return target creature or enchantment an opponent controls to its owner's hand. / Devolva a criatura ou o encantamento alvo que um oponente controla para a mão de seu dono.</t>
        </is>
      </c>
      <c r="E4663" s="11" t="inlineStr">
        <is>
          <t>{U}</t>
        </is>
      </c>
      <c r="F4663" s="11" t="inlineStr">
        <is>
          <t>Azul</t>
        </is>
      </c>
      <c r="G4663" s="8" t="n">
        <v>0.17</v>
      </c>
      <c r="H4663" s="11" t="inlineStr">
        <is>
          <t>Theros Beyond Death (THB)</t>
        </is>
      </c>
      <c r="I4663" s="11" t="inlineStr">
        <is>
          <t>Não</t>
        </is>
      </c>
      <c r="J4663" s="11" t="n">
        <v>2020</v>
      </c>
      <c r="L4663" s="11" t="n">
        <v>4</v>
      </c>
      <c r="M4663" s="8">
        <f>L4663*G4663</f>
        <v/>
      </c>
      <c r="P4663" s="9" t="n"/>
    </row>
    <row r="4664">
      <c r="A4664" s="11" t="inlineStr">
        <is>
          <t>Steward of Valeron / Intendente de Valeron</t>
        </is>
      </c>
      <c r="B4664" s="11" t="inlineStr">
        <is>
          <t>Creature — Human Druid Knight / Criatura — Humano Druida Cavaleiro</t>
        </is>
      </c>
      <c r="C4664" s="11" t="inlineStr">
        <is>
          <t>Common / Comum</t>
        </is>
      </c>
      <c r="D4664" s="11" t="inlineStr">
        <is>
          <t>Vigilance {T}: Add {G}. / Vigilância {T}: Adicione {G} à sua reserva de mana.</t>
        </is>
      </c>
      <c r="E4664" s="11" t="inlineStr">
        <is>
          <t>{G}{W}</t>
        </is>
      </c>
      <c r="F4664" s="11" t="inlineStr">
        <is>
          <t>Verde, Branco</t>
        </is>
      </c>
      <c r="G4664" s="8" t="n">
        <v>0.1</v>
      </c>
      <c r="H4664" s="11" t="inlineStr">
        <is>
          <t>Shards of Alara (ALA)</t>
        </is>
      </c>
      <c r="I4664" s="11" t="inlineStr">
        <is>
          <t>Não</t>
        </is>
      </c>
      <c r="J4664" s="11" t="n">
        <v>2008</v>
      </c>
      <c r="K4664" s="10" t="n">
        <v>46055</v>
      </c>
      <c r="L4664" s="11" t="n">
        <v>1</v>
      </c>
      <c r="M4664" s="8">
        <f>L4664*G4664</f>
        <v/>
      </c>
      <c r="P4664" s="9" t="n"/>
    </row>
    <row r="4665">
      <c r="A4665" s="11" t="inlineStr">
        <is>
          <t>Still Life / Vida Imobilizada</t>
        </is>
      </c>
      <c r="B4665" s="11" t="inlineStr">
        <is>
          <t>Enchantment / Encantamento</t>
        </is>
      </c>
      <c r="C4665" s="11" t="inlineStr">
        <is>
          <t>Uncommon / Incomum</t>
        </is>
      </c>
      <c r="D4665" s="11" t="inlineStr">
        <is>
          <t>{G}{G}: This enchantment becomes a 4/3 Centaur creature in addition to its other types until end of turn. / {G}{G}: Vida Imobilizada torna-se uma criatura verde 4/3 do tipo Centauro até o final do turno. Ela ainda conta como um encantamento.</t>
        </is>
      </c>
      <c r="E4665" s="11" t="inlineStr">
        <is>
          <t>{1}{G}{G}</t>
        </is>
      </c>
      <c r="F4665" s="11" t="inlineStr">
        <is>
          <t>Verde</t>
        </is>
      </c>
      <c r="G4665" s="8" t="n">
        <v>0.1</v>
      </c>
      <c r="H4665" s="11" t="inlineStr">
        <is>
          <t>Odyssey (ODY)</t>
        </is>
      </c>
      <c r="I4665" s="11" t="inlineStr">
        <is>
          <t>Não</t>
        </is>
      </c>
      <c r="J4665" s="11" t="n">
        <v>2001</v>
      </c>
      <c r="L4665" s="11" t="n">
        <v>1</v>
      </c>
      <c r="M4665" s="8">
        <f>L4665*G4665</f>
        <v/>
      </c>
      <c r="P4665" s="9" t="n"/>
    </row>
    <row r="4666">
      <c r="A4666" s="11" t="inlineStr">
        <is>
          <t>Stinging Shot / Tiro Pungente</t>
        </is>
      </c>
      <c r="B4666" s="11" t="inlineStr">
        <is>
          <t>Instant / Mágica Instantânea</t>
        </is>
      </c>
      <c r="C4666" s="11" t="inlineStr">
        <is>
          <t>Common / Comum</t>
        </is>
      </c>
      <c r="D4666" s="11" t="inlineStr">
        <is>
          <t>Put three -1/-1 counters on target creature with flying. Cycling {2} ({2}, Discard this card: Draw a card.) / Coloque três marcadores -1/-1 na criatura alvo com voar. Reciclar {2} ({2}, Descarte este card: Compre um card.)</t>
        </is>
      </c>
      <c r="E4666" s="11" t="inlineStr">
        <is>
          <t>{G}</t>
        </is>
      </c>
      <c r="F4666" s="11" t="inlineStr">
        <is>
          <t>Verde</t>
        </is>
      </c>
      <c r="G4666" s="8" t="n">
        <v>0.03</v>
      </c>
      <c r="H4666" s="11" t="inlineStr">
        <is>
          <t>Amonkhet (AKH)</t>
        </is>
      </c>
      <c r="I4666" s="11" t="inlineStr">
        <is>
          <t>Não</t>
        </is>
      </c>
      <c r="J4666" s="11" t="n">
        <v>2017</v>
      </c>
      <c r="L4666" s="11" t="n">
        <v>2</v>
      </c>
      <c r="M4666" s="8">
        <f>L4666*G4666</f>
        <v/>
      </c>
      <c r="P4666" s="9" t="n"/>
    </row>
    <row r="4667">
      <c r="A4667" s="11" t="inlineStr">
        <is>
          <t>Stitched Mangler / Desmembrador Suturado</t>
        </is>
      </c>
      <c r="B4667" s="11" t="inlineStr">
        <is>
          <t>Creature — Zombie Horror / Criatura — Zumbi Horror</t>
        </is>
      </c>
      <c r="C4667" s="11" t="inlineStr">
        <is>
          <t>Common / Comum</t>
        </is>
      </c>
      <c r="D4667" s="11" t="inlineStr">
        <is>
          <t>This creature enters tapped. When this creature enters, tap target creature an opponent controls. That creature doesn't untap during its controller's next untap step. / Desmembrador Suturado entra no campo de batalha virado. Quando Desmembrador Suturado entrar no campo de batalha, vire a criatura alvo que um oponente controla. Aquela criatura não desvira durante a próxima etapa de desvirar de seu controlador.</t>
        </is>
      </c>
      <c r="E4667" s="11" t="inlineStr">
        <is>
          <t>{2}{U}</t>
        </is>
      </c>
      <c r="F4667" s="11" t="inlineStr">
        <is>
          <t>Azul</t>
        </is>
      </c>
      <c r="G4667" s="8" t="n">
        <v>0.06</v>
      </c>
      <c r="H4667" s="11" t="inlineStr">
        <is>
          <t>Shadows over Innistrad (SOI)</t>
        </is>
      </c>
      <c r="I4667" s="11" t="inlineStr">
        <is>
          <t>Não</t>
        </is>
      </c>
      <c r="J4667" s="11" t="n">
        <v>2016</v>
      </c>
      <c r="K4667" s="10" t="n">
        <v>46083</v>
      </c>
      <c r="L4667" s="11" t="n">
        <v>2</v>
      </c>
      <c r="M4667" s="8">
        <f>L4667*G4667</f>
        <v/>
      </c>
      <c r="P4667" s="9" t="n"/>
    </row>
    <row r="4668">
      <c r="A4668" s="11" t="inlineStr">
        <is>
          <t>Stitcher's Apprentice / Aprendiz de Suturador</t>
        </is>
      </c>
      <c r="B4668" s="11" t="inlineStr">
        <is>
          <t>Creature — Homunculus / Criatura — Homúnculo</t>
        </is>
      </c>
      <c r="C4668" s="11" t="inlineStr">
        <is>
          <t>Common / Comum</t>
        </is>
      </c>
      <c r="D4668" s="11" t="inlineStr">
        <is>
          <t>{1}{U}, {T}: Create a 2/2 blue Homunculus creature token, then sacrifice a creature. / {1}{U}, {T}: Coloque no campo de batalha uma ficha de criatura azul 2/2 do tipo Homúnculo e depois sacrifique uma criatura.</t>
        </is>
      </c>
      <c r="E4668" s="11" t="inlineStr">
        <is>
          <t>{1}{U}</t>
        </is>
      </c>
      <c r="F4668" s="11" t="inlineStr">
        <is>
          <t>Azul</t>
        </is>
      </c>
      <c r="G4668" s="8" t="n">
        <v>0.06</v>
      </c>
      <c r="H4668" s="11" t="inlineStr">
        <is>
          <t>Ultimate Masters (UMA)</t>
        </is>
      </c>
      <c r="I4668" s="11" t="inlineStr">
        <is>
          <t>Não</t>
        </is>
      </c>
      <c r="J4668" s="11" t="n">
        <v>2018</v>
      </c>
      <c r="K4668" s="10" t="n">
        <v>46054</v>
      </c>
      <c r="L4668" s="11" t="n">
        <v>1</v>
      </c>
      <c r="M4668" s="8">
        <f>L4668*G4668</f>
        <v/>
      </c>
      <c r="P4668" s="9" t="n"/>
    </row>
    <row r="4669">
      <c r="A4669" s="11" t="inlineStr">
        <is>
          <t>Stitcher's Apprentice / Aprendiz de Suturador</t>
        </is>
      </c>
      <c r="B4669" s="11" t="inlineStr">
        <is>
          <t>Creature — Homunculus / Criatura — Homúnculo</t>
        </is>
      </c>
      <c r="C4669" s="11" t="inlineStr">
        <is>
          <t>Common / Comum</t>
        </is>
      </c>
      <c r="D4669" s="11" t="inlineStr">
        <is>
          <t>{1}{U}, {T}: Create a 2/2 blue Homunculus creature token, then sacrifice a creature. / {1}{U}, {T}: Coloque no campo de batalha uma ficha de criatura azul 2/2 do tipo Homúnculo e depois sacrifique uma criatura.</t>
        </is>
      </c>
      <c r="E4669" s="11" t="inlineStr">
        <is>
          <t>{1}{U}</t>
        </is>
      </c>
      <c r="F4669" s="11" t="inlineStr">
        <is>
          <t>Azul</t>
        </is>
      </c>
      <c r="G4669" s="8" t="n">
        <v>0.06</v>
      </c>
      <c r="H4669" s="11" t="inlineStr">
        <is>
          <t>Ultimate Masters (UMA)</t>
        </is>
      </c>
      <c r="I4669" s="11" t="inlineStr">
        <is>
          <t>Não</t>
        </is>
      </c>
      <c r="J4669" s="11" t="n">
        <v>2018</v>
      </c>
      <c r="K4669" s="10" t="n">
        <v>46054</v>
      </c>
      <c r="L4669" s="11" t="n">
        <v>2</v>
      </c>
      <c r="M4669" s="8">
        <f>L4669*G4669</f>
        <v/>
      </c>
      <c r="P4669" s="9" t="n"/>
    </row>
    <row r="4670">
      <c r="A4670" s="11" t="inlineStr">
        <is>
          <t>Stockman, Mad Fly-entist</t>
        </is>
      </c>
      <c r="B4670" s="11" t="inlineStr">
        <is>
          <t>Legendary Creature — Insect Mutant Scientist</t>
        </is>
      </c>
      <c r="C4670" s="11" t="inlineStr">
        <is>
          <t>Common / Comum</t>
        </is>
      </c>
      <c r="D4670" s="11" t="inlineStr">
        <is>
          <t>Flying When Stockman enters, draw a card, then discard a card. Islandcycling {2} ({2}, Discard this card: Search your library for an Island card, reveal it, put it into your hand, then shuffle.)</t>
        </is>
      </c>
      <c r="E4670" s="11" t="inlineStr">
        <is>
          <t>{4}{U}</t>
        </is>
      </c>
      <c r="F4670" s="11" t="inlineStr">
        <is>
          <t>Azul</t>
        </is>
      </c>
      <c r="G4670" s="8" t="n">
        <v>0.09</v>
      </c>
      <c r="H4670" s="11" t="inlineStr">
        <is>
          <t>Teenage Mutant Ninja Turtles (TMT)</t>
        </is>
      </c>
      <c r="I4670" s="11" t="inlineStr">
        <is>
          <t>Não</t>
        </is>
      </c>
      <c r="J4670" s="11" t="n">
        <v>2026</v>
      </c>
      <c r="K4670" s="10" t="n">
        <v>46115</v>
      </c>
      <c r="L4670" s="11" t="n">
        <v>6</v>
      </c>
      <c r="M4670" s="8">
        <f>L4670*G4670</f>
        <v/>
      </c>
      <c r="P4670" s="9" t="n"/>
    </row>
    <row r="4671">
      <c r="A4671" s="11" t="inlineStr">
        <is>
          <t>Stomped by the Foot</t>
        </is>
      </c>
      <c r="B4671" s="11" t="inlineStr">
        <is>
          <t>Instant</t>
        </is>
      </c>
      <c r="C4671" s="11" t="inlineStr">
        <is>
          <t>Common / Comum</t>
        </is>
      </c>
      <c r="D4671" s="11" t="inlineStr">
        <is>
          <t>Kicker—Sacrifice an artifact or creature. (You may sacrifice an artifact or creature in addition to any other costs as you cast this spell.) Target creature gets -2/-2 until end of turn. If this spell was kicked, that creature gets -5/-5 until end of turn instead.</t>
        </is>
      </c>
      <c r="E4671" s="11" t="inlineStr">
        <is>
          <t>{1}{B}</t>
        </is>
      </c>
      <c r="F4671" s="11" t="inlineStr">
        <is>
          <t>Preto</t>
        </is>
      </c>
      <c r="G4671" s="8" t="n">
        <v>0.1</v>
      </c>
      <c r="H4671" s="11" t="inlineStr">
        <is>
          <t>Teenage Mutant Ninja Turtles (TMT)</t>
        </is>
      </c>
      <c r="I4671" s="11" t="inlineStr">
        <is>
          <t>Não</t>
        </is>
      </c>
      <c r="J4671" s="11" t="n">
        <v>2026</v>
      </c>
      <c r="L4671" s="11" t="n">
        <v>3</v>
      </c>
      <c r="M4671" s="8">
        <f>L4671*G4671</f>
        <v/>
      </c>
      <c r="P4671" s="9" t="n"/>
    </row>
    <row r="4672">
      <c r="A4672" s="11" t="inlineStr">
        <is>
          <t>Stone Giant / Gigante de Pedra</t>
        </is>
      </c>
      <c r="B4672" s="11" t="inlineStr">
        <is>
          <t>Creature — Giant / Criatura — Gigante</t>
        </is>
      </c>
      <c r="C4672" s="11" t="inlineStr">
        <is>
          <t>Uncommon / Incomum</t>
        </is>
      </c>
      <c r="D4672" s="11"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4672" s="11" t="inlineStr">
        <is>
          <t>{2}{R}{R}</t>
        </is>
      </c>
      <c r="F4672" s="11" t="inlineStr">
        <is>
          <t>Vermelho</t>
        </is>
      </c>
      <c r="G4672" s="8" t="n">
        <v>0.2</v>
      </c>
      <c r="H4672" s="11" t="inlineStr">
        <is>
          <t>Fourth Edition (BB)</t>
        </is>
      </c>
      <c r="I4672" s="11" t="inlineStr">
        <is>
          <t>Não</t>
        </is>
      </c>
      <c r="J4672" s="11" t="n">
        <v>1995</v>
      </c>
      <c r="K4672" s="10" t="n">
        <v>46115</v>
      </c>
      <c r="L4672" s="11" t="n">
        <v>2</v>
      </c>
      <c r="M4672" s="8">
        <f>L4672*G4672</f>
        <v/>
      </c>
      <c r="P4672" s="9" t="n"/>
    </row>
    <row r="4673">
      <c r="A4673" s="11" t="inlineStr">
        <is>
          <t>Stone Rain / Chuva de Pedras</t>
        </is>
      </c>
      <c r="B4673" s="11" t="inlineStr">
        <is>
          <t>Sorcery / Feitiço</t>
        </is>
      </c>
      <c r="C4673" s="11" t="inlineStr">
        <is>
          <t>Common / Comum</t>
        </is>
      </c>
      <c r="D4673" s="11" t="inlineStr">
        <is>
          <t>Destroy target land. / Destrua o terreno alvo.</t>
        </is>
      </c>
      <c r="E4673" s="11" t="inlineStr">
        <is>
          <t>{2}{R}</t>
        </is>
      </c>
      <c r="F4673" s="11" t="inlineStr">
        <is>
          <t>Vermelho</t>
        </is>
      </c>
      <c r="G4673" s="8" t="n">
        <v>0.25</v>
      </c>
      <c r="H4673" s="11" t="inlineStr">
        <is>
          <t>Ice Age (ICE)</t>
        </is>
      </c>
      <c r="I4673" s="11" t="inlineStr">
        <is>
          <t>Não</t>
        </is>
      </c>
      <c r="J4673" s="11" t="n">
        <v>1995</v>
      </c>
      <c r="L4673" s="11" t="n">
        <v>4</v>
      </c>
      <c r="M4673" s="8">
        <f>L4673*G4673</f>
        <v/>
      </c>
      <c r="P4673" s="9" t="n"/>
    </row>
    <row r="4674">
      <c r="A4674" s="11" t="inlineStr">
        <is>
          <t>Stone Rain / Chuva de Pedras</t>
        </is>
      </c>
      <c r="B4674" s="11" t="inlineStr">
        <is>
          <t>Sorcery / Feitiço</t>
        </is>
      </c>
      <c r="C4674" s="11" t="inlineStr">
        <is>
          <t>Common / Comum</t>
        </is>
      </c>
      <c r="D4674" s="11" t="inlineStr">
        <is>
          <t>Destroy target land. / Destrua o terreno alvo.</t>
        </is>
      </c>
      <c r="E4674" s="11" t="inlineStr">
        <is>
          <t>{2}{R}</t>
        </is>
      </c>
      <c r="F4674" s="11" t="inlineStr">
        <is>
          <t>Vermelho</t>
        </is>
      </c>
      <c r="G4674" s="8" t="n">
        <v>0.08</v>
      </c>
      <c r="H4674" s="11" t="inlineStr">
        <is>
          <t xml:space="preserve">Quarta Edição </t>
        </is>
      </c>
      <c r="I4674" s="11" t="inlineStr">
        <is>
          <t>Não</t>
        </is>
      </c>
      <c r="J4674" s="11" t="n">
        <v>1995</v>
      </c>
      <c r="L4674" s="11" t="n">
        <v>4</v>
      </c>
      <c r="M4674" s="8">
        <f>L4674*G4674</f>
        <v/>
      </c>
      <c r="P4674" s="9" t="n"/>
    </row>
    <row r="4675">
      <c r="A4675" s="11" t="inlineStr">
        <is>
          <t>Stone Rain / Chuva de Pedras</t>
        </is>
      </c>
      <c r="B4675" s="11" t="inlineStr">
        <is>
          <t>Sorcery / Feitiço</t>
        </is>
      </c>
      <c r="C4675" s="11" t="inlineStr">
        <is>
          <t>Common / Comum</t>
        </is>
      </c>
      <c r="D4675" s="11" t="inlineStr">
        <is>
          <t>Destroy target land. / Destrua o terreno alvo.</t>
        </is>
      </c>
      <c r="E4675" s="11" t="inlineStr">
        <is>
          <t>{2}{R}</t>
        </is>
      </c>
      <c r="F4675" s="11" t="inlineStr">
        <is>
          <t>Vermelho</t>
        </is>
      </c>
      <c r="G4675" s="8" t="n">
        <v>0.1</v>
      </c>
      <c r="H4675" s="11" t="inlineStr">
        <is>
          <t>Quarta Edição (BB)</t>
        </is>
      </c>
      <c r="I4675" s="11" t="inlineStr">
        <is>
          <t>Não</t>
        </is>
      </c>
      <c r="J4675" s="11" t="n">
        <v>1995</v>
      </c>
      <c r="L4675" s="11" t="n">
        <v>4</v>
      </c>
      <c r="M4675" s="8">
        <f>L4675*G4675</f>
        <v/>
      </c>
      <c r="P4675" s="9" t="n"/>
    </row>
    <row r="4676">
      <c r="A4676" s="11" t="inlineStr">
        <is>
          <t>Stone Rain / Chuva de Pedras</t>
        </is>
      </c>
      <c r="B4676" s="11" t="inlineStr">
        <is>
          <t>Sorcery / Feitiço</t>
        </is>
      </c>
      <c r="C4676" s="11" t="inlineStr">
        <is>
          <t>Common / Comum</t>
        </is>
      </c>
      <c r="D4676" s="11" t="inlineStr">
        <is>
          <t>Destroy target land. / Destrua o terreno alvo.</t>
        </is>
      </c>
      <c r="E4676" s="11" t="inlineStr">
        <is>
          <t>{2}{R}</t>
        </is>
      </c>
      <c r="F4676" s="11" t="inlineStr">
        <is>
          <t>Vermelho</t>
        </is>
      </c>
      <c r="G4676" s="8" t="n">
        <v>0.25</v>
      </c>
      <c r="H4676" s="11" t="inlineStr">
        <is>
          <t>Revised Edition</t>
        </is>
      </c>
      <c r="I4676" s="11" t="inlineStr">
        <is>
          <t>Não</t>
        </is>
      </c>
      <c r="J4676" s="11" t="n">
        <v>1995</v>
      </c>
      <c r="L4676" s="11" t="n">
        <v>2</v>
      </c>
      <c r="M4676" s="8">
        <f>L4676*G4676</f>
        <v/>
      </c>
      <c r="P4676" s="9" t="n"/>
    </row>
    <row r="4677">
      <c r="A4677" s="11" t="inlineStr">
        <is>
          <t>Stonecloaker / Ocultador de Pedra</t>
        </is>
      </c>
      <c r="B4677" s="11" t="inlineStr">
        <is>
          <t>Criatura — Gárgula</t>
        </is>
      </c>
      <c r="C4677" s="11" t="inlineStr">
        <is>
          <t>Incomum</t>
        </is>
      </c>
      <c r="D4677" s="11"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4677" s="11" t="inlineStr">
        <is>
          <t>2W</t>
        </is>
      </c>
      <c r="F4677" s="11" t="inlineStr">
        <is>
          <t>Branco</t>
        </is>
      </c>
      <c r="G4677" s="8" t="n">
        <v>0.15</v>
      </c>
      <c r="H4677" s="11" t="inlineStr">
        <is>
          <t>Duel Decks: Speed vs. Cunning</t>
        </is>
      </c>
      <c r="I4677" s="11" t="inlineStr">
        <is>
          <t>Não</t>
        </is>
      </c>
      <c r="J4677" s="11" t="n">
        <v>2014</v>
      </c>
      <c r="K4677" s="10" t="n">
        <v>46056</v>
      </c>
      <c r="L4677" s="11" t="n">
        <v>1</v>
      </c>
      <c r="M4677" s="8">
        <f>L4677*G4677</f>
        <v/>
      </c>
      <c r="P4677" s="9" t="n"/>
    </row>
    <row r="4678">
      <c r="A4678" s="11" t="inlineStr">
        <is>
          <t>Stonefare Crocodile / Crocodilo de Petreovila</t>
        </is>
      </c>
      <c r="B4678" s="11" t="inlineStr">
        <is>
          <t>Creature — Crocodile / Criatura — Crocodilo</t>
        </is>
      </c>
      <c r="C4678" s="11" t="inlineStr">
        <is>
          <t>Common / Comum</t>
        </is>
      </c>
      <c r="D4678" s="11" t="inlineStr">
        <is>
          <t>{2}{B}: This creature gains lifelink until end of turn. (Damage dealt by this creature also causes you to gain that much life.) / {2}{B}: Crocodilo de Petreovila ganha vínculo com a vida até o final do turno. (O dano causado por esta criatura também faz com que você ganhe uma quantidade equivalente de pontos de vida.)</t>
        </is>
      </c>
      <c r="E4678" s="11" t="inlineStr">
        <is>
          <t>{2}{G}</t>
        </is>
      </c>
      <c r="F4678" s="11" t="inlineStr">
        <is>
          <t>Verde</t>
        </is>
      </c>
      <c r="G4678" s="8" t="n">
        <v>0.04</v>
      </c>
      <c r="H4678" s="11" t="inlineStr">
        <is>
          <t>Return to Ravnica (RTR)</t>
        </is>
      </c>
      <c r="I4678" s="11" t="inlineStr">
        <is>
          <t>Não</t>
        </is>
      </c>
      <c r="J4678" s="11" t="n">
        <v>2012</v>
      </c>
      <c r="K4678" s="10" t="n">
        <v>46056</v>
      </c>
      <c r="L4678" s="11" t="n">
        <v>1</v>
      </c>
      <c r="M4678" s="8">
        <f>L4678*G4678</f>
        <v/>
      </c>
      <c r="P4678" s="9" t="n"/>
    </row>
    <row r="4679">
      <c r="A4679" s="11" t="inlineStr">
        <is>
          <t>Stonefury / Litofúria</t>
        </is>
      </c>
      <c r="B4679" s="11" t="inlineStr">
        <is>
          <t>Instant / Mágica Instantânea</t>
        </is>
      </c>
      <c r="C4679" s="11" t="inlineStr">
        <is>
          <t>Common / Comum</t>
        </is>
      </c>
      <c r="D4679" s="11" t="inlineStr">
        <is>
          <t>Stonefury deals damage to target creature equal to the number of lands you control. / Litofúria causa à criatura alvo uma quantidade de dano igual ao número de terrenos que você controla.</t>
        </is>
      </c>
      <c r="E4679" s="11" t="inlineStr">
        <is>
          <t>{3}{R}{R}</t>
        </is>
      </c>
      <c r="F4679" s="11" t="inlineStr">
        <is>
          <t>Vermelho</t>
        </is>
      </c>
      <c r="G4679" s="8" t="n">
        <v>0.05</v>
      </c>
      <c r="H4679" s="11" t="inlineStr">
        <is>
          <t>Commander Legends (CMR)</t>
        </is>
      </c>
      <c r="I4679" s="11" t="inlineStr">
        <is>
          <t>Não</t>
        </is>
      </c>
      <c r="J4679" s="11" t="n">
        <v>2020</v>
      </c>
      <c r="L4679" s="11" t="n">
        <v>2</v>
      </c>
      <c r="M4679" s="8">
        <f>L4679*G4679</f>
        <v/>
      </c>
      <c r="P4679" s="9" t="n"/>
    </row>
    <row r="4680">
      <c r="A4680" s="11" t="inlineStr">
        <is>
          <t>Stonehands / Mãos de Pedra</t>
        </is>
      </c>
      <c r="B4680" s="11" t="inlineStr">
        <is>
          <t>Enchantment — Aura</t>
        </is>
      </c>
      <c r="C4680" s="11" t="inlineStr">
        <is>
          <t>Common / Comum</t>
        </is>
      </c>
      <c r="D4680" s="11" t="inlineStr">
        <is>
          <t>Enchant creature Enchanted creature gets +0/+2. {R}: Enchanted creature gets +1/+0 until end of turn.</t>
        </is>
      </c>
      <c r="E4680" s="11" t="inlineStr">
        <is>
          <t>{2}{R}</t>
        </is>
      </c>
      <c r="F4680" s="11" t="inlineStr">
        <is>
          <t>Vermelho</t>
        </is>
      </c>
      <c r="G4680" s="8" t="n">
        <v>0.05</v>
      </c>
      <c r="H4680" s="11" t="inlineStr">
        <is>
          <t>Ice Age (ICE)</t>
        </is>
      </c>
      <c r="I4680" s="11" t="inlineStr">
        <is>
          <t>Não</t>
        </is>
      </c>
      <c r="J4680" s="11" t="n">
        <v>1995</v>
      </c>
      <c r="L4680" s="11" t="n">
        <v>2</v>
      </c>
      <c r="M4680" s="8">
        <f>L4680*G4680</f>
        <v/>
      </c>
      <c r="P4680" s="9" t="n"/>
    </row>
    <row r="4681">
      <c r="A4681" s="11" t="inlineStr">
        <is>
          <t>Stonewise Fortifier / Fortificador Petrisábio</t>
        </is>
      </c>
      <c r="B4681" s="11" t="inlineStr">
        <is>
          <t>Creature — Human Wizard / Criatura — Humano Mago</t>
        </is>
      </c>
      <c r="C4681" s="11" t="inlineStr">
        <is>
          <t>Common / Comum</t>
        </is>
      </c>
      <c r="D4681" s="11" t="inlineStr">
        <is>
          <t>{4}{W}: Prevent all damage that would be dealt to this creature by target creature this turn. / {4}{W}: Previna todo o dano que seria causado a Fortificador Petrisábio pela criatura alvo neste turno.</t>
        </is>
      </c>
      <c r="E4681" s="11" t="inlineStr">
        <is>
          <t>{1}{W}</t>
        </is>
      </c>
      <c r="F4681" s="11" t="inlineStr">
        <is>
          <t>Branco</t>
        </is>
      </c>
      <c r="G4681" s="8" t="n">
        <v>0.03</v>
      </c>
      <c r="H4681" s="11" t="inlineStr">
        <is>
          <t>Journey into Nyx (JOU)</t>
        </is>
      </c>
      <c r="I4681" s="11" t="inlineStr">
        <is>
          <t>Não</t>
        </is>
      </c>
      <c r="J4681" s="11" t="n">
        <v>2014</v>
      </c>
      <c r="K4681" s="10" t="n">
        <v>46055</v>
      </c>
      <c r="L4681" s="11" t="n">
        <v>3</v>
      </c>
      <c r="M4681" s="8">
        <f>L4681*G4681</f>
        <v/>
      </c>
      <c r="P4681" s="9" t="n"/>
    </row>
    <row r="4682">
      <c r="A4682" s="11" t="inlineStr">
        <is>
          <t>Stonewood Invoker / Invocador da Selva de Pedras</t>
        </is>
      </c>
      <c r="B4682" s="11" t="inlineStr">
        <is>
          <t>Creature — Elf Mutant / Criatura — Elfo Mutante</t>
        </is>
      </c>
      <c r="C4682" s="11" t="inlineStr">
        <is>
          <t>Common / Comum</t>
        </is>
      </c>
      <c r="D4682" s="11" t="inlineStr">
        <is>
          <t>{7}{G}: This creature gets +5/+5 until end of turn. / {7}{G}: Invocador da Selva de Pedras recebe +5/+5 até o final do turno.</t>
        </is>
      </c>
      <c r="E4682" s="11" t="inlineStr">
        <is>
          <t>{1}{G}</t>
        </is>
      </c>
      <c r="F4682" s="11" t="inlineStr">
        <is>
          <t>Verde</t>
        </is>
      </c>
      <c r="G4682" s="8" t="n">
        <v>0.1</v>
      </c>
      <c r="H4682" s="11" t="inlineStr">
        <is>
          <t>Dominaria Remastered (DMR)</t>
        </is>
      </c>
      <c r="I4682" s="11" t="inlineStr">
        <is>
          <t>Não</t>
        </is>
      </c>
      <c r="J4682" s="11" t="n">
        <v>2023</v>
      </c>
      <c r="K4682" s="10" t="n">
        <v>46055</v>
      </c>
      <c r="L4682" s="11" t="n">
        <v>3</v>
      </c>
      <c r="M4682" s="8">
        <f>L4682*G4682</f>
        <v/>
      </c>
      <c r="P4682" s="9" t="n"/>
    </row>
    <row r="4683">
      <c r="A4683" s="11" t="inlineStr">
        <is>
          <t>Stonework Packbeast / Besta de Carga Pétrea</t>
        </is>
      </c>
      <c r="B4683" s="11" t="inlineStr">
        <is>
          <t>Artifact Creature — Beast / Criatura Artefato — Besta</t>
        </is>
      </c>
      <c r="C4683" s="11" t="inlineStr">
        <is>
          <t>Common / Comum</t>
        </is>
      </c>
      <c r="D4683" s="11" t="inlineStr">
        <is>
          <t>Stonework Packbeast is also a Cleric, Rogue, Warrior, and Wizard. {2}: Add one mana of any color.</t>
        </is>
      </c>
      <c r="E4683" s="11" t="inlineStr">
        <is>
          <t>{2}</t>
        </is>
      </c>
      <c r="F4683" s="11" t="inlineStr">
        <is>
          <t>Incolor</t>
        </is>
      </c>
      <c r="G4683" s="8" t="n">
        <v>0.05</v>
      </c>
      <c r="H4683" s="11" t="inlineStr">
        <is>
          <t>Zendikar Rising (ZNR)</t>
        </is>
      </c>
      <c r="I4683" s="11" t="inlineStr">
        <is>
          <t>Não</t>
        </is>
      </c>
      <c r="J4683" s="11" t="n">
        <v>2020</v>
      </c>
      <c r="K4683" s="10" t="n">
        <v>46024</v>
      </c>
      <c r="L4683" s="11" t="n">
        <v>1</v>
      </c>
      <c r="M4683" s="8">
        <f>L4683*G4683</f>
        <v/>
      </c>
      <c r="P4683" s="9" t="n"/>
    </row>
    <row r="4684">
      <c r="A4684" s="11" t="inlineStr">
        <is>
          <t>Storm Crow / Corvo da Tempestade</t>
        </is>
      </c>
      <c r="B4684" s="11" t="inlineStr">
        <is>
          <t>Creature — Bird / Criatura — Pássaro</t>
        </is>
      </c>
      <c r="C4684" s="11" t="inlineStr">
        <is>
          <t>Common / Comum</t>
        </is>
      </c>
      <c r="D4684" s="11" t="inlineStr">
        <is>
          <t>Flying (This creature can't be blocked except by creatures with flying or reach.) / Voar (Esta criatura só pode ser bloqueada por criaturas com a habilidade de voar.)</t>
        </is>
      </c>
      <c r="E4684" s="11" t="inlineStr">
        <is>
          <t>{1}{U}</t>
        </is>
      </c>
      <c r="F4684" s="11" t="inlineStr">
        <is>
          <t>Azul</t>
        </is>
      </c>
      <c r="G4684" s="8" t="n">
        <v>0.09</v>
      </c>
      <c r="H4684" s="11" t="inlineStr">
        <is>
          <t>Ninth Edition (9ED)</t>
        </is>
      </c>
      <c r="I4684" s="11" t="inlineStr">
        <is>
          <t>Não</t>
        </is>
      </c>
      <c r="J4684" s="11" t="n">
        <v>2005</v>
      </c>
      <c r="K4684" s="10" t="n">
        <v>46054</v>
      </c>
      <c r="L4684" s="11" t="n">
        <v>1</v>
      </c>
      <c r="M4684" s="8">
        <f>L4684*G4684</f>
        <v/>
      </c>
      <c r="P4684" s="9" t="n"/>
    </row>
    <row r="4685">
      <c r="A4685" s="11" t="inlineStr">
        <is>
          <t>Storm of Steel / Tempestade de Aço</t>
        </is>
      </c>
      <c r="B4685" s="11" t="inlineStr">
        <is>
          <t>Feitiço</t>
        </is>
      </c>
      <c r="C4685" s="11" t="inlineStr">
        <is>
          <t>Incomum</t>
        </is>
      </c>
      <c r="D4685" s="11" t="inlineStr">
        <is>
          <t>Storm of Steel causa 2 pontos de dano a cada um de um ou dois alvos.</t>
        </is>
      </c>
      <c r="E4685" s="11" t="inlineStr">
        <is>
          <t>3{R}</t>
        </is>
      </c>
      <c r="F4685" s="11" t="inlineStr">
        <is>
          <t>Vermelho</t>
        </is>
      </c>
      <c r="G4685" s="8" t="n">
        <v>0.29</v>
      </c>
      <c r="H4685" s="11" t="inlineStr">
        <is>
          <t>Teenage Mutant Ninja Turtles</t>
        </is>
      </c>
      <c r="I4685" s="11" t="inlineStr">
        <is>
          <t>Não</t>
        </is>
      </c>
      <c r="J4685" s="11" t="n">
        <v>2026</v>
      </c>
      <c r="L4685" s="11" t="n">
        <v>2</v>
      </c>
      <c r="M4685" s="8">
        <f>L4685*G4685</f>
        <v/>
      </c>
      <c r="P4685" s="9" t="n"/>
    </row>
    <row r="4686">
      <c r="A4686" s="11" t="inlineStr">
        <is>
          <t>Storm Sculptor / Escultor de Tempestades</t>
        </is>
      </c>
      <c r="B4686" s="11" t="inlineStr">
        <is>
          <t>Creature — Merfolk Wizard / Criatura — Tritão Mago</t>
        </is>
      </c>
      <c r="C4686" s="11" t="inlineStr">
        <is>
          <t>Common / Comum</t>
        </is>
      </c>
      <c r="D4686" s="11" t="inlineStr">
        <is>
          <t>This creature can't be blocked. When this creature enters, return a creature you control to its owner's hand. / Escultor de Tempestades não pode ser bloqueado. Quando Escultor de Tempestades entrar no campo de batalha, devolva uma criatura que você controla para a mão de seu dono.</t>
        </is>
      </c>
      <c r="E4686" s="11" t="inlineStr">
        <is>
          <t>{3}{U}</t>
        </is>
      </c>
      <c r="F4686" s="11" t="inlineStr">
        <is>
          <t>Azul</t>
        </is>
      </c>
      <c r="G4686" s="8" t="n">
        <v>0.03</v>
      </c>
      <c r="H4686" s="11" t="inlineStr">
        <is>
          <t>Ixalan (XLN)</t>
        </is>
      </c>
      <c r="I4686" s="11" t="inlineStr">
        <is>
          <t>Não</t>
        </is>
      </c>
      <c r="J4686" s="11" t="n">
        <v>2017</v>
      </c>
      <c r="K4686" s="10" t="n">
        <v>46056</v>
      </c>
      <c r="L4686" s="11" t="n">
        <v>1</v>
      </c>
      <c r="M4686" s="8">
        <f>L4686*G4686</f>
        <v/>
      </c>
      <c r="P4686" s="9" t="n"/>
    </row>
    <row r="4687">
      <c r="A4687" s="11" t="inlineStr">
        <is>
          <t>Storm Spirit / Espírito da Tempestade</t>
        </is>
      </c>
      <c r="B4687" s="11" t="inlineStr">
        <is>
          <t>Creature — Elemental Spirit</t>
        </is>
      </c>
      <c r="C4687" s="11" t="inlineStr">
        <is>
          <t>Rare / Rara</t>
        </is>
      </c>
      <c r="D4687" s="11" t="inlineStr">
        <is>
          <t>Flying {T}: This creature deals 2 damage to target creature.</t>
        </is>
      </c>
      <c r="E4687" s="11" t="inlineStr">
        <is>
          <t>{3}{G}{W}{U}</t>
        </is>
      </c>
      <c r="F4687" s="11" t="inlineStr">
        <is>
          <t>Verde, Azul, Branco</t>
        </is>
      </c>
      <c r="G4687" s="8" t="n">
        <v>3.68</v>
      </c>
      <c r="H4687" s="11" t="inlineStr">
        <is>
          <t>Ice Age (ICE)</t>
        </is>
      </c>
      <c r="I4687" s="11" t="inlineStr">
        <is>
          <t>Não</t>
        </is>
      </c>
      <c r="J4687" s="11" t="n">
        <v>1995</v>
      </c>
      <c r="K4687" s="10" t="n">
        <v>46084</v>
      </c>
      <c r="L4687" s="11" t="n">
        <v>1</v>
      </c>
      <c r="M4687" s="8">
        <f>L4687*G4687</f>
        <v/>
      </c>
      <c r="N4687" s="11" t="inlineStr">
        <is>
          <t>Pasta</t>
        </is>
      </c>
      <c r="P4687" s="9" t="n"/>
    </row>
    <row r="4688">
      <c r="A4688" s="11" t="inlineStr">
        <is>
          <t>Storm Strike / Golpe da Tempestade</t>
        </is>
      </c>
      <c r="B4688" s="11" t="inlineStr">
        <is>
          <t>Instant / Mágica Instantânea</t>
        </is>
      </c>
      <c r="C4688" s="11" t="inlineStr">
        <is>
          <t>Common / Comum</t>
        </is>
      </c>
      <c r="D4688" s="11" t="inlineStr">
        <is>
          <t>Target creature gets +1/+0 and gains first strike until end of turn. Scry 1. / A criatura alvo recebe +1/+0 e ganha iniciativa até o final do turno. Vidência 1.</t>
        </is>
      </c>
      <c r="E4688" s="11" t="inlineStr">
        <is>
          <t>{R}</t>
        </is>
      </c>
      <c r="F4688" s="11" t="inlineStr">
        <is>
          <t>Vermelho</t>
        </is>
      </c>
      <c r="G4688" s="8" t="n">
        <v>0.04</v>
      </c>
      <c r="H4688" s="11" t="inlineStr">
        <is>
          <t>Ravnica Allegiance (RNA)</t>
        </is>
      </c>
      <c r="I4688" s="11" t="inlineStr">
        <is>
          <t>Não</t>
        </is>
      </c>
      <c r="J4688" s="11" t="n">
        <v>2019</v>
      </c>
      <c r="L4688" s="11" t="n">
        <v>2</v>
      </c>
      <c r="M4688" s="8">
        <f>L4688*G4688</f>
        <v/>
      </c>
      <c r="P4688" s="9" t="n"/>
    </row>
    <row r="4689">
      <c r="A4689" s="11" t="inlineStr">
        <is>
          <t>Storm-Kiln Artist / Artista da Fornalha Tempestuosa</t>
        </is>
      </c>
      <c r="B4689" s="11" t="inlineStr">
        <is>
          <t>Creature — Dwarf Shaman / Criatura — Anão Xamã</t>
        </is>
      </c>
      <c r="C4689" s="11" t="inlineStr">
        <is>
          <t>Uncommon / Incomum</t>
        </is>
      </c>
      <c r="D4689" s="11" t="inlineStr">
        <is>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is>
      </c>
      <c r="E4689" s="11" t="inlineStr">
        <is>
          <t>{3}{R}</t>
        </is>
      </c>
      <c r="F4689" s="11" t="inlineStr">
        <is>
          <t>Vermelho</t>
        </is>
      </c>
      <c r="G4689" s="8" t="n">
        <v>17.69</v>
      </c>
      <c r="H4689" s="11" t="inlineStr">
        <is>
          <t>Commander Masters (CMM)</t>
        </is>
      </c>
      <c r="I4689" s="11" t="inlineStr">
        <is>
          <t>Não</t>
        </is>
      </c>
      <c r="J4689" s="11" t="n">
        <v>2023</v>
      </c>
      <c r="K4689" s="10" t="n">
        <v>46055</v>
      </c>
      <c r="L4689" s="11" t="n">
        <v>1</v>
      </c>
      <c r="M4689" s="8">
        <f>L4689*G4689</f>
        <v/>
      </c>
      <c r="N4689" s="11" t="inlineStr">
        <is>
          <t>Pasta</t>
        </is>
      </c>
      <c r="P4689" s="9" t="n"/>
    </row>
    <row r="4690">
      <c r="A4690" s="11" t="inlineStr">
        <is>
          <t>Stormbound Geist / Geist da Tempestade</t>
        </is>
      </c>
      <c r="B4690" s="11" t="inlineStr">
        <is>
          <t>Creature — Spirit / Criatura — Espírito</t>
        </is>
      </c>
      <c r="C4690" s="11" t="inlineStr">
        <is>
          <t>Common / Comum</t>
        </is>
      </c>
      <c r="D4690" s="11"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4690" s="11" t="inlineStr">
        <is>
          <t>{1}{U}{U}</t>
        </is>
      </c>
      <c r="F4690" s="11" t="inlineStr">
        <is>
          <t>Azul</t>
        </is>
      </c>
      <c r="G4690" s="8" t="n">
        <v>0.17</v>
      </c>
      <c r="H4690" s="11" t="inlineStr">
        <is>
          <t>Dark Ascension (DKA)</t>
        </is>
      </c>
      <c r="I4690" s="11" t="inlineStr">
        <is>
          <t>Não</t>
        </is>
      </c>
      <c r="J4690" s="11" t="n">
        <v>2012</v>
      </c>
      <c r="K4690" s="10" t="n">
        <v>46055</v>
      </c>
      <c r="L4690" s="11" t="n">
        <v>4</v>
      </c>
      <c r="M4690" s="8">
        <f>L4690*G4690</f>
        <v/>
      </c>
      <c r="P4690" s="9" t="n"/>
    </row>
    <row r="4691">
      <c r="A4691" s="11" t="inlineStr">
        <is>
          <t>Stormchaser Chimera / Quimera Caçadora de Tempestade</t>
        </is>
      </c>
      <c r="B4691" s="11" t="inlineStr">
        <is>
          <t>Creature — Chimera / Criatura — Quimera</t>
        </is>
      </c>
      <c r="C4691" s="11" t="inlineStr">
        <is>
          <t>Uncommon / Incomum</t>
        </is>
      </c>
      <c r="D4691" s="11"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4691" s="11" t="inlineStr">
        <is>
          <t>{2}{U}{R}</t>
        </is>
      </c>
      <c r="F4691" s="11" t="inlineStr">
        <is>
          <t>Vermelho, Azul</t>
        </is>
      </c>
      <c r="G4691" s="8" t="n">
        <v>0.05</v>
      </c>
      <c r="H4691" s="11" t="inlineStr">
        <is>
          <t>Journey into Nyx (JOU)</t>
        </is>
      </c>
      <c r="I4691" s="11" t="inlineStr">
        <is>
          <t>Não</t>
        </is>
      </c>
      <c r="J4691" s="11" t="n">
        <v>2014</v>
      </c>
      <c r="K4691" s="10" t="n">
        <v>46083</v>
      </c>
      <c r="L4691" s="11" t="n">
        <v>1</v>
      </c>
      <c r="M4691" s="8">
        <f>L4691*G4691</f>
        <v/>
      </c>
      <c r="P4691" s="9" t="n"/>
    </row>
    <row r="4692">
      <c r="A4692" s="11" t="inlineStr">
        <is>
          <t>Stormchaser Mage / Mago Caçador de Tempestades</t>
        </is>
      </c>
      <c r="B4692" s="11" t="inlineStr">
        <is>
          <t>Creature — Human Wizard / Criatura — Humano Mago</t>
        </is>
      </c>
      <c r="C4692" s="11" t="inlineStr">
        <is>
          <t>Uncommon / Incomum</t>
        </is>
      </c>
      <c r="D4692" s="11" t="inlineStr">
        <is>
          <t>Flying, haste Prowess (Whenever you cast a noncreature spell, this creature gets +1/+1 until end of turn.) / Voar, ímpeto Destreza (Toda vez que você conjura uma mágica que não seja de criatura, esta criatura recebe +1/+1 até o final do turno.)</t>
        </is>
      </c>
      <c r="E4692" s="11" t="inlineStr">
        <is>
          <t>{U}{R}</t>
        </is>
      </c>
      <c r="F4692" s="11" t="inlineStr">
        <is>
          <t>Vermelho, Azul</t>
        </is>
      </c>
      <c r="G4692" s="8" t="n">
        <v>0.08</v>
      </c>
      <c r="H4692" s="11" t="inlineStr">
        <is>
          <t>Oath of the Gatewatch (OGW)</t>
        </is>
      </c>
      <c r="I4692" s="11" t="inlineStr">
        <is>
          <t>Não</t>
        </is>
      </c>
      <c r="J4692" s="11" t="n">
        <v>2016</v>
      </c>
      <c r="K4692" s="10" t="n">
        <v>46082</v>
      </c>
      <c r="L4692" s="11" t="n">
        <v>4</v>
      </c>
      <c r="M4692" s="8">
        <f>L4692*G4692</f>
        <v/>
      </c>
      <c r="P4692" s="9" t="n"/>
    </row>
    <row r="4693">
      <c r="A4693" s="11" t="inlineStr">
        <is>
          <t>Stormchaser Mage / Mago Caçador de Tempestades</t>
        </is>
      </c>
      <c r="B4693" s="11" t="inlineStr">
        <is>
          <t>Creature — Human Wizard / Criatura — Humano Mago</t>
        </is>
      </c>
      <c r="C4693" s="11" t="inlineStr">
        <is>
          <t>Uncommon / Incomum</t>
        </is>
      </c>
      <c r="D4693" s="11" t="inlineStr">
        <is>
          <t>Flying, haste Prowess (Whenever you cast a noncreature spell, this creature gets +1/+1 until end of turn.) / Voar, ímpeto Destreza (Toda vez que você conjura uma mágica que não seja de criatura, esta criatura recebe +1/+1 até o final do turno.)</t>
        </is>
      </c>
      <c r="E4693" s="11" t="inlineStr">
        <is>
          <t>{U}{R}</t>
        </is>
      </c>
      <c r="F4693" s="11" t="inlineStr">
        <is>
          <t>Vermelho, Azul</t>
        </is>
      </c>
      <c r="G4693" s="8" t="n">
        <v>0.05</v>
      </c>
      <c r="H4693" s="11" t="inlineStr">
        <is>
          <t>Oath of the Gatewatch (OGW)</t>
        </is>
      </c>
      <c r="I4693" s="11" t="inlineStr">
        <is>
          <t>Não</t>
        </is>
      </c>
      <c r="J4693" s="11" t="n">
        <v>2016</v>
      </c>
      <c r="K4693" s="10" t="n">
        <v>46082</v>
      </c>
      <c r="L4693" s="11" t="n">
        <v>2</v>
      </c>
      <c r="M4693" s="8">
        <f>L4693*G4693</f>
        <v/>
      </c>
      <c r="P4693" s="9" t="n"/>
    </row>
    <row r="4694">
      <c r="A4694" s="11" t="inlineStr">
        <is>
          <t>Stormfront Pegasus / Pégaso da Tempestade</t>
        </is>
      </c>
      <c r="B4694" s="11" t="inlineStr">
        <is>
          <t>Creature — Pegasus / Criatura — Pégaso</t>
        </is>
      </c>
      <c r="C4694" s="11" t="inlineStr">
        <is>
          <t>Common / Comum</t>
        </is>
      </c>
      <c r="D4694" s="11" t="inlineStr">
        <is>
          <t>Flying / Voar (Esta criatura só pode ser bloqueada por criaturas com voar ou alcance.)</t>
        </is>
      </c>
      <c r="E4694" s="11" t="inlineStr">
        <is>
          <t>{1}{W}</t>
        </is>
      </c>
      <c r="F4694" s="11" t="inlineStr">
        <is>
          <t>Branco</t>
        </is>
      </c>
      <c r="G4694" s="8" t="n">
        <v>0.06</v>
      </c>
      <c r="H4694" s="11" t="inlineStr">
        <is>
          <t>Magic 2011 (M11)</t>
        </is>
      </c>
      <c r="I4694" s="11" t="inlineStr">
        <is>
          <t>Não</t>
        </is>
      </c>
      <c r="J4694" s="11" t="n">
        <v>2010</v>
      </c>
      <c r="K4694" s="10" t="n">
        <v>46024</v>
      </c>
      <c r="L4694" s="11" t="n">
        <v>5</v>
      </c>
      <c r="M4694" s="8">
        <f>L4694*G4694</f>
        <v/>
      </c>
      <c r="P4694" s="9" t="n"/>
    </row>
    <row r="4695">
      <c r="A4695" s="11" t="inlineStr">
        <is>
          <t>Stormfront Pegasus / Pégaso da Tempestade</t>
        </is>
      </c>
      <c r="B4695" s="11" t="inlineStr">
        <is>
          <t>Creature — Pegasus / Criatura — Pégaso</t>
        </is>
      </c>
      <c r="C4695" s="11" t="inlineStr">
        <is>
          <t>Common / Comum</t>
        </is>
      </c>
      <c r="D4695" s="11" t="inlineStr">
        <is>
          <t>Flying / Voar (Esta criatura só pode ser bloqueada por criaturas com voar ou alcance.)</t>
        </is>
      </c>
      <c r="E4695" s="11" t="inlineStr">
        <is>
          <t>{1}{W}</t>
        </is>
      </c>
      <c r="F4695" s="11" t="inlineStr">
        <is>
          <t>Branco</t>
        </is>
      </c>
      <c r="G4695" s="8" t="n">
        <v>0.06</v>
      </c>
      <c r="H4695" s="11" t="inlineStr">
        <is>
          <t>Magic 2012 (M12)</t>
        </is>
      </c>
      <c r="I4695" s="11" t="inlineStr">
        <is>
          <t>Não</t>
        </is>
      </c>
      <c r="J4695" s="11" t="n">
        <v>2011</v>
      </c>
      <c r="K4695" s="10" t="n">
        <v>46024</v>
      </c>
      <c r="L4695" s="11" t="n">
        <v>1</v>
      </c>
      <c r="M4695" s="8">
        <f>L4695*G4695</f>
        <v/>
      </c>
      <c r="P4695" s="9" t="n"/>
    </row>
    <row r="4696">
      <c r="A4696" s="11" t="inlineStr">
        <is>
          <t>Stormfront Riders / Ginetes de Frentempestade</t>
        </is>
      </c>
      <c r="B4696" s="11" t="inlineStr">
        <is>
          <t>Creature — Human Soldier / Criatura — Humano Soldado</t>
        </is>
      </c>
      <c r="C4696" s="11" t="inlineStr">
        <is>
          <t>Uncommon / Incomum</t>
        </is>
      </c>
      <c r="D4696" s="11" t="inlineStr">
        <is>
          <t>Flying When this creature enters, return two creatures you control to their owner's hand. Whenever this creature or another creature is returned to your hand from the battlefield, create a 1/1 white Soldier creature token. / Voar Quando Ginetes de Frentempestade entrar no campo de batalha, devolva duas criaturas que você controla para a mão de seus donos. Toda vez que Ginetes de Frentempestade ou outra criatura for devolvida do campo de batalha para sua mão, crie uma ficha de criatura branca 1/1 do tipo Soldado.</t>
        </is>
      </c>
      <c r="E4696" s="11" t="inlineStr">
        <is>
          <t>{4}{W}</t>
        </is>
      </c>
      <c r="F4696" s="11" t="inlineStr">
        <is>
          <t>Branco</t>
        </is>
      </c>
      <c r="G4696" s="8" t="n">
        <v>0.08</v>
      </c>
      <c r="H4696" s="11" t="inlineStr">
        <is>
          <t>Duel Decks: Elspeth vs. Tezzeret (DDF)</t>
        </is>
      </c>
      <c r="I4696" s="11" t="inlineStr">
        <is>
          <t>Não</t>
        </is>
      </c>
      <c r="J4696" s="11" t="n">
        <v>2010</v>
      </c>
      <c r="K4696" s="10" t="n">
        <v>46085</v>
      </c>
      <c r="L4696" s="11" t="n">
        <v>2</v>
      </c>
      <c r="M4696" s="8">
        <f>L4696*G4696</f>
        <v/>
      </c>
      <c r="P4696" s="9" t="n"/>
    </row>
    <row r="4697">
      <c r="A4697" s="11" t="inlineStr">
        <is>
          <t>Stormrider Spirit / Espírito Ginete de Tempestade</t>
        </is>
      </c>
      <c r="B4697" s="11" t="inlineStr">
        <is>
          <t>Creature — Spirit / Criatura — Espírito</t>
        </is>
      </c>
      <c r="C4697" s="11" t="inlineStr">
        <is>
          <t>Common / Comum</t>
        </is>
      </c>
      <c r="D4697" s="11" t="inlineStr">
        <is>
          <t>Flash Flying / Lampejo Voar</t>
        </is>
      </c>
      <c r="E4697" s="11" t="inlineStr">
        <is>
          <t>{4}{U}</t>
        </is>
      </c>
      <c r="F4697" s="11" t="inlineStr">
        <is>
          <t>Azul</t>
        </is>
      </c>
      <c r="G4697" s="8" t="n">
        <v>0.09</v>
      </c>
      <c r="H4697" s="11" t="inlineStr">
        <is>
          <t>Innistrad: Midnight Hunt (MID)</t>
        </is>
      </c>
      <c r="I4697" s="11" t="inlineStr">
        <is>
          <t>Não</t>
        </is>
      </c>
      <c r="J4697" s="11" t="n">
        <v>2021</v>
      </c>
      <c r="K4697" s="10" t="n">
        <v>46084</v>
      </c>
      <c r="L4697" s="11" t="n">
        <v>2</v>
      </c>
      <c r="M4697" s="8">
        <f>L4697*G4697</f>
        <v/>
      </c>
      <c r="P4697" s="9" t="n"/>
    </row>
    <row r="4698">
      <c r="A4698" s="11" t="inlineStr">
        <is>
          <t>Stormscape Apprentice / Aprendiz de Stormscape</t>
        </is>
      </c>
      <c r="B4698" s="11" t="inlineStr">
        <is>
          <t>Creature — Human Wizard</t>
        </is>
      </c>
      <c r="C4698" s="11" t="inlineStr">
        <is>
          <t>Common / Comum</t>
        </is>
      </c>
      <c r="D4698" s="11" t="inlineStr">
        <is>
          <t>{W}, {T}: Tap target creature. {B}, {T}: Target player loses 1 life.</t>
        </is>
      </c>
      <c r="E4698" s="11" t="inlineStr">
        <is>
          <t>{U}</t>
        </is>
      </c>
      <c r="F4698" s="11" t="inlineStr">
        <is>
          <t>Azul</t>
        </is>
      </c>
      <c r="G4698" s="8" t="n">
        <v>0.05</v>
      </c>
      <c r="H4698" s="11" t="inlineStr">
        <is>
          <t>Invasion (INV)</t>
        </is>
      </c>
      <c r="I4698" s="11" t="inlineStr">
        <is>
          <t>Não</t>
        </is>
      </c>
      <c r="J4698" s="11" t="n">
        <v>2000</v>
      </c>
      <c r="K4698" s="10" t="n">
        <v>46023</v>
      </c>
      <c r="L4698" s="11" t="n">
        <v>1</v>
      </c>
      <c r="M4698" s="8">
        <f>L4698*G4698</f>
        <v/>
      </c>
      <c r="P4698" s="9" t="n"/>
    </row>
    <row r="4699">
      <c r="A4699" s="11" t="inlineStr">
        <is>
          <t>Story Seeker / Buscadora de Histórias</t>
        </is>
      </c>
      <c r="B4699" s="11" t="inlineStr">
        <is>
          <t>Creature — Dwarf Cleric / Criatura — Anão Clérigo</t>
        </is>
      </c>
      <c r="C4699" s="11" t="inlineStr">
        <is>
          <t>Common / Comum</t>
        </is>
      </c>
      <c r="D4699" s="11" t="inlineStr">
        <is>
          <t>Lifelink / Vínculo com a vida</t>
        </is>
      </c>
      <c r="E4699" s="11" t="inlineStr">
        <is>
          <t>{1}{W}</t>
        </is>
      </c>
      <c r="F4699" s="11" t="inlineStr">
        <is>
          <t>Branco</t>
        </is>
      </c>
      <c r="G4699" s="8" t="n">
        <v>0.06</v>
      </c>
      <c r="H4699" s="11" t="inlineStr">
        <is>
          <t>Kaldheim (KHM)</t>
        </is>
      </c>
      <c r="I4699" s="11" t="inlineStr">
        <is>
          <t>Não</t>
        </is>
      </c>
      <c r="J4699" s="11" t="n">
        <v>2021</v>
      </c>
      <c r="K4699" s="10" t="n">
        <v>46055</v>
      </c>
      <c r="L4699" s="11" t="n">
        <v>1</v>
      </c>
      <c r="M4699" s="8">
        <f>L4699*G4699</f>
        <v/>
      </c>
      <c r="P4699" s="9" t="n"/>
    </row>
    <row r="4700">
      <c r="A4700" s="11" t="inlineStr">
        <is>
          <t>Strangling Spores / Esporos Estrangulantes</t>
        </is>
      </c>
      <c r="B4700" s="11" t="inlineStr">
        <is>
          <t>Instant / Mágica Instantânea</t>
        </is>
      </c>
      <c r="C4700" s="11" t="inlineStr">
        <is>
          <t>Common / Comum</t>
        </is>
      </c>
      <c r="D4700" s="11" t="inlineStr">
        <is>
          <t>Target creature gets -3/-3 until end of turn. / A criatura alvo recebe -3/-3 até o final do turno.</t>
        </is>
      </c>
      <c r="E4700" s="11" t="inlineStr">
        <is>
          <t>{3}{B}</t>
        </is>
      </c>
      <c r="F4700" s="11" t="inlineStr">
        <is>
          <t>Preto</t>
        </is>
      </c>
      <c r="G4700" s="8" t="n">
        <v>0.03</v>
      </c>
      <c r="H4700" s="11" t="inlineStr">
        <is>
          <t>Core Set 2019 (M19)</t>
        </is>
      </c>
      <c r="I4700" s="11" t="inlineStr">
        <is>
          <t>Não</t>
        </is>
      </c>
      <c r="J4700" s="11" t="n">
        <v>2018</v>
      </c>
      <c r="L4700" s="11" t="n">
        <v>1</v>
      </c>
      <c r="M4700" s="8">
        <f>L4700*G4700</f>
        <v/>
      </c>
      <c r="P4700" s="9" t="n"/>
    </row>
    <row r="4701">
      <c r="A4701" s="11" t="inlineStr">
        <is>
          <t>Strategic Planning / Planejamento Estratégico</t>
        </is>
      </c>
      <c r="B4701" s="11" t="inlineStr">
        <is>
          <t>Sorcery / Feitiço</t>
        </is>
      </c>
      <c r="C4701" s="11" t="inlineStr">
        <is>
          <t>Common / Comum</t>
        </is>
      </c>
      <c r="D4701" s="11" t="inlineStr">
        <is>
          <t>Look at the top three cards of your library. Put one of them into your hand and the rest into your graveyard. / Olhe os três cards do topo de seu grimório. Coloque um deles em sua mão e o restante em seu cemitério.</t>
        </is>
      </c>
      <c r="E4701" s="11" t="inlineStr">
        <is>
          <t>{1}{U}</t>
        </is>
      </c>
      <c r="F4701" s="11" t="inlineStr">
        <is>
          <t>Azul</t>
        </is>
      </c>
      <c r="G4701" s="8" t="n">
        <v>0.06</v>
      </c>
      <c r="H4701" s="11" t="inlineStr">
        <is>
          <t>Kaldheim (KHM)</t>
        </is>
      </c>
      <c r="I4701" s="11" t="inlineStr">
        <is>
          <t>Não</t>
        </is>
      </c>
      <c r="J4701" s="11" t="n">
        <v>2021</v>
      </c>
      <c r="L4701" s="11" t="n">
        <v>1</v>
      </c>
      <c r="M4701" s="8">
        <f>L4701*G4701</f>
        <v/>
      </c>
      <c r="P4701" s="9" t="n"/>
    </row>
    <row r="4702">
      <c r="A4702" s="11" t="inlineStr">
        <is>
          <t>Strategic Planning / Planejamento Estratégico</t>
        </is>
      </c>
      <c r="B4702" s="11" t="inlineStr">
        <is>
          <t>Sorcery / Feitiço</t>
        </is>
      </c>
      <c r="C4702" s="11" t="inlineStr">
        <is>
          <t>Uncommon / Incomum</t>
        </is>
      </c>
      <c r="D4702" s="11" t="inlineStr">
        <is>
          <t>Look at the top three cards of your library. Put one of them into your hand and the rest into your graveyard. / Olhe os três cards do topo de seu grimório. Coloque um deles em sua mão e o restante em seu cemitério.</t>
        </is>
      </c>
      <c r="E4702" s="11" t="inlineStr">
        <is>
          <t>{1}{U}</t>
        </is>
      </c>
      <c r="F4702" s="11" t="inlineStr">
        <is>
          <t>Azul</t>
        </is>
      </c>
      <c r="G4702" s="8" t="n">
        <v>0.25</v>
      </c>
      <c r="H4702" s="11" t="inlineStr">
        <is>
          <t>Strixhaven Mystical Archive (STA)</t>
        </is>
      </c>
      <c r="I4702" s="11" t="inlineStr">
        <is>
          <t>Não</t>
        </is>
      </c>
      <c r="J4702" s="11" t="n">
        <v>2021</v>
      </c>
      <c r="L4702" s="11" t="n">
        <v>2</v>
      </c>
      <c r="M4702" s="8">
        <f>L4702*G4702</f>
        <v/>
      </c>
      <c r="P4702" s="9" t="n"/>
    </row>
    <row r="4703">
      <c r="A4703" s="11" t="inlineStr">
        <is>
          <t>Stratosoarer</t>
        </is>
      </c>
      <c r="B4703" s="11" t="inlineStr">
        <is>
          <t>Creature — Elemental</t>
        </is>
      </c>
      <c r="C4703" s="11" t="inlineStr">
        <is>
          <t>Common</t>
        </is>
      </c>
      <c r="D4703" s="11" t="inlineStr">
        <is>
          <t>Flying. When this creature enters, target creature gains flying until end of turn. Basic landcycling {1}{U} ({1}{U}, Discard this card: Search your library for a basic land card, reveal it, put it into your hand, then shuffle.)</t>
        </is>
      </c>
      <c r="E4703" s="11" t="inlineStr">
        <is>
          <t>{4}{U}</t>
        </is>
      </c>
      <c r="F4703" s="11" t="inlineStr">
        <is>
          <t>Azul</t>
        </is>
      </c>
      <c r="G4703" s="8" t="n">
        <v>0.1</v>
      </c>
      <c r="H4703" s="11" t="inlineStr">
        <is>
          <t>Lorwyn Eclipsed (ECL)</t>
        </is>
      </c>
      <c r="I4703" s="11" t="inlineStr">
        <is>
          <t>Não</t>
        </is>
      </c>
      <c r="J4703" s="11" t="n">
        <v>2026</v>
      </c>
      <c r="K4703" s="10" t="n">
        <v>46145</v>
      </c>
      <c r="L4703" s="11" t="n">
        <v>1</v>
      </c>
      <c r="M4703" s="8">
        <f>L4703*G4703</f>
        <v/>
      </c>
      <c r="P4703" s="9" t="n"/>
    </row>
    <row r="4704">
      <c r="A4704" s="11" t="inlineStr">
        <is>
          <t>Stratus Walk / Caminhar nos Estratos</t>
        </is>
      </c>
      <c r="B4704" s="11" t="inlineStr">
        <is>
          <t>Enchantment — Aura / Encantamento — Aura</t>
        </is>
      </c>
      <c r="C4704" s="11" t="inlineStr">
        <is>
          <t>Common / Comum</t>
        </is>
      </c>
      <c r="D4704"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4704" s="11" t="inlineStr">
        <is>
          <t>{1}{U}</t>
        </is>
      </c>
      <c r="F4704" s="11" t="inlineStr">
        <is>
          <t>Azul</t>
        </is>
      </c>
      <c r="G4704" s="8" t="n">
        <v>0.05</v>
      </c>
      <c r="H4704" s="11" t="inlineStr">
        <is>
          <t>Born of the Gods (BNG)</t>
        </is>
      </c>
      <c r="I4704" s="11" t="inlineStr">
        <is>
          <t>Não</t>
        </is>
      </c>
      <c r="J4704" s="11" t="n">
        <v>2014</v>
      </c>
      <c r="L4704" s="11" t="n">
        <v>2</v>
      </c>
      <c r="M4704" s="8">
        <f>L4704*G4704</f>
        <v/>
      </c>
      <c r="P4704" s="9" t="n"/>
    </row>
    <row r="4705">
      <c r="A4705" s="11" t="inlineStr">
        <is>
          <t>Stratus Walk / Caminhar nos Estratos</t>
        </is>
      </c>
      <c r="B4705" s="11" t="inlineStr">
        <is>
          <t>Enchantment — Aura / Encantamento — Aura</t>
        </is>
      </c>
      <c r="C4705" s="11" t="inlineStr">
        <is>
          <t>Common / Comum</t>
        </is>
      </c>
      <c r="D4705"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4705" s="11" t="inlineStr">
        <is>
          <t>{1}{U}</t>
        </is>
      </c>
      <c r="F4705" s="11" t="inlineStr">
        <is>
          <t>Azul</t>
        </is>
      </c>
      <c r="G4705" s="8" t="n">
        <v>0.15</v>
      </c>
      <c r="H4705" s="11" t="inlineStr">
        <is>
          <t>Magic Origins (ORI)</t>
        </is>
      </c>
      <c r="I4705" s="11" t="inlineStr">
        <is>
          <t>Sim</t>
        </is>
      </c>
      <c r="J4705" s="11" t="n">
        <v>2015</v>
      </c>
      <c r="L4705" s="11" t="n">
        <v>1</v>
      </c>
      <c r="M4705" s="8">
        <f>L4705*G4705</f>
        <v/>
      </c>
      <c r="P4705" s="9" t="n"/>
    </row>
    <row r="4706">
      <c r="A4706" s="11" t="inlineStr">
        <is>
          <t>Stratus Walk / Caminhar nos Estratos</t>
        </is>
      </c>
      <c r="B4706" s="11" t="inlineStr">
        <is>
          <t>Enchantment — Aura / Encantamento — Aura</t>
        </is>
      </c>
      <c r="C4706" s="11" t="inlineStr">
        <is>
          <t>Common / Comum</t>
        </is>
      </c>
      <c r="D4706"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4706" s="11" t="inlineStr">
        <is>
          <t>{1}{U}</t>
        </is>
      </c>
      <c r="F4706" s="11" t="inlineStr">
        <is>
          <t>Azul</t>
        </is>
      </c>
      <c r="G4706" s="8" t="n">
        <v>0.06</v>
      </c>
      <c r="H4706" s="11" t="inlineStr">
        <is>
          <t>Magic Origins (ORI)</t>
        </is>
      </c>
      <c r="I4706" s="11" t="inlineStr">
        <is>
          <t>Não</t>
        </is>
      </c>
      <c r="J4706" s="11" t="n">
        <v>2015</v>
      </c>
      <c r="L4706" s="11" t="n">
        <v>1</v>
      </c>
      <c r="M4706" s="8">
        <f>L4706*G4706</f>
        <v/>
      </c>
      <c r="P4706" s="9" t="n"/>
    </row>
    <row r="4707">
      <c r="A4707" s="11" t="inlineStr">
        <is>
          <t>Streaking Oilgorger</t>
        </is>
      </c>
      <c r="B4707" s="11" t="inlineStr">
        <is>
          <t>Creature — Vampire</t>
        </is>
      </c>
      <c r="C4707" s="11" t="inlineStr">
        <is>
          <t>Common / Comum</t>
        </is>
      </c>
      <c r="D4707" s="11" t="inlineStr">
        <is>
          <t>Flying, haste Start your engines! (If you have no speed, it starts at 1. It increases once on each of your turns when an opponent loses life. Max speed is 4.) Max speed — This creature has lifelink.</t>
        </is>
      </c>
      <c r="E4707" s="11" t="inlineStr">
        <is>
          <t>{4}{B}</t>
        </is>
      </c>
      <c r="F4707" s="11" t="inlineStr">
        <is>
          <t>Preto</t>
        </is>
      </c>
      <c r="G4707" s="8" t="n">
        <v>0.05</v>
      </c>
      <c r="H4707" s="11" t="inlineStr">
        <is>
          <t>Aetherdrift (DFT)</t>
        </is>
      </c>
      <c r="I4707" s="11" t="inlineStr">
        <is>
          <t>Não</t>
        </is>
      </c>
      <c r="J4707" s="11" t="n">
        <v>2025</v>
      </c>
      <c r="K4707" s="10" t="n">
        <v>46084</v>
      </c>
      <c r="L4707" s="11" t="n">
        <v>1</v>
      </c>
      <c r="M4707" s="8">
        <f>L4707*G4707</f>
        <v/>
      </c>
      <c r="P4707" s="9" t="n"/>
    </row>
    <row r="4708">
      <c r="A4708" s="11" t="inlineStr">
        <is>
          <t>Streetwise Negotiator / Negociadora das Ruas</t>
        </is>
      </c>
      <c r="B4708" s="11" t="inlineStr">
        <is>
          <t>Creature — Cat Citizen / Criatura — Felino Cidadão</t>
        </is>
      </c>
      <c r="C4708" s="11" t="inlineStr">
        <is>
          <t>Uncommon / Incomum</t>
        </is>
      </c>
      <c r="D4708" s="11" t="inlineStr">
        <is>
          <t>Backup 1 (When this creature enters, put a +1/+1 counter on target creature. If that's another creature, it gains the following ability until end of turn.) This creature assigns combat damage equal to its toughness rather than its power. / Apoio 1 (Quando esta criatura entrar no campo de batalha, coloque um marcador +1/+1 na criatura alvo. Se for outra criatura, ela ganha a habilidade a seguir até o final do turno.) Esta criatura atribui dano de combate igual à sua resistência, em vez de igual ao seu poder.</t>
        </is>
      </c>
      <c r="E4708" s="11" t="inlineStr">
        <is>
          <t>{1}{G}</t>
        </is>
      </c>
      <c r="F4708" s="11" t="inlineStr">
        <is>
          <t>Verde</t>
        </is>
      </c>
      <c r="G4708" s="8" t="n">
        <v>0.04</v>
      </c>
      <c r="H4708" s="11" t="inlineStr">
        <is>
          <t>March of the Machine (MOM)</t>
        </is>
      </c>
      <c r="I4708" s="11" t="inlineStr">
        <is>
          <t>Não</t>
        </is>
      </c>
      <c r="J4708" s="11" t="n">
        <v>2023</v>
      </c>
      <c r="K4708" s="11" t="inlineStr">
        <is>
          <t>0/2</t>
        </is>
      </c>
      <c r="L4708" s="11" t="n">
        <v>1</v>
      </c>
      <c r="M4708" s="8">
        <f>L4708*G4708</f>
        <v/>
      </c>
      <c r="P4708" s="9" t="n"/>
    </row>
    <row r="4709">
      <c r="A4709" s="11" t="inlineStr">
        <is>
          <t>Strength from the Fallen / Força dos Caídos</t>
        </is>
      </c>
      <c r="B4709" s="11" t="inlineStr">
        <is>
          <t>Enchantment / Encantamento</t>
        </is>
      </c>
      <c r="C4709" s="11" t="inlineStr">
        <is>
          <t>Uncommon / Incomum</t>
        </is>
      </c>
      <c r="D4709" s="11"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4709" s="11" t="inlineStr">
        <is>
          <t>{1}{G}</t>
        </is>
      </c>
      <c r="F4709" s="11" t="inlineStr">
        <is>
          <t>Verde</t>
        </is>
      </c>
      <c r="G4709" s="8" t="n">
        <v>0.05</v>
      </c>
      <c r="H4709" s="11" t="inlineStr">
        <is>
          <t>Journey into Nyx (JOU)</t>
        </is>
      </c>
      <c r="I4709" s="11" t="inlineStr">
        <is>
          <t>Não</t>
        </is>
      </c>
      <c r="J4709" s="11" t="n">
        <v>2014</v>
      </c>
      <c r="L4709" s="11" t="n">
        <v>4</v>
      </c>
      <c r="M4709" s="8">
        <f>L4709*G4709</f>
        <v/>
      </c>
      <c r="P4709" s="9" t="n"/>
    </row>
    <row r="4710">
      <c r="A4710" s="11" t="inlineStr">
        <is>
          <t>Strength in Numbers / Força em Números</t>
        </is>
      </c>
      <c r="B4710" s="11" t="inlineStr">
        <is>
          <t>Instant / Mágica Instantânea</t>
        </is>
      </c>
      <c r="C4710" s="11" t="inlineStr">
        <is>
          <t>Common / Comum</t>
        </is>
      </c>
      <c r="D4710" s="11" t="inlineStr">
        <is>
          <t>Until end of turn, target creature gains trample and gets +X/+X, where X is the number of attacking creatures. / Até o final do turno, a criatura alvo ganha atropelar e recebe +X/+X, sendo X o número de criaturas atacantes.</t>
        </is>
      </c>
      <c r="E4710" s="11" t="inlineStr">
        <is>
          <t>{1}{G}</t>
        </is>
      </c>
      <c r="F4710" s="11" t="inlineStr">
        <is>
          <t>Verde</t>
        </is>
      </c>
      <c r="G4710" s="8" t="n">
        <v>0.08</v>
      </c>
      <c r="H4710" s="11" t="inlineStr">
        <is>
          <t>Time Spiral Remastered (TSR)</t>
        </is>
      </c>
      <c r="I4710" s="11" t="inlineStr">
        <is>
          <t>Não</t>
        </is>
      </c>
      <c r="J4710" s="11" t="n">
        <v>2021</v>
      </c>
      <c r="L4710" s="11" t="n">
        <v>1</v>
      </c>
      <c r="M4710" s="8">
        <f>L4710*G4710</f>
        <v/>
      </c>
      <c r="N4710" s="11" t="inlineStr">
        <is>
          <t>Bulk Shopee</t>
        </is>
      </c>
      <c r="P4710" s="9" t="n"/>
    </row>
    <row r="4711">
      <c r="A4711" s="11" t="inlineStr">
        <is>
          <t>Strength of Arms / Força de Armas</t>
        </is>
      </c>
      <c r="B4711" s="11" t="inlineStr">
        <is>
          <t>Instant / Mágica Instantânea</t>
        </is>
      </c>
      <c r="C4711" s="11" t="inlineStr">
        <is>
          <t>Common / Comum</t>
        </is>
      </c>
      <c r="D4711" s="11" t="inlineStr">
        <is>
          <t>Target creature gets +2/+2 until end of turn. If you control an Equipment, create a 1/1 white Human Soldier creature token. / A criatura alvo recebe +2/+2 até o final do turno. Se você controlar um Equipamento, coloque no campo de batalha uma ficha de criatura branca 1/1 do tipo Humano Soldado.</t>
        </is>
      </c>
      <c r="E4711" s="11" t="inlineStr">
        <is>
          <t>{W}</t>
        </is>
      </c>
      <c r="F4711" s="11" t="inlineStr">
        <is>
          <t>Branco</t>
        </is>
      </c>
      <c r="G4711" s="8" t="n">
        <v>0.09</v>
      </c>
      <c r="H4711" s="11" t="inlineStr">
        <is>
          <t>Innistrad Remastered (INR)</t>
        </is>
      </c>
      <c r="I4711" s="11" t="inlineStr">
        <is>
          <t>Não</t>
        </is>
      </c>
      <c r="J4711" s="11" t="n">
        <v>2025</v>
      </c>
      <c r="L4711" s="11" t="n">
        <v>1</v>
      </c>
      <c r="M4711" s="8">
        <f>L4711*G4711</f>
        <v/>
      </c>
      <c r="P4711" s="9" t="n"/>
    </row>
    <row r="4712">
      <c r="A4712" s="11" t="inlineStr">
        <is>
          <t>Strength of the Coalition / Força da Coalizão</t>
        </is>
      </c>
      <c r="B4712" s="11" t="inlineStr">
        <is>
          <t>Instant / Mágica Instantânea</t>
        </is>
      </c>
      <c r="C4712" s="11" t="inlineStr">
        <is>
          <t>Uncommon / Incomum</t>
        </is>
      </c>
      <c r="D4712" s="11" t="inlineStr">
        <is>
          <t>Kicker {2}{W} (You may pay an additional {2}{W} as you cast this spell.) Target creature you control gets +2/+2 until end of turn. If this spell was kicked, put a +1/+1 counter on each creature you control. / Reforçar {2}{W} (Você pode pagar um custo adicional de {2}{W} ao conjurar esta mágica.) A criatura alvo que você controla recebe +2/+2 até o final do turno. Se esta mágica foi reforçada, coloque um marcador +1/+1 em cada criatura que você controla.</t>
        </is>
      </c>
      <c r="E4712" s="11" t="inlineStr">
        <is>
          <t>{G}</t>
        </is>
      </c>
      <c r="F4712" s="11" t="inlineStr">
        <is>
          <t>Verde</t>
        </is>
      </c>
      <c r="G4712" s="8" t="n">
        <v>0.04</v>
      </c>
      <c r="H4712" s="11" t="inlineStr">
        <is>
          <t>Dominaria United (DMU)</t>
        </is>
      </c>
      <c r="I4712" s="11" t="inlineStr">
        <is>
          <t>Não</t>
        </is>
      </c>
      <c r="J4712" s="11" t="n">
        <v>2022</v>
      </c>
      <c r="L4712" s="11" t="n">
        <v>1</v>
      </c>
      <c r="M4712" s="8">
        <f>L4712*G4712</f>
        <v/>
      </c>
      <c r="P4712" s="9" t="n"/>
    </row>
    <row r="4713">
      <c r="A4713" s="11" t="inlineStr">
        <is>
          <t>Strider Harness / Arreio de Andarilho</t>
        </is>
      </c>
      <c r="B4713" s="11" t="inlineStr">
        <is>
          <t>Artifact — Equipment / Artefato — Equipamento</t>
        </is>
      </c>
      <c r="C4713" s="11" t="inlineStr">
        <is>
          <t>Uncommon / Incomum</t>
        </is>
      </c>
      <c r="D4713" s="11" t="inlineStr">
        <is>
          <t>Equipped creature gets +1/+1 and has haste. Equip {1} ({1}: Attach to target creature you control. Equip only as a sorcery.) / A criatura equipada recebe +1/+1 e tem ímpeto. Equipar {1} ({1}: Anexe este equipamento à criatura alvo que você controla. Equipe somente como um feitiço.)</t>
        </is>
      </c>
      <c r="E4713" s="11" t="inlineStr">
        <is>
          <t>{3}</t>
        </is>
      </c>
      <c r="F4713" s="11" t="inlineStr">
        <is>
          <t>Incolor</t>
        </is>
      </c>
      <c r="G4713" s="8" t="n">
        <v>0.05</v>
      </c>
      <c r="H4713" s="11" t="inlineStr">
        <is>
          <t>Oath of the Gatewatch (OGW)</t>
        </is>
      </c>
      <c r="I4713" s="11" t="inlineStr">
        <is>
          <t>Não</t>
        </is>
      </c>
      <c r="J4713" s="11" t="n">
        <v>2016</v>
      </c>
      <c r="L4713" s="11" t="n">
        <v>1</v>
      </c>
      <c r="M4713" s="8">
        <f>L4713*G4713</f>
        <v/>
      </c>
      <c r="P4713" s="9" t="n"/>
    </row>
    <row r="4714">
      <c r="A4714" s="11" t="inlineStr">
        <is>
          <t>Strife Scholar / Erudito do Conflito</t>
        </is>
      </c>
      <c r="B4714" s="11" t="inlineStr">
        <is>
          <t>Creature — Orc Sorcerer / Criatura — Orc Feiticeiro</t>
        </is>
      </c>
      <c r="C4714" s="11" t="inlineStr">
        <is>
          <t>Common / Comum</t>
        </is>
      </c>
      <c r="D4714"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4714" s="11" t="inlineStr">
        <is>
          <t>{2}{R}</t>
        </is>
      </c>
      <c r="F4714" s="11" t="inlineStr">
        <is>
          <t>Vermelho</t>
        </is>
      </c>
      <c r="G4714" s="8" t="n">
        <v>0.32</v>
      </c>
      <c r="H4714" s="11" t="inlineStr">
        <is>
          <t>Shadows of Sothia (SOS)</t>
        </is>
      </c>
      <c r="I4714" s="11" t="inlineStr">
        <is>
          <t>Sim</t>
        </is>
      </c>
      <c r="J4714" s="11" t="n">
        <v>2026</v>
      </c>
      <c r="K4714" s="10" t="n">
        <v>46056</v>
      </c>
      <c r="L4714" s="11" t="n">
        <v>1</v>
      </c>
      <c r="M4714" s="8">
        <f>L4714*G4714</f>
        <v/>
      </c>
      <c r="P4714" s="9" t="n"/>
    </row>
    <row r="4715">
      <c r="A4715" s="11" t="inlineStr">
        <is>
          <t>Strife Scholar / Erudito do Conflito</t>
        </is>
      </c>
      <c r="B4715" s="11" t="inlineStr">
        <is>
          <t>Creature — Orc Sorcerer / Criatura — Orc Feiticeiro</t>
        </is>
      </c>
      <c r="C4715" s="11" t="inlineStr">
        <is>
          <t>Common / Comum</t>
        </is>
      </c>
      <c r="D4715"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4715" s="11" t="inlineStr">
        <is>
          <t>{2}{R}</t>
        </is>
      </c>
      <c r="F4715" s="11" t="inlineStr">
        <is>
          <t>Vermelho</t>
        </is>
      </c>
      <c r="G4715" s="8" t="n">
        <v>0.06</v>
      </c>
      <c r="H4715" s="11" t="inlineStr">
        <is>
          <t>Shadows of Sothia (SOS)</t>
        </is>
      </c>
      <c r="I4715" s="11" t="inlineStr">
        <is>
          <t>Não</t>
        </is>
      </c>
      <c r="J4715" s="11" t="n">
        <v>2026</v>
      </c>
      <c r="K4715" s="10" t="n">
        <v>46056</v>
      </c>
      <c r="L4715" s="11" t="n">
        <v>1</v>
      </c>
      <c r="M4715" s="8">
        <f>L4715*G4715</f>
        <v/>
      </c>
      <c r="P4715" s="9" t="n"/>
    </row>
    <row r="4716">
      <c r="A4716" s="11" t="inlineStr">
        <is>
          <t>Strix Lookout</t>
        </is>
      </c>
      <c r="B4716" s="11" t="inlineStr">
        <is>
          <t>Creature — Bird</t>
        </is>
      </c>
      <c r="C4716" s="11" t="inlineStr">
        <is>
          <t>Common / Comum</t>
        </is>
      </c>
      <c r="D4716" s="11" t="inlineStr">
        <is>
          <t>Flying, vigilance (Attacking doesn't cause this creature to tap.) {1}{U}, {T}: Draw a card, then discard a card.</t>
        </is>
      </c>
      <c r="E4716" s="11" t="inlineStr">
        <is>
          <t>{1}{U}</t>
        </is>
      </c>
      <c r="F4716" s="11" t="inlineStr">
        <is>
          <t>Azul</t>
        </is>
      </c>
      <c r="G4716" s="8" t="n">
        <v>0.05</v>
      </c>
      <c r="H4716" s="11" t="inlineStr">
        <is>
          <t>Foundations (FDN)</t>
        </is>
      </c>
      <c r="I4716" s="11" t="inlineStr">
        <is>
          <t>Não</t>
        </is>
      </c>
      <c r="J4716" s="11" t="n">
        <v>2026</v>
      </c>
      <c r="K4716" s="10" t="n">
        <v>46054</v>
      </c>
      <c r="L4716" s="11" t="n">
        <v>2</v>
      </c>
      <c r="M4716" s="8">
        <f>L4716*G4716</f>
        <v/>
      </c>
      <c r="P4716" s="9" t="n"/>
    </row>
    <row r="4717">
      <c r="A4717" s="11" t="inlineStr">
        <is>
          <t>Strongarm Monk / Monge Braço-forte</t>
        </is>
      </c>
      <c r="B4717" s="11" t="inlineStr">
        <is>
          <t>Creature — Human Monk / Criatura — Humano Monge</t>
        </is>
      </c>
      <c r="C4717" s="11" t="inlineStr">
        <is>
          <t>Uncommon / Incomum</t>
        </is>
      </c>
      <c r="D4717" s="11" t="inlineStr">
        <is>
          <t>Whenever you cast a noncreature spell, creatures you control get +1/+1 until end of turn. / Toda vez que você conjura uma mágica que não seja de criatura, as criaturas que você controla recebem +1/+1 até o final do turno.</t>
        </is>
      </c>
      <c r="E4717" s="11" t="inlineStr">
        <is>
          <t>{4}{W}</t>
        </is>
      </c>
      <c r="F4717" s="11" t="inlineStr">
        <is>
          <t>Branco</t>
        </is>
      </c>
      <c r="G4717" s="8" t="n">
        <v>0.06</v>
      </c>
      <c r="H4717" s="11" t="inlineStr">
        <is>
          <t>Dragons of Tarkir (DTK)</t>
        </is>
      </c>
      <c r="I4717" s="11" t="inlineStr">
        <is>
          <t>Não</t>
        </is>
      </c>
      <c r="J4717" s="11" t="n">
        <v>2015</v>
      </c>
      <c r="K4717" s="10" t="n">
        <v>46084</v>
      </c>
      <c r="L4717" s="11" t="n">
        <v>1</v>
      </c>
      <c r="M4717" s="8">
        <f>L4717*G4717</f>
        <v/>
      </c>
      <c r="N4717" s="11" t="inlineStr">
        <is>
          <t>Bulk Shopee</t>
        </is>
      </c>
      <c r="P4717" s="9" t="n"/>
    </row>
    <row r="4718">
      <c r="A4718" s="11" t="inlineStr">
        <is>
          <t>Strongarm Monk / Monge Braço-forte</t>
        </is>
      </c>
      <c r="B4718" s="11" t="inlineStr">
        <is>
          <t>Creature — Human Monk / Criatura — Humano Monge</t>
        </is>
      </c>
      <c r="C4718" s="11" t="inlineStr">
        <is>
          <t>Uncommon / Incomum</t>
        </is>
      </c>
      <c r="D4718" s="11" t="inlineStr">
        <is>
          <t>Whenever you cast a noncreature spell, creatures you control get +1/+1 until end of turn. / Toda vez que você conjura uma mágica que não seja de criatura, as criaturas que você controla recebem +1/+1 até o final do turno.</t>
        </is>
      </c>
      <c r="E4718" s="11" t="inlineStr">
        <is>
          <t>{4}{W}</t>
        </is>
      </c>
      <c r="F4718" s="11" t="inlineStr">
        <is>
          <t>Branco</t>
        </is>
      </c>
      <c r="G4718" s="8" t="n">
        <v>0.06</v>
      </c>
      <c r="H4718" s="11" t="inlineStr">
        <is>
          <t>Dragons of Tarkir (DTK)</t>
        </is>
      </c>
      <c r="I4718" s="11" t="inlineStr">
        <is>
          <t>Não</t>
        </is>
      </c>
      <c r="J4718" s="11" t="n">
        <v>2015</v>
      </c>
      <c r="K4718" s="10" t="n">
        <v>46084</v>
      </c>
      <c r="L4718" s="11" t="n">
        <v>1</v>
      </c>
      <c r="M4718" s="8">
        <f>L4718*G4718</f>
        <v/>
      </c>
      <c r="P4718" s="9" t="n"/>
    </row>
    <row r="4719">
      <c r="A4719" s="11" t="inlineStr">
        <is>
          <t>Structural Collapse / Colapso Estrutural</t>
        </is>
      </c>
      <c r="B4719" s="11" t="inlineStr">
        <is>
          <t>Sorcery / Feitiço</t>
        </is>
      </c>
      <c r="C4719" s="11" t="inlineStr">
        <is>
          <t>Common / Comum</t>
        </is>
      </c>
      <c r="D4719" s="11" t="inlineStr">
        <is>
          <t>Target player sacrifices an artifact and a land of their choice. Structural Collapse deals 2 damage to that player. / O jogador alvo sacrifica um artefato e um terreno. Colapso Estrutural causa 2 pontos de dano àquele jogador.</t>
        </is>
      </c>
      <c r="E4719" s="11" t="inlineStr">
        <is>
          <t>{5}{R}</t>
        </is>
      </c>
      <c r="F4719" s="11" t="inlineStr">
        <is>
          <t>Vermelho</t>
        </is>
      </c>
      <c r="G4719" s="8" t="n">
        <v>0.04</v>
      </c>
      <c r="H4719" s="11" t="inlineStr">
        <is>
          <t>Gatecrash (GTC)</t>
        </is>
      </c>
      <c r="I4719" s="11" t="inlineStr">
        <is>
          <t>Não</t>
        </is>
      </c>
      <c r="J4719" s="11" t="n">
        <v>2013</v>
      </c>
      <c r="L4719" s="11" t="n">
        <v>3</v>
      </c>
      <c r="M4719" s="8">
        <f>L4719*G4719</f>
        <v/>
      </c>
      <c r="P4719" s="9" t="n"/>
    </row>
    <row r="4720">
      <c r="A4720" s="11" t="inlineStr">
        <is>
          <t>Structural Distortion / Distorção Estrutural</t>
        </is>
      </c>
      <c r="B4720" s="11" t="inlineStr">
        <is>
          <t>Sorcery / Feitiço</t>
        </is>
      </c>
      <c r="C4720" s="11" t="inlineStr">
        <is>
          <t>Common / Comum</t>
        </is>
      </c>
      <c r="D4720" s="11" t="inlineStr">
        <is>
          <t>Exile target artifact or land. Structural Distortion deals 2 damage to that permanent's controller. / Exile o artefato ou terreno alvo. Distorção Estrutural causa 2 pontos de dano ao controlador daquela permanente.</t>
        </is>
      </c>
      <c r="E4720" s="11" t="inlineStr">
        <is>
          <t>{3}{R}</t>
        </is>
      </c>
      <c r="F4720" s="11" t="inlineStr">
        <is>
          <t>Vermelho</t>
        </is>
      </c>
      <c r="G4720" s="8" t="n">
        <v>0.05</v>
      </c>
      <c r="H4720" s="11" t="inlineStr">
        <is>
          <t>Shadows over Innistrad (SOI)</t>
        </is>
      </c>
      <c r="I4720" s="11" t="inlineStr">
        <is>
          <t>Não</t>
        </is>
      </c>
      <c r="J4720" s="11" t="n">
        <v>2016</v>
      </c>
      <c r="L4720" s="11" t="n">
        <v>2</v>
      </c>
      <c r="M4720" s="8">
        <f>L4720*G4720</f>
        <v/>
      </c>
      <c r="P4720" s="9" t="n"/>
    </row>
    <row r="4721">
      <c r="A4721" s="11" t="inlineStr">
        <is>
          <t>Stuck in Summoner's Sanctum / Preso no Santuário do Invocador</t>
        </is>
      </c>
      <c r="B4721" s="11" t="inlineStr">
        <is>
          <t>Encantamento — Aura</t>
        </is>
      </c>
      <c r="C4721" s="11" t="inlineStr">
        <is>
          <t>Comum</t>
        </is>
      </c>
      <c r="D4721" s="11" t="inlineStr">
        <is>
          <t>Lampejo. Encantar artefato ou criatura. Quando esta Aura entrar, vire a permanente encantada. A permanente encantada não desvire durante a etapa de desvirar de seu controlador e suas habilidades ativadas não podem ser ativadas.</t>
        </is>
      </c>
      <c r="E4721" s="11" t="inlineStr">
        <is>
          <t>2{U}</t>
        </is>
      </c>
      <c r="F4721" s="11" t="inlineStr">
        <is>
          <t>Azul</t>
        </is>
      </c>
      <c r="G4721" s="8" t="n">
        <v>0.02</v>
      </c>
      <c r="H4721" s="11" t="inlineStr">
        <is>
          <t>Final Fantasy</t>
        </is>
      </c>
      <c r="I4721" s="11" t="inlineStr">
        <is>
          <t>Não</t>
        </is>
      </c>
      <c r="J4721" s="11" t="n">
        <v>2025</v>
      </c>
      <c r="L4721" s="11" t="n">
        <v>10</v>
      </c>
      <c r="M4721" s="8">
        <f>L4721*G4721</f>
        <v/>
      </c>
      <c r="P4721" s="9" t="n"/>
    </row>
    <row r="4722">
      <c r="A4722" s="11" t="inlineStr">
        <is>
          <t>Stuck in Summoner's Sanctum / Preso no Santuário do Invocador</t>
        </is>
      </c>
      <c r="B4722" s="11" t="inlineStr">
        <is>
          <t>Encantamento — Aura</t>
        </is>
      </c>
      <c r="C4722" s="11" t="inlineStr">
        <is>
          <t>Comum</t>
        </is>
      </c>
      <c r="D4722" s="11" t="inlineStr">
        <is>
          <t>Lampejo. Encantar artefato ou criatura. Quando esta Aura entrar, vire a permanente encantada. A permanente encantada não desvire durante a etapa de desvirar de seu controlador e suas habilidades ativadas não podem ser ativadas.</t>
        </is>
      </c>
      <c r="E4722" s="11" t="inlineStr">
        <is>
          <t>2{U}</t>
        </is>
      </c>
      <c r="F4722" s="11" t="inlineStr">
        <is>
          <t>Azul</t>
        </is>
      </c>
      <c r="G4722" s="8" t="n">
        <v>0.2</v>
      </c>
      <c r="H4722" s="11" t="inlineStr">
        <is>
          <t>Final Fantasy</t>
        </is>
      </c>
      <c r="I4722" s="11" t="inlineStr">
        <is>
          <t>Não</t>
        </is>
      </c>
      <c r="J4722" s="11" t="n">
        <v>2025</v>
      </c>
      <c r="L4722" s="11" t="n">
        <v>1</v>
      </c>
      <c r="M4722" s="8">
        <f>L4722*G4722</f>
        <v/>
      </c>
      <c r="P4722" s="9" t="n"/>
    </row>
    <row r="4723">
      <c r="A4723" s="11" t="inlineStr">
        <is>
          <t>Stuffed Bear / Urso Empalhado</t>
        </is>
      </c>
      <c r="B4723" s="11" t="inlineStr">
        <is>
          <t>Artifact / Artefato</t>
        </is>
      </c>
      <c r="C4723" s="11" t="inlineStr">
        <is>
          <t>Common / Comum</t>
        </is>
      </c>
      <c r="D4723" s="11" t="inlineStr">
        <is>
          <t>{2}: Stuffed Bear becomes a 4/4 green Bear artifact creature until end of turn.</t>
        </is>
      </c>
      <c r="E4723" s="11" t="inlineStr">
        <is>
          <t>{2}</t>
        </is>
      </c>
      <c r="F4723" s="11" t="inlineStr">
        <is>
          <t>Incolor</t>
        </is>
      </c>
      <c r="G4723" s="8" t="n">
        <v>0.05</v>
      </c>
      <c r="H4723" s="11" t="inlineStr">
        <is>
          <t>Innistrad: Midnight Hunt (MID)</t>
        </is>
      </c>
      <c r="I4723" s="11" t="inlineStr">
        <is>
          <t>Não</t>
        </is>
      </c>
      <c r="J4723" s="11" t="n">
        <v>2021</v>
      </c>
      <c r="L4723" s="11" t="n">
        <v>1</v>
      </c>
      <c r="M4723" s="8">
        <f>L4723*G4723</f>
        <v/>
      </c>
      <c r="P4723" s="9" t="n"/>
    </row>
    <row r="4724">
      <c r="A4724" s="11" t="inlineStr">
        <is>
          <t>Stun / Atordoar</t>
        </is>
      </c>
      <c r="B4724" s="11" t="inlineStr">
        <is>
          <t>Instant / Mágica Instantânea</t>
        </is>
      </c>
      <c r="C4724" s="11" t="inlineStr">
        <is>
          <t>Common / Comum</t>
        </is>
      </c>
      <c r="D4724" s="11" t="inlineStr">
        <is>
          <t>Target creature can't block this turn. Draw a card. / A criatura alvo não pode bloquear neste turno. Compre um card.</t>
        </is>
      </c>
      <c r="E4724" s="11" t="inlineStr">
        <is>
          <t>{1}{R}</t>
        </is>
      </c>
      <c r="F4724" s="11" t="inlineStr">
        <is>
          <t>Vermelho</t>
        </is>
      </c>
      <c r="G4724" s="8" t="n">
        <v>18</v>
      </c>
      <c r="H4724" s="11" t="inlineStr">
        <is>
          <t>Invasion (INV)</t>
        </is>
      </c>
      <c r="I4724" s="11" t="inlineStr">
        <is>
          <t>Sim</t>
        </is>
      </c>
      <c r="J4724" s="11" t="n">
        <v>2000</v>
      </c>
      <c r="L4724" s="11" t="n">
        <v>1</v>
      </c>
      <c r="M4724" s="8">
        <f>L4724*G4724</f>
        <v/>
      </c>
      <c r="P4724" s="9" t="n"/>
    </row>
    <row r="4725">
      <c r="A4725" s="11" t="inlineStr">
        <is>
          <t>Stymied Hopes / Esperanças Frustradas</t>
        </is>
      </c>
      <c r="B4725" s="11" t="inlineStr">
        <is>
          <t>Instant / Mágica Instantânea</t>
        </is>
      </c>
      <c r="C4725" s="11" t="inlineStr">
        <is>
          <t>Common / Comum</t>
        </is>
      </c>
      <c r="D4725" s="11" t="inlineStr">
        <is>
          <t>Counter target spell unless its controller pays {1}. Scry 1. (Look at the top card of your library. You may put that card on the bottom.) / Anule a mágica alvo, a menos que seu controlador pague {1}. Vidência 1. (Olhe o card do topo de seu grimório. Você pode colocar aquele card no fundo de seu grimório.)</t>
        </is>
      </c>
      <c r="E4725" s="11" t="inlineStr">
        <is>
          <t>{1}{U}</t>
        </is>
      </c>
      <c r="F4725" s="11" t="inlineStr">
        <is>
          <t>Azul</t>
        </is>
      </c>
      <c r="G4725" s="8" t="n">
        <v>0.05</v>
      </c>
      <c r="H4725" s="11" t="inlineStr">
        <is>
          <t>Theros (THS)</t>
        </is>
      </c>
      <c r="I4725" s="11" t="inlineStr">
        <is>
          <t>Não</t>
        </is>
      </c>
      <c r="J4725" s="11" t="n">
        <v>2013</v>
      </c>
      <c r="L4725" s="11" t="n">
        <v>1</v>
      </c>
      <c r="M4725" s="8">
        <f>L4725*G4725</f>
        <v/>
      </c>
      <c r="P4725" s="9" t="n"/>
    </row>
    <row r="4726">
      <c r="A4726" s="11" t="inlineStr">
        <is>
          <t>Subira, Tulzidi Caravanner / Subira, Caravaneira Tulzidi</t>
        </is>
      </c>
      <c r="B4726" s="11" t="inlineStr">
        <is>
          <t>Legendary Creature — Human Shaman / Criatura Lendária — Humano Xamã</t>
        </is>
      </c>
      <c r="C4726" s="11" t="inlineStr">
        <is>
          <t>Uncommon / Incomum</t>
        </is>
      </c>
      <c r="D4726"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4726" s="11" t="inlineStr">
        <is>
          <t>{2}{R}</t>
        </is>
      </c>
      <c r="F4726" s="11" t="inlineStr">
        <is>
          <t>Vermelho</t>
        </is>
      </c>
      <c r="G4726" s="8" t="n">
        <v>0.48</v>
      </c>
      <c r="H4726" s="11" t="inlineStr">
        <is>
          <t>Commander Masters (CMM)</t>
        </is>
      </c>
      <c r="I4726" s="11" t="inlineStr">
        <is>
          <t>Não</t>
        </is>
      </c>
      <c r="J4726" s="11" t="n">
        <v>2023</v>
      </c>
      <c r="K4726" s="10" t="n">
        <v>46083</v>
      </c>
      <c r="L4726" s="11" t="n">
        <v>1</v>
      </c>
      <c r="M4726" s="8">
        <f>L4726*G4726</f>
        <v/>
      </c>
      <c r="P4726" s="9" t="n"/>
    </row>
    <row r="4727">
      <c r="A4727" s="11" t="inlineStr">
        <is>
          <t>Subira, Tulzidi Caravanner / Subira, Caravaneira Tulzidi</t>
        </is>
      </c>
      <c r="B4727" s="11" t="inlineStr">
        <is>
          <t>Legendary Creature — Human Shaman / Criatura Lendária — Humano Xamã</t>
        </is>
      </c>
      <c r="C4727" s="11" t="inlineStr">
        <is>
          <t>Uncommon / Incomum</t>
        </is>
      </c>
      <c r="D4727"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4727" s="11" t="inlineStr">
        <is>
          <t>{2}{R}</t>
        </is>
      </c>
      <c r="F4727" s="11" t="inlineStr">
        <is>
          <t>Vermelho</t>
        </is>
      </c>
      <c r="G4727" s="8" t="n">
        <v>0.45</v>
      </c>
      <c r="H4727" s="11" t="inlineStr">
        <is>
          <t>Commander Masters (CMM)</t>
        </is>
      </c>
      <c r="I4727" s="11" t="inlineStr">
        <is>
          <t>Sim</t>
        </is>
      </c>
      <c r="J4727" s="11" t="n">
        <v>2023</v>
      </c>
      <c r="K4727" s="10" t="n">
        <v>46083</v>
      </c>
      <c r="L4727" s="11" t="n">
        <v>1</v>
      </c>
      <c r="M4727" s="8">
        <f>L4727*G4727</f>
        <v/>
      </c>
      <c r="P4727" s="9" t="n"/>
    </row>
    <row r="4728">
      <c r="A4728" s="11" t="inlineStr">
        <is>
          <t>Subira, Tulzidi Caravanner / Subira, Caravaneira Tulzidi</t>
        </is>
      </c>
      <c r="B4728" s="11" t="inlineStr">
        <is>
          <t>Legendary Creature — Human Shaman / Criatura Lendária — Humano Xamã</t>
        </is>
      </c>
      <c r="C4728" s="11" t="inlineStr">
        <is>
          <t>Uncommon / Incomum</t>
        </is>
      </c>
      <c r="D4728"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4728" s="11" t="inlineStr">
        <is>
          <t>{2}{R}</t>
        </is>
      </c>
      <c r="F4728" s="11" t="inlineStr">
        <is>
          <t>Vermelho</t>
        </is>
      </c>
      <c r="G4728" s="8" t="n">
        <v>0.48</v>
      </c>
      <c r="H4728" s="11" t="inlineStr">
        <is>
          <t>Commander Masters (CMM)</t>
        </is>
      </c>
      <c r="I4728" s="11" t="inlineStr">
        <is>
          <t>Não</t>
        </is>
      </c>
      <c r="J4728" s="11" t="n">
        <v>2023</v>
      </c>
      <c r="K4728" s="10" t="n">
        <v>46083</v>
      </c>
      <c r="L4728" s="11" t="n">
        <v>1</v>
      </c>
      <c r="M4728" s="8">
        <f>L4728*G4728</f>
        <v/>
      </c>
      <c r="P4728" s="9" t="n"/>
    </row>
    <row r="4729">
      <c r="A4729" s="11" t="inlineStr">
        <is>
          <t>Subjugator Angel / Anjo Subjugador</t>
        </is>
      </c>
      <c r="B4729" s="11" t="inlineStr">
        <is>
          <t>Creature — Angel / Criatura — Anjo</t>
        </is>
      </c>
      <c r="C4729" s="11" t="inlineStr">
        <is>
          <t>Uncommon / Incomum</t>
        </is>
      </c>
      <c r="D4729" s="11" t="inlineStr">
        <is>
          <t>Flying When this creature enters, tap all creatures your opponents control. / Voar Quando Anjo Subjugador entrar no campo de batalha, vire todas as criaturas que seus oponentes controlam.</t>
        </is>
      </c>
      <c r="E4729" s="11" t="inlineStr">
        <is>
          <t>{4}{W}{W}</t>
        </is>
      </c>
      <c r="F4729" s="11" t="inlineStr">
        <is>
          <t>Branco</t>
        </is>
      </c>
      <c r="G4729" s="8" t="n">
        <v>0.17</v>
      </c>
      <c r="H4729" s="11" t="inlineStr">
        <is>
          <t>Eldritch Moon (EMN)</t>
        </is>
      </c>
      <c r="I4729" s="11" t="inlineStr">
        <is>
          <t>Não</t>
        </is>
      </c>
      <c r="J4729" s="11" t="n">
        <v>2016</v>
      </c>
      <c r="K4729" s="10" t="n">
        <v>46085</v>
      </c>
      <c r="L4729" s="11" t="n">
        <v>1</v>
      </c>
      <c r="M4729" s="8">
        <f>L4729*G4729</f>
        <v/>
      </c>
      <c r="P4729" s="9" t="n"/>
    </row>
    <row r="4730">
      <c r="A4730" s="11" t="inlineStr">
        <is>
          <t>Subterranean Scout / Batedor Subterrâneo</t>
        </is>
      </c>
      <c r="B4730" s="11" t="inlineStr">
        <is>
          <t>Creature — Goblin Scout / Criatura — Goblin Batedor</t>
        </is>
      </c>
      <c r="C4730" s="11" t="inlineStr">
        <is>
          <t>Common / Comum</t>
        </is>
      </c>
      <c r="D4730" s="11" t="inlineStr">
        <is>
          <t>When this creature enters, target creature with power 2 or less can't be blocked this turn. / Quando Batedor Subterrâneo entra no campo de batalha, a criatura alvo com poder igual ou inferior a 2 não pode ser bloqueada neste turno.</t>
        </is>
      </c>
      <c r="E4730" s="11" t="inlineStr">
        <is>
          <t>{1}{R}</t>
        </is>
      </c>
      <c r="F4730" s="11" t="inlineStr">
        <is>
          <t>Vermelho</t>
        </is>
      </c>
      <c r="G4730" s="8" t="n">
        <v>0.05</v>
      </c>
      <c r="H4730" s="11" t="inlineStr">
        <is>
          <t>Magic Origins (ORI)</t>
        </is>
      </c>
      <c r="I4730" s="11" t="inlineStr">
        <is>
          <t>Não</t>
        </is>
      </c>
      <c r="J4730" s="11" t="n">
        <v>2015</v>
      </c>
      <c r="K4730" s="10" t="n">
        <v>46024</v>
      </c>
      <c r="L4730" s="11" t="n">
        <v>5</v>
      </c>
      <c r="M4730" s="8">
        <f>L4730*G4730</f>
        <v/>
      </c>
      <c r="P4730" s="9" t="n"/>
    </row>
    <row r="4731">
      <c r="A4731" s="11" t="inlineStr">
        <is>
          <t>Sugar Rush / Frenesi do Açúcar</t>
        </is>
      </c>
      <c r="B4731" s="11" t="inlineStr">
        <is>
          <t>Instant / Mágica Instantânea</t>
        </is>
      </c>
      <c r="C4731" s="11" t="inlineStr">
        <is>
          <t>Common / Comum</t>
        </is>
      </c>
      <c r="D4731" s="11" t="inlineStr">
        <is>
          <t>Target creature gets +3/+0 until end of turn. Draw a card. / A criatura alvo recebe +3/+0 até o final do turno. Compre um card.</t>
        </is>
      </c>
      <c r="E4731" s="11" t="inlineStr">
        <is>
          <t>{1}{B}</t>
        </is>
      </c>
      <c r="F4731" s="11" t="inlineStr">
        <is>
          <t>Preto</t>
        </is>
      </c>
      <c r="G4731" s="8" t="n">
        <v>0.07000000000000001</v>
      </c>
      <c r="H4731" s="11" t="inlineStr">
        <is>
          <t>Wilds of Eldraine (WOE)</t>
        </is>
      </c>
      <c r="I4731" s="11" t="inlineStr">
        <is>
          <t>Não</t>
        </is>
      </c>
      <c r="J4731" s="11" t="n">
        <v>2023</v>
      </c>
      <c r="L4731" s="11" t="n">
        <v>2</v>
      </c>
      <c r="M4731" s="8">
        <f>L4731*G4731</f>
        <v/>
      </c>
      <c r="P4731" s="9" t="n"/>
    </row>
    <row r="4732">
      <c r="A4732" s="11" t="inlineStr">
        <is>
          <t>Suki, Kyoshi Warrior</t>
        </is>
      </c>
      <c r="B4732" s="11" t="inlineStr">
        <is>
          <t>Legendary Creature — Human Warrior Ally</t>
        </is>
      </c>
      <c r="C4732" s="11" t="inlineStr">
        <is>
          <t>Uncommon / Incomum</t>
        </is>
      </c>
      <c r="D4732" s="11" t="inlineStr">
        <is>
          <t>Suki's power is equal to the number of creatures you control. Whenever Suki attacks, create a 1/1 white Ally creature token that's tapped and attacking.</t>
        </is>
      </c>
      <c r="E4732" s="11" t="inlineStr">
        <is>
          <t>{2}{G/W}{G/W}</t>
        </is>
      </c>
      <c r="F4732" s="11" t="inlineStr">
        <is>
          <t>Verde, Branco</t>
        </is>
      </c>
      <c r="G4732" s="8" t="n">
        <v>0.15</v>
      </c>
      <c r="H4732" s="11" t="inlineStr">
        <is>
          <t>Avatar: The Last Airbender (TLA)</t>
        </is>
      </c>
      <c r="I4732" s="11" t="inlineStr">
        <is>
          <t>Não</t>
        </is>
      </c>
      <c r="J4732" s="11" t="n">
        <v>2025</v>
      </c>
      <c r="K4732" s="11" t="inlineStr">
        <is>
          <t>*/4</t>
        </is>
      </c>
      <c r="L4732" s="11" t="n">
        <v>2</v>
      </c>
      <c r="M4732" s="8">
        <f>L4732*G4732</f>
        <v/>
      </c>
      <c r="P4732" s="9" t="n"/>
    </row>
    <row r="4733">
      <c r="A4733" s="11" t="inlineStr">
        <is>
          <t>Sulfurous Blast / Explosão Sulfurosa</t>
        </is>
      </c>
      <c r="B4733" s="11" t="inlineStr">
        <is>
          <t>Instant / Mágica Instantânea</t>
        </is>
      </c>
      <c r="C4733" s="11" t="inlineStr">
        <is>
          <t>Common / Comum</t>
        </is>
      </c>
      <c r="D4733" s="11" t="inlineStr">
        <is>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is>
      </c>
      <c r="E4733" s="11" t="inlineStr">
        <is>
          <t>{2}{R}{R}</t>
        </is>
      </c>
      <c r="F4733" s="11" t="inlineStr">
        <is>
          <t>Vermelho</t>
        </is>
      </c>
      <c r="G4733" s="8" t="n">
        <v>0.24</v>
      </c>
      <c r="H4733" s="11" t="inlineStr">
        <is>
          <t>Commander Masters (CMM)</t>
        </is>
      </c>
      <c r="I4733" s="11" t="inlineStr">
        <is>
          <t>Não</t>
        </is>
      </c>
      <c r="J4733" s="11" t="n">
        <v>2023</v>
      </c>
      <c r="L4733" s="11" t="n">
        <v>1</v>
      </c>
      <c r="M4733" s="8">
        <f>L4733*G4733</f>
        <v/>
      </c>
      <c r="P4733" s="9" t="n"/>
    </row>
    <row r="4734">
      <c r="A4734" s="11" t="inlineStr">
        <is>
          <t>Sultai Scavenger / Necrófago Sultai</t>
        </is>
      </c>
      <c r="B4734" s="11" t="inlineStr">
        <is>
          <t>Creature — Bird Warrior / Criatura — Ave Guerreiro</t>
        </is>
      </c>
      <c r="C4734" s="11" t="inlineStr">
        <is>
          <t>Common / Comum</t>
        </is>
      </c>
      <c r="D4734" s="11" t="inlineStr">
        <is>
          <t>Delve (Each card you exile from your graveyard while casting this spell pays for {1}.) Flying / Esquadrinhar (Cada card que você exila de seu cemitério quando conjura esta mágica paga por {1}.) Voar</t>
        </is>
      </c>
      <c r="E4734" s="11" t="inlineStr">
        <is>
          <t>{5}{B}</t>
        </is>
      </c>
      <c r="F4734" s="11" t="inlineStr">
        <is>
          <t>Preto</t>
        </is>
      </c>
      <c r="G4734" s="8" t="n">
        <v>0.05</v>
      </c>
      <c r="H4734" s="11" t="inlineStr">
        <is>
          <t>Khans of Tarkir (KTK)</t>
        </is>
      </c>
      <c r="I4734" s="11" t="inlineStr">
        <is>
          <t>Não</t>
        </is>
      </c>
      <c r="J4734" s="11" t="n">
        <v>2014</v>
      </c>
      <c r="K4734" s="10" t="n">
        <v>46084</v>
      </c>
      <c r="L4734" s="11" t="n">
        <v>1</v>
      </c>
      <c r="M4734" s="8">
        <f>L4734*G4734</f>
        <v/>
      </c>
      <c r="P4734" s="9" t="n"/>
    </row>
    <row r="4735">
      <c r="A4735" s="11" t="inlineStr">
        <is>
          <t>Sultai Skullkeeper / Guardião de Crânios Sultai</t>
        </is>
      </c>
      <c r="B4735" s="11" t="inlineStr">
        <is>
          <t>Creature — Snake Shaman / Criatura — Naga Xamã</t>
        </is>
      </c>
      <c r="C4735" s="11" t="inlineStr">
        <is>
          <t>Common / Comum</t>
        </is>
      </c>
      <c r="D4735" s="11" t="inlineStr">
        <is>
          <t>When this creature enters, mill two cards. / Quando Guardião de Crânios Sultai entrar no campo de batalha, coloque os dois cards do topo de seu grimório em seu cemitério.</t>
        </is>
      </c>
      <c r="E4735" s="11" t="inlineStr">
        <is>
          <t>{1}{U}</t>
        </is>
      </c>
      <c r="F4735" s="11" t="inlineStr">
        <is>
          <t>Azul</t>
        </is>
      </c>
      <c r="G4735" s="8" t="n">
        <v>0.05</v>
      </c>
      <c r="H4735" s="11" t="inlineStr">
        <is>
          <t>Fate Reforged (FRF)</t>
        </is>
      </c>
      <c r="I4735" s="11" t="inlineStr">
        <is>
          <t>Não</t>
        </is>
      </c>
      <c r="J4735" s="11" t="n">
        <v>2015</v>
      </c>
      <c r="K4735" s="10" t="n">
        <v>46024</v>
      </c>
      <c r="L4735" s="11" t="n">
        <v>1</v>
      </c>
      <c r="M4735" s="8">
        <f>L4735*G4735</f>
        <v/>
      </c>
      <c r="P4735" s="9" t="n"/>
    </row>
    <row r="4736">
      <c r="A4736" s="11" t="inlineStr">
        <is>
          <t>Summary Dismissal / Dispensa Sumária</t>
        </is>
      </c>
      <c r="B4736" s="11" t="inlineStr">
        <is>
          <t>Instant / Mágica Instantânea</t>
        </is>
      </c>
      <c r="C4736" s="11" t="inlineStr">
        <is>
          <t>Rare / Rara</t>
        </is>
      </c>
      <c r="D4736" s="11" t="inlineStr">
        <is>
          <t>Exile all other spells and counter all abilities. / Exile todas as outras mágicas e anule todas as habilidades.</t>
        </is>
      </c>
      <c r="E4736" s="11" t="inlineStr">
        <is>
          <t>{2}{U}{U}</t>
        </is>
      </c>
      <c r="F4736" s="11" t="inlineStr">
        <is>
          <t>Azul</t>
        </is>
      </c>
      <c r="G4736" s="8" t="n">
        <v>0.25</v>
      </c>
      <c r="H4736" s="11" t="inlineStr">
        <is>
          <t>Eldritch Moon (EMN)</t>
        </is>
      </c>
      <c r="I4736" s="11" t="inlineStr">
        <is>
          <t>Não</t>
        </is>
      </c>
      <c r="J4736" s="11" t="n">
        <v>2016</v>
      </c>
      <c r="L4736" s="11" t="n">
        <v>1</v>
      </c>
      <c r="M4736" s="8">
        <f>L4736*G4736</f>
        <v/>
      </c>
      <c r="P4736" s="9" t="n"/>
    </row>
    <row r="4737">
      <c r="A4737" s="11" t="inlineStr">
        <is>
          <t>Summit Prowler / Espreitador do Cume</t>
        </is>
      </c>
      <c r="B4737" s="11" t="inlineStr">
        <is>
          <t>Creature — Yeti / Criatura — Yeti</t>
        </is>
      </c>
      <c r="C4737" s="11" t="inlineStr">
        <is>
          <t>Common / Comum</t>
        </is>
      </c>
      <c r="E4737" s="11" t="inlineStr">
        <is>
          <t>{2}{R}{R}</t>
        </is>
      </c>
      <c r="F4737" s="11" t="inlineStr">
        <is>
          <t>Vermelho</t>
        </is>
      </c>
      <c r="G4737" s="8" t="n">
        <v>0.05</v>
      </c>
      <c r="H4737" s="11" t="inlineStr">
        <is>
          <t>Khans of Tarkir (KTK)</t>
        </is>
      </c>
      <c r="I4737" s="11" t="inlineStr">
        <is>
          <t>Não</t>
        </is>
      </c>
      <c r="J4737" s="11" t="n">
        <v>2014</v>
      </c>
      <c r="K4737" s="10" t="n">
        <v>46085</v>
      </c>
      <c r="L4737" s="11" t="n">
        <v>1</v>
      </c>
      <c r="M4737" s="8">
        <f>L4737*G4737</f>
        <v/>
      </c>
      <c r="P4737" s="9" t="n"/>
    </row>
    <row r="4738">
      <c r="A4738" s="11" t="inlineStr">
        <is>
          <t>Summit Sentinel</t>
        </is>
      </c>
      <c r="B4738" s="11" t="inlineStr">
        <is>
          <t>Creature — Elemental Soldier</t>
        </is>
      </c>
      <c r="C4738" s="11" t="inlineStr">
        <is>
          <t>Common</t>
        </is>
      </c>
      <c r="D4738" s="11" t="inlineStr">
        <is>
          <t>When this creature dies, draw a card.</t>
        </is>
      </c>
      <c r="E4738" s="11" t="inlineStr">
        <is>
          <t>{1}{U}</t>
        </is>
      </c>
      <c r="F4738" s="11" t="inlineStr">
        <is>
          <t>Blue</t>
        </is>
      </c>
      <c r="G4738" s="8" t="n">
        <v>0.1</v>
      </c>
      <c r="H4738" s="11" t="inlineStr">
        <is>
          <t>Lorwyn Eclipsed (ECL)</t>
        </is>
      </c>
      <c r="I4738" s="11" t="inlineStr">
        <is>
          <t>Não</t>
        </is>
      </c>
      <c r="J4738" s="11" t="n">
        <v>2026</v>
      </c>
      <c r="K4738" s="10" t="n">
        <v>46082</v>
      </c>
      <c r="L4738" s="11" t="n">
        <v>1</v>
      </c>
      <c r="M4738" s="8">
        <f>L4738*G4738</f>
        <v/>
      </c>
      <c r="P4738" s="9" t="n"/>
    </row>
    <row r="4739">
      <c r="A4739" s="11" t="inlineStr">
        <is>
          <t>Summon: Choco/Mog</t>
        </is>
      </c>
      <c r="B4739" s="11" t="inlineStr">
        <is>
          <t>Enchantment Creature — Saga Bird Moogle</t>
        </is>
      </c>
      <c r="C4739" s="11" t="inlineStr">
        <is>
          <t>Comum</t>
        </is>
      </c>
      <c r="D4739" s="11" t="inlineStr">
        <is>
          <t>(As this Saga enters and after your draw step, add a lore counter. Sacrifice after IV.) I, II, III, IV — Stampede! — Other creatures you control get +1/+0 until end of turn.</t>
        </is>
      </c>
      <c r="E4739" s="11" t="inlineStr">
        <is>
          <t>2W</t>
        </is>
      </c>
      <c r="F4739" s="11" t="inlineStr">
        <is>
          <t>Branco</t>
        </is>
      </c>
      <c r="G4739" s="8" t="n">
        <v>0.91</v>
      </c>
      <c r="H4739" s="11" t="inlineStr">
        <is>
          <t>Final Fantasy (FFVII)</t>
        </is>
      </c>
      <c r="I4739" s="11" t="inlineStr">
        <is>
          <t>Sim</t>
        </is>
      </c>
      <c r="J4739" s="11" t="n">
        <v>2025</v>
      </c>
      <c r="K4739" s="10" t="n">
        <v>46084</v>
      </c>
      <c r="L4739" s="11" t="n">
        <v>1</v>
      </c>
      <c r="M4739" s="8">
        <f>L4739*G4739</f>
        <v/>
      </c>
      <c r="P4739" s="9" t="n"/>
    </row>
    <row r="4740">
      <c r="A4740" s="11" t="inlineStr">
        <is>
          <t>Summon: Choco/Mog</t>
        </is>
      </c>
      <c r="B4740" s="11" t="inlineStr">
        <is>
          <t>Enchantment Creature — Saga Bird Moogle</t>
        </is>
      </c>
      <c r="C4740" s="11" t="inlineStr">
        <is>
          <t>Comum</t>
        </is>
      </c>
      <c r="D4740" s="11" t="inlineStr">
        <is>
          <t>(As this Saga enters and after your draw step, add a lore counter. Sacrifice after IV.) I, II, III, IV — Stampede! — Other creatures you control get +1/+0 until end of turn.</t>
        </is>
      </c>
      <c r="E4740" s="11" t="inlineStr">
        <is>
          <t>2W</t>
        </is>
      </c>
      <c r="F4740" s="11" t="inlineStr">
        <is>
          <t>Branco</t>
        </is>
      </c>
      <c r="G4740" s="8" t="n">
        <v>0.14</v>
      </c>
      <c r="H4740" s="11" t="inlineStr">
        <is>
          <t>Final Fantasy (FFVII)</t>
        </is>
      </c>
      <c r="I4740" s="11" t="inlineStr">
        <is>
          <t xml:space="preserve">Não </t>
        </is>
      </c>
      <c r="J4740" s="11" t="n">
        <v>2025</v>
      </c>
      <c r="K4740" s="10" t="n">
        <v>46084</v>
      </c>
      <c r="L4740" s="11" t="n">
        <v>10</v>
      </c>
      <c r="M4740" s="8">
        <f>L4740*G4740</f>
        <v/>
      </c>
      <c r="P4740" s="9" t="n"/>
    </row>
    <row r="4741">
      <c r="A4741" s="11" t="inlineStr">
        <is>
          <t>Summon: Esper Ramuh / Invocação: Esper Ramuh</t>
        </is>
      </c>
      <c r="B4741" s="11" t="inlineStr">
        <is>
          <t>Encantamento Criatura — Saga Mago</t>
        </is>
      </c>
      <c r="C4741" s="11" t="inlineStr">
        <is>
          <t>Incomum</t>
        </is>
      </c>
      <c r="D4741" s="11"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4741" s="11" t="inlineStr">
        <is>
          <t>2{R}{R}</t>
        </is>
      </c>
      <c r="F4741" s="11" t="inlineStr">
        <is>
          <t>Vermelho</t>
        </is>
      </c>
      <c r="G4741" s="8" t="n">
        <v>0.19</v>
      </c>
      <c r="H4741" s="11" t="inlineStr">
        <is>
          <t>Final Fantasy</t>
        </is>
      </c>
      <c r="I4741" s="11" t="inlineStr">
        <is>
          <t>Não</t>
        </is>
      </c>
      <c r="J4741" s="11" t="n">
        <v>2025</v>
      </c>
      <c r="K4741" s="10" t="n">
        <v>46084</v>
      </c>
      <c r="L4741" s="11" t="n">
        <v>1</v>
      </c>
      <c r="M4741" s="8">
        <f>L4741*G4741</f>
        <v/>
      </c>
      <c r="P4741" s="9" t="n"/>
    </row>
    <row r="4742">
      <c r="A4742" s="11" t="inlineStr">
        <is>
          <t>Summon: Fat Chocobo / Invocação: Chocobo Gordo</t>
        </is>
      </c>
      <c r="B4742" s="11" t="inlineStr">
        <is>
          <t>Encantamento Criatura — Saga Ave</t>
        </is>
      </c>
      <c r="C4742" s="11" t="inlineStr">
        <is>
          <t>Comum</t>
        </is>
      </c>
      <c r="D4742" s="11"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4742" s="11" t="inlineStr">
        <is>
          <t>4{G}</t>
        </is>
      </c>
      <c r="F4742" s="11" t="inlineStr">
        <is>
          <t>Verde</t>
        </is>
      </c>
      <c r="G4742" s="8" t="n">
        <v>0.1</v>
      </c>
      <c r="H4742" s="11" t="inlineStr">
        <is>
          <t>Final Fantasy</t>
        </is>
      </c>
      <c r="I4742" s="11" t="inlineStr">
        <is>
          <t>Não</t>
        </is>
      </c>
      <c r="J4742" s="11" t="n">
        <v>2025</v>
      </c>
      <c r="K4742" s="10" t="n">
        <v>46116</v>
      </c>
      <c r="L4742" s="11" t="n">
        <v>8</v>
      </c>
      <c r="M4742" s="8">
        <f>L4742*G4742</f>
        <v/>
      </c>
      <c r="P4742" s="9" t="n"/>
    </row>
    <row r="4743">
      <c r="A4743" s="11" t="inlineStr">
        <is>
          <t>Summon: Fenrir / Invocação: Fenrir</t>
        </is>
      </c>
      <c r="B4743" s="11" t="inlineStr">
        <is>
          <t>Encantamento Criatura — Saga Lobo</t>
        </is>
      </c>
      <c r="C4743" s="11" t="inlineStr">
        <is>
          <t>Incomum</t>
        </is>
      </c>
      <c r="D4743" s="11"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4743" s="11" t="inlineStr">
        <is>
          <t>2{G}</t>
        </is>
      </c>
      <c r="F4743" s="11" t="inlineStr">
        <is>
          <t>Verde</t>
        </is>
      </c>
      <c r="G4743" s="8" t="n">
        <v>0.5</v>
      </c>
      <c r="H4743" s="11" t="inlineStr">
        <is>
          <t>Final Fantasy</t>
        </is>
      </c>
      <c r="I4743" s="11" t="inlineStr">
        <is>
          <t>Não</t>
        </is>
      </c>
      <c r="J4743" s="11" t="n">
        <v>2025</v>
      </c>
      <c r="K4743" s="10" t="n">
        <v>46056</v>
      </c>
      <c r="L4743" s="11" t="n">
        <v>2</v>
      </c>
      <c r="M4743" s="8">
        <f>L4743*G4743</f>
        <v/>
      </c>
      <c r="P4743" s="9" t="n"/>
    </row>
    <row r="4744">
      <c r="A4744" s="11" t="inlineStr">
        <is>
          <t>Summon: G.F. Ifrit</t>
        </is>
      </c>
      <c r="B4744" s="11" t="inlineStr">
        <is>
          <t>Enchantment Creature — Saga Demon</t>
        </is>
      </c>
      <c r="C4744" s="11" t="inlineStr">
        <is>
          <t>Comum</t>
        </is>
      </c>
      <c r="D4744" s="11" t="inlineStr">
        <is>
          <t>(As this Saga enters and after your draw step, add a lore counter. Sacrifice after IV.) I, II — You may discard a card. If you do, draw a card. III, IV — Add R.</t>
        </is>
      </c>
      <c r="E4744" s="11" t="inlineStr">
        <is>
          <t>2R</t>
        </is>
      </c>
      <c r="F4744" s="11" t="inlineStr">
        <is>
          <t>Vermelha</t>
        </is>
      </c>
      <c r="G4744" s="8" t="n">
        <v>0.24</v>
      </c>
      <c r="H4744" s="11" t="inlineStr">
        <is>
          <t>Final Fantasy (FFVIII)</t>
        </is>
      </c>
      <c r="I4744" s="11" t="inlineStr">
        <is>
          <t>Sim</t>
        </is>
      </c>
      <c r="J4744" s="11" t="n">
        <v>2025</v>
      </c>
      <c r="K4744" s="10" t="n">
        <v>46056</v>
      </c>
      <c r="L4744" s="11" t="n">
        <v>1</v>
      </c>
      <c r="M4744" s="8">
        <f>L4744*G4744</f>
        <v/>
      </c>
      <c r="P4744" s="9" t="n"/>
    </row>
    <row r="4745">
      <c r="A4745" s="11" t="inlineStr">
        <is>
          <t>Summon: G.F. Ifrit</t>
        </is>
      </c>
      <c r="B4745" s="11" t="inlineStr">
        <is>
          <t>Enchantment Creature — Saga Demon</t>
        </is>
      </c>
      <c r="C4745" s="11" t="inlineStr">
        <is>
          <t>Comum</t>
        </is>
      </c>
      <c r="D4745" s="11" t="inlineStr">
        <is>
          <t>(As this Saga enters and after your draw step, add a lore counter. Sacrifice after IV.) I, II — You may discard a card. If you do, draw a card. III, IV — Add R.</t>
        </is>
      </c>
      <c r="E4745" s="11" t="inlineStr">
        <is>
          <t>2R</t>
        </is>
      </c>
      <c r="F4745" s="11" t="inlineStr">
        <is>
          <t>Vermelha</t>
        </is>
      </c>
      <c r="G4745" s="8" t="n">
        <v>0.15</v>
      </c>
      <c r="H4745" s="11" t="inlineStr">
        <is>
          <t>Final Fantasy (FFVIII)</t>
        </is>
      </c>
      <c r="I4745" s="11" t="inlineStr">
        <is>
          <t>Não</t>
        </is>
      </c>
      <c r="J4745" s="11" t="n">
        <v>2025</v>
      </c>
      <c r="K4745" s="10" t="n">
        <v>46056</v>
      </c>
      <c r="L4745" s="11" t="n">
        <v>7</v>
      </c>
      <c r="M4745" s="8">
        <f>L4745*G4745</f>
        <v/>
      </c>
      <c r="P4745" s="9" t="n"/>
    </row>
    <row r="4746">
      <c r="A4746" s="11" t="inlineStr">
        <is>
          <t>Summon: Leviathan / Invocação: Leviatã</t>
        </is>
      </c>
      <c r="B4746" s="11" t="inlineStr">
        <is>
          <t>Encantamento Criatura — Saga Leviatã</t>
        </is>
      </c>
      <c r="C4746" s="11" t="inlineStr">
        <is>
          <t>Rara</t>
        </is>
      </c>
      <c r="D4746" s="11"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4746" s="11" t="inlineStr">
        <is>
          <t>4{U}{U}</t>
        </is>
      </c>
      <c r="F4746" s="11" t="inlineStr">
        <is>
          <t>Azul</t>
        </is>
      </c>
      <c r="G4746" s="8" t="n">
        <v>2.3</v>
      </c>
      <c r="H4746" s="11" t="inlineStr">
        <is>
          <t>Final Fantasy</t>
        </is>
      </c>
      <c r="I4746" s="11" t="inlineStr">
        <is>
          <t>Não</t>
        </is>
      </c>
      <c r="J4746" s="11" t="n">
        <v>2025</v>
      </c>
      <c r="K4746" s="10" t="n">
        <v>46179</v>
      </c>
      <c r="L4746" s="11" t="n">
        <v>1</v>
      </c>
      <c r="M4746" s="8">
        <f>L4746*G4746</f>
        <v/>
      </c>
      <c r="P4746" s="9" t="n"/>
    </row>
    <row r="4747">
      <c r="A4747" s="11" t="inlineStr">
        <is>
          <t>Summon: Primal Garuda / Invocação: Garuda Primordial</t>
        </is>
      </c>
      <c r="B4747" s="11" t="inlineStr">
        <is>
          <t>Encantamento Criatura — Saga Harpia</t>
        </is>
      </c>
      <c r="C4747" s="11" t="inlineStr">
        <is>
          <t>Incomum</t>
        </is>
      </c>
      <c r="D4747"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4747" s="11" t="inlineStr">
        <is>
          <t>3{W}</t>
        </is>
      </c>
      <c r="F4747" s="11" t="inlineStr">
        <is>
          <t>Branco</t>
        </is>
      </c>
      <c r="G4747" s="8" t="n">
        <v>0.2</v>
      </c>
      <c r="H4747" s="11" t="inlineStr">
        <is>
          <t>Final Fantasy</t>
        </is>
      </c>
      <c r="I4747" s="11" t="inlineStr">
        <is>
          <t>Não</t>
        </is>
      </c>
      <c r="J4747" s="11" t="n">
        <v>2025</v>
      </c>
      <c r="K4747" s="10" t="n">
        <v>46084</v>
      </c>
      <c r="L4747" s="11" t="n">
        <v>1</v>
      </c>
      <c r="M4747" s="8">
        <f>L4747*G4747</f>
        <v/>
      </c>
      <c r="P4747" s="9" t="n"/>
    </row>
    <row r="4748">
      <c r="A4748" s="11" t="inlineStr">
        <is>
          <t>Summon: Primal Garuda / Invocação: Garuda Primordial</t>
        </is>
      </c>
      <c r="B4748" s="11" t="inlineStr">
        <is>
          <t>Encantamento Criatura — Saga Harpia</t>
        </is>
      </c>
      <c r="C4748" s="11" t="inlineStr">
        <is>
          <t>Incomum</t>
        </is>
      </c>
      <c r="D4748"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4748" s="11" t="inlineStr">
        <is>
          <t>3{W}</t>
        </is>
      </c>
      <c r="F4748" s="11" t="inlineStr">
        <is>
          <t>Branco</t>
        </is>
      </c>
      <c r="G4748" s="8" t="n">
        <v>0.4</v>
      </c>
      <c r="H4748" s="11" t="inlineStr">
        <is>
          <t>Final Fantasy</t>
        </is>
      </c>
      <c r="I4748" s="11" t="inlineStr">
        <is>
          <t>Sim</t>
        </is>
      </c>
      <c r="J4748" s="11" t="n">
        <v>2025</v>
      </c>
      <c r="K4748" s="10" t="n">
        <v>46084</v>
      </c>
      <c r="L4748" s="11" t="n">
        <v>1</v>
      </c>
      <c r="M4748" s="8">
        <f>L4748*G4748</f>
        <v/>
      </c>
      <c r="P4748" s="9" t="n"/>
    </row>
    <row r="4749">
      <c r="A4749" s="11" t="inlineStr">
        <is>
          <t>Sun Sentinel / Sentinela Solar</t>
        </is>
      </c>
      <c r="B4749" s="11" t="inlineStr">
        <is>
          <t>Creature — Human Soldier / Criatura — Humano Soldado</t>
        </is>
      </c>
      <c r="C4749" s="11" t="inlineStr">
        <is>
          <t>Common / Comum</t>
        </is>
      </c>
      <c r="D4749" s="11" t="inlineStr">
        <is>
          <t>Vigilance (Attacking doesn't cause this creature to tap.) / Vigilância (Esta criatura não é virada para atacar.)</t>
        </is>
      </c>
      <c r="E4749" s="11" t="inlineStr">
        <is>
          <t>{1}{W}</t>
        </is>
      </c>
      <c r="F4749" s="11" t="inlineStr">
        <is>
          <t>Branco</t>
        </is>
      </c>
      <c r="G4749" s="8" t="n">
        <v>0.03</v>
      </c>
      <c r="H4749" s="11" t="inlineStr">
        <is>
          <t>Rivals of Ixalan (RIX)</t>
        </is>
      </c>
      <c r="I4749" s="11" t="inlineStr">
        <is>
          <t>Não</t>
        </is>
      </c>
      <c r="J4749" s="11" t="n">
        <v>2018</v>
      </c>
      <c r="K4749" s="10" t="n">
        <v>46055</v>
      </c>
      <c r="L4749" s="11" t="n">
        <v>7</v>
      </c>
      <c r="M4749" s="8">
        <f>L4749*G4749</f>
        <v/>
      </c>
      <c r="P4749" s="9" t="n"/>
    </row>
    <row r="4750">
      <c r="A4750" s="11" t="inlineStr">
        <is>
          <t>Sun Warriors</t>
        </is>
      </c>
      <c r="B4750" s="11" t="inlineStr">
        <is>
          <t>Creature — Human Warrior Ally</t>
        </is>
      </c>
      <c r="C4750" s="11" t="inlineStr">
        <is>
          <t>Uncommon / Incomum</t>
        </is>
      </c>
      <c r="D4750" s="11" t="inlineStr">
        <is>
          <t>Firebending X, where X is the number of creatures you control. (Whenever this creature attacks, add X {R}. This mana lasts until end of combat.) {5}: Create a 1/1 white Ally creature token.</t>
        </is>
      </c>
      <c r="E4750" s="11" t="inlineStr">
        <is>
          <t>{2}{R}{W}</t>
        </is>
      </c>
      <c r="F4750" s="11" t="inlineStr">
        <is>
          <t>Vermelho, Branco</t>
        </is>
      </c>
      <c r="G4750" s="8" t="n">
        <v>0.15</v>
      </c>
      <c r="H4750" s="11" t="inlineStr">
        <is>
          <t>Avatar: The Last Airbender (TLA)</t>
        </is>
      </c>
      <c r="I4750" s="11" t="inlineStr">
        <is>
          <t>Não</t>
        </is>
      </c>
      <c r="J4750" s="11" t="n">
        <v>2025</v>
      </c>
      <c r="K4750" s="10" t="n">
        <v>46145</v>
      </c>
      <c r="L4750" s="11" t="n">
        <v>1</v>
      </c>
      <c r="M4750" s="8">
        <f>L4750*G4750</f>
        <v/>
      </c>
      <c r="P4750" s="9" t="n"/>
    </row>
    <row r="4751">
      <c r="A4751" s="11" t="inlineStr">
        <is>
          <t>Sun-Blessed Healer</t>
        </is>
      </c>
      <c r="B4751" s="11" t="inlineStr">
        <is>
          <t>Creature — Human Cleric</t>
        </is>
      </c>
      <c r="C4751" s="11" t="inlineStr">
        <is>
          <t>Uncommon / Incomum</t>
        </is>
      </c>
      <c r="D4751" s="11" t="inlineStr">
        <is>
          <t>Kicker {1}{W} (You may pay an additional {1}{W} as you cast this spell.) Lifelink (Damage dealt by this creature also causes you to gain that much life.) When this creature enters, if it was kicked, return target nonland permanent card with mana value 2 or less from your graveyard to the battlefield.</t>
        </is>
      </c>
      <c r="E4751" s="11" t="inlineStr">
        <is>
          <t>{1}{W}</t>
        </is>
      </c>
      <c r="F4751" s="11" t="inlineStr">
        <is>
          <t>Branco</t>
        </is>
      </c>
      <c r="G4751" s="8" t="n">
        <v>0.15</v>
      </c>
      <c r="H4751" s="11" t="inlineStr">
        <is>
          <t>Foundations (FDN)</t>
        </is>
      </c>
      <c r="I4751" s="11" t="inlineStr">
        <is>
          <t>Não</t>
        </is>
      </c>
      <c r="J4751" s="11" t="n">
        <v>2024</v>
      </c>
      <c r="K4751" s="10" t="n">
        <v>46025</v>
      </c>
      <c r="L4751" s="11" t="n">
        <v>1</v>
      </c>
      <c r="M4751" s="8">
        <f>L4751*G4751</f>
        <v/>
      </c>
      <c r="P4751" s="9" t="n"/>
    </row>
    <row r="4752">
      <c r="A4752" s="11" t="inlineStr">
        <is>
          <t>Sun-Blessed Peak</t>
        </is>
      </c>
      <c r="B4752" s="11" t="inlineStr">
        <is>
          <t>Land</t>
        </is>
      </c>
      <c r="C4752" s="11" t="inlineStr">
        <is>
          <t>Common / Comum</t>
        </is>
      </c>
      <c r="D4752" s="11" t="inlineStr">
        <is>
          <t>This land enters tapped. {T}: Add {R} or {W}. {4}, {T}, Sacrifice this land: Draw a card.</t>
        </is>
      </c>
      <c r="F4752" s="11" t="inlineStr">
        <is>
          <t>Vermelho, Branco</t>
        </is>
      </c>
      <c r="G4752" s="8" t="n">
        <v>0.15</v>
      </c>
      <c r="H4752" s="11" t="inlineStr">
        <is>
          <t>Avatar: The Last Airbender (TLA)</t>
        </is>
      </c>
      <c r="I4752" s="11" t="inlineStr">
        <is>
          <t>Não</t>
        </is>
      </c>
      <c r="J4752" s="11" t="n">
        <v>2025</v>
      </c>
      <c r="L4752" s="11" t="n">
        <v>1</v>
      </c>
      <c r="M4752" s="8">
        <f>L4752*G4752</f>
        <v/>
      </c>
      <c r="P4752" s="9" t="n"/>
    </row>
    <row r="4753">
      <c r="A4753" s="11" t="inlineStr">
        <is>
          <t>Sun-Crested Pterodon / Pterodonte Crista-solar</t>
        </is>
      </c>
      <c r="B4753" s="11" t="inlineStr">
        <is>
          <t>Creature — Dinosaur / Criatura — Dinossauro</t>
        </is>
      </c>
      <c r="C4753" s="11" t="inlineStr">
        <is>
          <t>Common / Comum</t>
        </is>
      </c>
      <c r="D4753" s="11" t="inlineStr">
        <is>
          <t>Flying This creature has vigilance as long as you control another Dinosaur. / Voar Pterodonte Crista-solar terá vigilância enquanto você controlar outro Dinossauro.</t>
        </is>
      </c>
      <c r="E4753" s="11" t="inlineStr">
        <is>
          <t>{4}{W}</t>
        </is>
      </c>
      <c r="F4753" s="11" t="inlineStr">
        <is>
          <t>Branco</t>
        </is>
      </c>
      <c r="G4753" s="8" t="n">
        <v>0.03</v>
      </c>
      <c r="H4753" s="11" t="inlineStr">
        <is>
          <t>Rivals of Ixalan (RIX)</t>
        </is>
      </c>
      <c r="I4753" s="11" t="inlineStr">
        <is>
          <t>Não</t>
        </is>
      </c>
      <c r="J4753" s="11" t="n">
        <v>2018</v>
      </c>
      <c r="K4753" s="10" t="n">
        <v>46144</v>
      </c>
      <c r="L4753" s="11" t="n">
        <v>3</v>
      </c>
      <c r="M4753" s="8">
        <f>L4753*G4753</f>
        <v/>
      </c>
      <c r="P4753" s="9" t="n"/>
    </row>
    <row r="4754">
      <c r="A4754" s="11" t="inlineStr">
        <is>
          <t>Sun-Crowned Hunters / Caçadores Coroa-de-sol</t>
        </is>
      </c>
      <c r="B4754" s="11" t="inlineStr">
        <is>
          <t>Creature — Dinosaur / Criatura — Dinossauro</t>
        </is>
      </c>
      <c r="C4754" s="11" t="inlineStr">
        <is>
          <t>Common / Comum</t>
        </is>
      </c>
      <c r="D4754" s="11" t="inlineStr">
        <is>
          <t>Enrage — Whenever this creature is dealt damage, it deals 3 damage to target opponent or planeswalker. / Enfurecer —Toda vez que Caçadores Coroa-de-sol sofre dano, ele causa 3 pontos de dano ao oponente alvo.</t>
        </is>
      </c>
      <c r="E4754" s="11" t="inlineStr">
        <is>
          <t>{4}{R}{R}</t>
        </is>
      </c>
      <c r="F4754" s="11" t="inlineStr">
        <is>
          <t>Vermelho</t>
        </is>
      </c>
      <c r="G4754" s="8" t="n">
        <v>0.03</v>
      </c>
      <c r="H4754" s="11" t="inlineStr">
        <is>
          <t>Ixalan (XLN)</t>
        </is>
      </c>
      <c r="I4754" s="11" t="inlineStr">
        <is>
          <t>Não</t>
        </is>
      </c>
      <c r="J4754" s="11" t="n">
        <v>2017</v>
      </c>
      <c r="K4754" s="10" t="n">
        <v>46117</v>
      </c>
      <c r="L4754" s="11" t="n">
        <v>1</v>
      </c>
      <c r="M4754" s="8">
        <f>L4754*G4754</f>
        <v/>
      </c>
      <c r="P4754" s="9" t="n"/>
    </row>
    <row r="4755">
      <c r="A4755" s="11" t="inlineStr">
        <is>
          <t>Sun-Dappled Celebrant</t>
        </is>
      </c>
      <c r="B4755" s="11" t="inlineStr">
        <is>
          <t>Creature — Treefolk Cleric</t>
        </is>
      </c>
      <c r="C4755" s="11" t="inlineStr">
        <is>
          <t>Common / Comum</t>
        </is>
      </c>
      <c r="D4755" s="11" t="inlineStr">
        <is>
          <t>Convoke (Your creatures can help cast this spell. Each creature you tap while casting this spell pays for {1} or one mana of that creature's color.) Vigilance</t>
        </is>
      </c>
      <c r="E4755" s="11" t="inlineStr">
        <is>
          <t>{4}{W}{W}</t>
        </is>
      </c>
      <c r="F4755" s="11" t="inlineStr">
        <is>
          <t>Branco</t>
        </is>
      </c>
      <c r="G4755" s="8" t="n">
        <v>0.2</v>
      </c>
      <c r="H4755" s="11" t="inlineStr">
        <is>
          <t>Lorwyn Eclipsed (ECL)</t>
        </is>
      </c>
      <c r="I4755" s="11" t="inlineStr">
        <is>
          <t>Sim</t>
        </is>
      </c>
      <c r="J4755" s="11" t="n">
        <v>2026</v>
      </c>
      <c r="K4755" s="10" t="n">
        <v>46178</v>
      </c>
      <c r="L4755" s="11" t="n">
        <v>1</v>
      </c>
      <c r="M4755" s="8">
        <f>L4755*G4755</f>
        <v/>
      </c>
      <c r="P4755" s="9" t="n"/>
    </row>
    <row r="4756">
      <c r="A4756" s="11" t="inlineStr">
        <is>
          <t>Sunblade Samurai / Samurai da Lâmina Solar</t>
        </is>
      </c>
      <c r="B4756" s="11" t="inlineStr">
        <is>
          <t>Enchantment Creature — Human Samurai / Criatura Encantamento — Humano Samurai</t>
        </is>
      </c>
      <c r="C4756" s="11" t="inlineStr">
        <is>
          <t>Common / Comum</t>
        </is>
      </c>
      <c r="D4756" s="11"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4756" s="11" t="inlineStr">
        <is>
          <t>{4}{W}</t>
        </is>
      </c>
      <c r="F4756" s="11" t="inlineStr">
        <is>
          <t>Branco</t>
        </is>
      </c>
      <c r="G4756" s="8" t="n">
        <v>0.12</v>
      </c>
      <c r="H4756" s="11" t="inlineStr">
        <is>
          <t>Kamigawa: Neon Dynasty (NEO) V</t>
        </is>
      </c>
      <c r="I4756" s="11" t="inlineStr">
        <is>
          <t>Não</t>
        </is>
      </c>
      <c r="J4756" s="11" t="n">
        <v>2022</v>
      </c>
      <c r="K4756" s="10" t="n">
        <v>46116</v>
      </c>
      <c r="L4756" s="11" t="n">
        <v>1</v>
      </c>
      <c r="M4756" s="8">
        <f>L4756*G4756</f>
        <v/>
      </c>
      <c r="P4756" s="9" t="n"/>
    </row>
    <row r="4757">
      <c r="A4757" s="11" t="inlineStr">
        <is>
          <t>Sunder Shaman / Xamã Rachador</t>
        </is>
      </c>
      <c r="B4757" s="11" t="inlineStr">
        <is>
          <t>Creature — Giant Shaman / Criatura — Gigante Xamã</t>
        </is>
      </c>
      <c r="C4757" s="11" t="inlineStr">
        <is>
          <t>Uncommon / Incomum</t>
        </is>
      </c>
      <c r="D4757" s="11"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4757" s="11" t="inlineStr">
        <is>
          <t>{R}{R}{G}{G}</t>
        </is>
      </c>
      <c r="F4757" s="11" t="inlineStr">
        <is>
          <t>Verde, Vermelho</t>
        </is>
      </c>
      <c r="G4757" s="8" t="n">
        <v>0.06</v>
      </c>
      <c r="H4757" s="11" t="inlineStr">
        <is>
          <t>Ravnica Allegiance (RNA)</t>
        </is>
      </c>
      <c r="I4757" s="11" t="inlineStr">
        <is>
          <t>Não</t>
        </is>
      </c>
      <c r="J4757" s="11" t="n">
        <v>2019</v>
      </c>
      <c r="K4757" s="10" t="n">
        <v>46147</v>
      </c>
      <c r="L4757" s="11" t="n">
        <v>1</v>
      </c>
      <c r="M4757" s="8">
        <f>L4757*G4757</f>
        <v/>
      </c>
      <c r="P4757" s="9" t="n"/>
    </row>
    <row r="4758">
      <c r="A4758" s="11" t="inlineStr">
        <is>
          <t>Sunder Shaman / Xamã Rachador</t>
        </is>
      </c>
      <c r="B4758" s="11" t="inlineStr">
        <is>
          <t>Creature — Giant Shaman / Criatura — Gigante Xamã</t>
        </is>
      </c>
      <c r="C4758" s="11" t="inlineStr">
        <is>
          <t>Uncommon / Incomum</t>
        </is>
      </c>
      <c r="D4758" s="11"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4758" s="11" t="inlineStr">
        <is>
          <t>{R}{R}{G}{G}</t>
        </is>
      </c>
      <c r="F4758" s="11" t="inlineStr">
        <is>
          <t>Verde, Vermelho</t>
        </is>
      </c>
      <c r="G4758" s="8" t="n">
        <v>0.13</v>
      </c>
      <c r="H4758" s="11" t="inlineStr">
        <is>
          <t>Ravnica Remastered (RVR)</t>
        </is>
      </c>
      <c r="I4758" s="11" t="inlineStr">
        <is>
          <t>Não</t>
        </is>
      </c>
      <c r="J4758" s="11" t="n">
        <v>2024</v>
      </c>
      <c r="K4758" s="10" t="n">
        <v>46147</v>
      </c>
      <c r="L4758" s="11" t="n">
        <v>1</v>
      </c>
      <c r="M4758" s="8">
        <f>L4758*G4758</f>
        <v/>
      </c>
      <c r="P4758" s="9" t="n"/>
    </row>
    <row r="4759">
      <c r="A4759" s="11" t="inlineStr">
        <is>
          <t>Sundering Growth / Crescimento Despedaçador</t>
        </is>
      </c>
      <c r="B4759" s="11" t="inlineStr">
        <is>
          <t>Instant / Mágica Instantânea</t>
        </is>
      </c>
      <c r="C4759" s="11" t="inlineStr">
        <is>
          <t>Common / Comum</t>
        </is>
      </c>
      <c r="D4759" s="11"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4759" s="11" t="inlineStr">
        <is>
          <t>{G/W}{G/W}</t>
        </is>
      </c>
      <c r="F4759" s="11" t="inlineStr">
        <is>
          <t>Verde, Branco</t>
        </is>
      </c>
      <c r="G4759" s="8" t="n">
        <v>0.1</v>
      </c>
      <c r="H4759" s="11" t="inlineStr">
        <is>
          <t>Return to Ravnica (RTR)</t>
        </is>
      </c>
      <c r="I4759" s="11" t="inlineStr">
        <is>
          <t>Não</t>
        </is>
      </c>
      <c r="J4759" s="11" t="n">
        <v>2012</v>
      </c>
      <c r="L4759" s="11" t="n">
        <v>4</v>
      </c>
      <c r="M4759" s="8">
        <f>L4759*G4759</f>
        <v/>
      </c>
      <c r="P4759" s="9" t="n"/>
    </row>
    <row r="4760">
      <c r="A4760" s="11" t="inlineStr">
        <is>
          <t>Sungrace Pegasus / Pégaso da Graça Solar</t>
        </is>
      </c>
      <c r="B4760" s="11" t="inlineStr">
        <is>
          <t>Creature — Pegasus / Criatura — Pégaso</t>
        </is>
      </c>
      <c r="C4760" s="11" t="inlineStr">
        <is>
          <t>Common / Comum</t>
        </is>
      </c>
      <c r="D4760" s="11"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4760" s="11" t="inlineStr">
        <is>
          <t>{1}{W}</t>
        </is>
      </c>
      <c r="F4760" s="11" t="inlineStr">
        <is>
          <t>Branco</t>
        </is>
      </c>
      <c r="G4760" s="8" t="n">
        <v>0.06</v>
      </c>
      <c r="H4760" s="11" t="inlineStr">
        <is>
          <t>Magic 2015 (M15)</t>
        </is>
      </c>
      <c r="I4760" s="11" t="inlineStr">
        <is>
          <t>Não</t>
        </is>
      </c>
      <c r="J4760" s="11" t="n">
        <v>2014</v>
      </c>
      <c r="K4760" s="10" t="n">
        <v>46054</v>
      </c>
      <c r="L4760" s="11" t="n">
        <v>4</v>
      </c>
      <c r="M4760" s="8">
        <f>L4760*G4760</f>
        <v/>
      </c>
      <c r="P4760" s="9" t="n"/>
    </row>
    <row r="4761">
      <c r="A4761" s="11" t="inlineStr">
        <is>
          <t>Sunken City / Cidade Submersa</t>
        </is>
      </c>
      <c r="B4761" s="11" t="inlineStr">
        <is>
          <t>Enchantment</t>
        </is>
      </c>
      <c r="C4761" s="11" t="inlineStr">
        <is>
          <t>Common / Comum</t>
        </is>
      </c>
      <c r="D4761" s="11" t="inlineStr">
        <is>
          <t>At the beginning of your upkeep, sacrifice this enchantment unless you pay {U}{U}. Blue creatures get +1/+1.</t>
        </is>
      </c>
      <c r="E4761" s="11" t="inlineStr">
        <is>
          <t>{U}{U}</t>
        </is>
      </c>
      <c r="F4761" s="11" t="inlineStr">
        <is>
          <t>Azul</t>
        </is>
      </c>
      <c r="G4761" s="8" t="n">
        <v>0.25</v>
      </c>
      <c r="H4761" s="11" t="inlineStr">
        <is>
          <t>Fourth Edition</t>
        </is>
      </c>
      <c r="I4761" s="11" t="inlineStr">
        <is>
          <t>Não</t>
        </is>
      </c>
      <c r="J4761" s="11" t="n">
        <v>1995</v>
      </c>
      <c r="L4761" s="11" t="n">
        <v>1</v>
      </c>
      <c r="M4761" s="8">
        <f>L4761*G4761</f>
        <v/>
      </c>
      <c r="P4761" s="9" t="n"/>
    </row>
    <row r="4762">
      <c r="A4762" s="11" t="inlineStr">
        <is>
          <t>Sunlance / Lança Solar</t>
        </is>
      </c>
      <c r="B4762" s="11" t="inlineStr">
        <is>
          <t>Sorcery / Feitiço</t>
        </is>
      </c>
      <c r="C4762" s="11" t="inlineStr">
        <is>
          <t>Common / Comum</t>
        </is>
      </c>
      <c r="D4762" s="11" t="inlineStr">
        <is>
          <t>Sunlance deals 3 damage to target nonwhite creature. / Lança Solar causa 3 pontos de dano à criatura alvo que não seja branca.</t>
        </is>
      </c>
      <c r="E4762" s="11" t="inlineStr">
        <is>
          <t>{W}</t>
        </is>
      </c>
      <c r="F4762" s="11" t="inlineStr">
        <is>
          <t>Branco</t>
        </is>
      </c>
      <c r="G4762" s="8" t="n">
        <v>0.1</v>
      </c>
      <c r="H4762" s="11" t="inlineStr">
        <is>
          <t>Modern Masters 2015 (MM2)</t>
        </is>
      </c>
      <c r="I4762" s="11" t="inlineStr">
        <is>
          <t>Não</t>
        </is>
      </c>
      <c r="J4762" s="11" t="n">
        <v>2015</v>
      </c>
      <c r="L4762" s="11" t="n">
        <v>1</v>
      </c>
      <c r="M4762" s="8">
        <f>L4762*G4762</f>
        <v/>
      </c>
      <c r="P4762" s="9" t="n"/>
    </row>
    <row r="4763">
      <c r="A4763" s="11" t="inlineStr">
        <is>
          <t>Sunshower Druid</t>
        </is>
      </c>
      <c r="B4763" s="11" t="inlineStr">
        <is>
          <t>Creature — Frog Druid</t>
        </is>
      </c>
      <c r="C4763" s="11" t="inlineStr">
        <is>
          <t>Common / Comum</t>
        </is>
      </c>
      <c r="D4763" s="11" t="inlineStr">
        <is>
          <t>When this creature enters, put a +1/+1 counter on target creature and you gain 1 life.</t>
        </is>
      </c>
      <c r="E4763" s="11" t="inlineStr">
        <is>
          <t>{G}</t>
        </is>
      </c>
      <c r="F4763" s="11" t="inlineStr">
        <is>
          <t>Verde</t>
        </is>
      </c>
      <c r="G4763" s="8" t="n">
        <v>0.13</v>
      </c>
      <c r="H4763" s="11" t="inlineStr">
        <is>
          <t>Bloomburrow (BLB)</t>
        </is>
      </c>
      <c r="I4763" s="11" t="inlineStr">
        <is>
          <t>Não</t>
        </is>
      </c>
      <c r="J4763" s="11" t="n">
        <v>2024</v>
      </c>
      <c r="K4763" s="11" t="inlineStr">
        <is>
          <t>0/2</t>
        </is>
      </c>
      <c r="L4763" s="11" t="n">
        <v>1</v>
      </c>
      <c r="M4763" s="8">
        <f>L4763*G4763</f>
        <v/>
      </c>
      <c r="P4763" s="9" t="n"/>
    </row>
    <row r="4764">
      <c r="A4764" s="11" t="inlineStr">
        <is>
          <t>Sunspear Shikari / Sipaio da Lança Solar</t>
        </is>
      </c>
      <c r="B4764" s="11" t="inlineStr">
        <is>
          <t>Creature — Cat Soldier / Criatura — Felino Soldado</t>
        </is>
      </c>
      <c r="C4764" s="11" t="inlineStr">
        <is>
          <t>Common / Comum</t>
        </is>
      </c>
      <c r="D4764" s="11" t="inlineStr">
        <is>
          <t>As long as this creature is equipped, it has first strike and lifelink. (It deals combat damage before creatures without first strike. Damage dealt by it also causes you to gain that much life.) / Enquanto Sipaio da Lança Solar estiver equipado, ele terá iniciativa e vínculo com a vida.</t>
        </is>
      </c>
      <c r="E4764" s="11" t="inlineStr">
        <is>
          <t>{1}{W}</t>
        </is>
      </c>
      <c r="F4764" s="11" t="inlineStr">
        <is>
          <t>Branco</t>
        </is>
      </c>
      <c r="G4764" s="8" t="n">
        <v>0.09</v>
      </c>
      <c r="H4764" s="11" t="inlineStr">
        <is>
          <t>Scars of Mirrodin (SOM)</t>
        </is>
      </c>
      <c r="I4764" s="11" t="inlineStr">
        <is>
          <t>Não</t>
        </is>
      </c>
      <c r="J4764" s="11" t="n">
        <v>2010</v>
      </c>
      <c r="K4764" s="10" t="n">
        <v>46055</v>
      </c>
      <c r="L4764" s="11" t="n">
        <v>1</v>
      </c>
      <c r="M4764" s="8">
        <f>L4764*G4764</f>
        <v/>
      </c>
      <c r="P4764" s="9" t="n"/>
    </row>
    <row r="4765">
      <c r="A4765" s="11" t="inlineStr">
        <is>
          <t>Sunstar Lightsmith / Forjador de Luz de Solestrela</t>
        </is>
      </c>
      <c r="B4765" s="11" t="inlineStr">
        <is>
          <t>Criatura — Humano Artífice</t>
        </is>
      </c>
      <c r="C4765" s="11" t="inlineStr">
        <is>
          <t>Incomum</t>
        </is>
      </c>
      <c r="D4765" s="11" t="inlineStr">
        <is>
          <t>Sempre que você conjurar sua segunda mágica a cada turno, coloque um marcador +1/+1 nesta criatura e compre um card.</t>
        </is>
      </c>
      <c r="E4765" s="11" t="inlineStr">
        <is>
          <t>3{W}</t>
        </is>
      </c>
      <c r="F4765" s="11" t="inlineStr">
        <is>
          <t>Branco</t>
        </is>
      </c>
      <c r="G4765" s="8" t="n">
        <v>0.15</v>
      </c>
      <c r="H4765" s="11" t="inlineStr">
        <is>
          <t>Edge of Eternity</t>
        </is>
      </c>
      <c r="I4765" s="11" t="inlineStr">
        <is>
          <t>Não</t>
        </is>
      </c>
      <c r="J4765" s="11" t="n">
        <v>2025</v>
      </c>
      <c r="K4765" s="10" t="n">
        <v>46084</v>
      </c>
      <c r="L4765" s="11" t="n">
        <v>2</v>
      </c>
      <c r="M4765" s="8">
        <f>L4765*G4765</f>
        <v/>
      </c>
      <c r="P4765" s="9" t="n"/>
    </row>
    <row r="4766">
      <c r="A4766" s="11" t="inlineStr">
        <is>
          <t>Super Intelligence</t>
        </is>
      </c>
      <c r="B4766" s="11" t="inlineStr">
        <is>
          <t>Enchantment — Aura</t>
        </is>
      </c>
      <c r="C4766" s="11" t="inlineStr">
        <is>
          <t>Uncommon / Incomum</t>
        </is>
      </c>
      <c r="D4766" s="11" t="inlineStr">
        <is>
          <t>Enchant creature At the beginning of the upkeep of enchanted creature's controller, that player draws a card.</t>
        </is>
      </c>
      <c r="E4766" s="11" t="inlineStr">
        <is>
          <t>{U}</t>
        </is>
      </c>
      <c r="F4766" s="11" t="inlineStr">
        <is>
          <t>Azul</t>
        </is>
      </c>
      <c r="G4766" s="8" t="n">
        <v>0.73</v>
      </c>
      <c r="H4766" s="11" t="inlineStr">
        <is>
          <t>Marvel Super Heroes (MSH)</t>
        </is>
      </c>
      <c r="I4766" s="11" t="inlineStr">
        <is>
          <t>Não</t>
        </is>
      </c>
      <c r="J4766" s="11" t="n">
        <v>2026</v>
      </c>
      <c r="L4766" s="11" t="n">
        <v>1</v>
      </c>
      <c r="M4766" s="8">
        <f>L4766*G4766</f>
        <v/>
      </c>
      <c r="P4766" s="9" t="n"/>
    </row>
    <row r="4767">
      <c r="A4767" s="11" t="inlineStr">
        <is>
          <t>Suplex / Suplex</t>
        </is>
      </c>
      <c r="B4767" s="11" t="inlineStr">
        <is>
          <t>Feitiço</t>
        </is>
      </c>
      <c r="C4767" s="11" t="inlineStr">
        <is>
          <t>Comum</t>
        </is>
      </c>
      <c r="D4767" s="11" t="inlineStr">
        <is>
          <t>Escolha um — • Suplex causa 3 de dano à criatura alvo. Se aquela criatura fosse morrer este turno, em vez disso, exile-a. • Exile o artefato alvo.</t>
        </is>
      </c>
      <c r="E4767" s="11" t="inlineStr">
        <is>
          <t>1R</t>
        </is>
      </c>
      <c r="F4767" s="11" t="inlineStr">
        <is>
          <t>Vermelho</t>
        </is>
      </c>
      <c r="G4767" s="8" t="n">
        <v>0.2</v>
      </c>
      <c r="H4767" s="11" t="inlineStr">
        <is>
          <t>Final Fantasy</t>
        </is>
      </c>
      <c r="I4767" s="11" t="inlineStr">
        <is>
          <t>Não</t>
        </is>
      </c>
      <c r="J4767" s="11" t="n">
        <v>2025</v>
      </c>
      <c r="L4767" s="11" t="n">
        <v>3</v>
      </c>
      <c r="M4767" s="8">
        <f>L4767*G4767</f>
        <v/>
      </c>
      <c r="P4767" s="9" t="n"/>
    </row>
    <row r="4768">
      <c r="A4768" s="11" t="inlineStr">
        <is>
          <t>Supply-Line Cranes / Grous de Suprimento</t>
        </is>
      </c>
      <c r="B4768" s="11" t="inlineStr">
        <is>
          <t>Creature — Bird / Criatura — Ave</t>
        </is>
      </c>
      <c r="C4768" s="11" t="inlineStr">
        <is>
          <t>Common / Comum</t>
        </is>
      </c>
      <c r="D4768" s="11" t="inlineStr">
        <is>
          <t>Flying When this creature enters, put a +1/+1 counter on target creature. / Voar Quando Grous de Suprimento entrar no campo de batalha, coloque um marcador +1/+1 na criatura alvo.</t>
        </is>
      </c>
      <c r="E4768" s="11" t="inlineStr">
        <is>
          <t>{3}{W}{W}</t>
        </is>
      </c>
      <c r="F4768" s="11" t="inlineStr">
        <is>
          <t>Branco</t>
        </is>
      </c>
      <c r="G4768" s="8" t="n">
        <v>0.03</v>
      </c>
      <c r="H4768" s="11" t="inlineStr">
        <is>
          <t>Journey into Nyx (JOU)</t>
        </is>
      </c>
      <c r="I4768" s="11" t="inlineStr">
        <is>
          <t>Não</t>
        </is>
      </c>
      <c r="J4768" s="11" t="n">
        <v>2014</v>
      </c>
      <c r="K4768" s="10" t="n">
        <v>46114</v>
      </c>
      <c r="L4768" s="11" t="n">
        <v>2</v>
      </c>
      <c r="M4768" s="8">
        <f>L4768*G4768</f>
        <v/>
      </c>
      <c r="P4768" s="9" t="n"/>
    </row>
    <row r="4769">
      <c r="A4769" s="11" t="inlineStr">
        <is>
          <t>Suppression Bonds / Correntes de Supressão</t>
        </is>
      </c>
      <c r="B4769" s="11" t="inlineStr">
        <is>
          <t>Enchantment — Aura / Encantamento — Aura</t>
        </is>
      </c>
      <c r="C4769" s="11" t="inlineStr">
        <is>
          <t>Common / Comum</t>
        </is>
      </c>
      <c r="D4769" s="11" t="inlineStr">
        <is>
          <t>Enchant nonland permanent Enchanted permanent can't attack or block, and its activated abilities can't be activated. / Encantar permanente que não seja terrenoA permanente encantada não pode atacar nem bloquear e suas habilidades ativadas não podem ser ativadas.</t>
        </is>
      </c>
      <c r="E4769" s="11" t="inlineStr">
        <is>
          <t>{3}{W}</t>
        </is>
      </c>
      <c r="F4769" s="11" t="inlineStr">
        <is>
          <t>Branco</t>
        </is>
      </c>
      <c r="G4769" s="8" t="n">
        <v>0.06</v>
      </c>
      <c r="H4769" s="11" t="inlineStr">
        <is>
          <t>Magic Origins (ORI)</t>
        </is>
      </c>
      <c r="I4769" s="11" t="inlineStr">
        <is>
          <t>Não</t>
        </is>
      </c>
      <c r="J4769" s="11" t="n">
        <v>2015</v>
      </c>
      <c r="L4769" s="11" t="n">
        <v>6</v>
      </c>
      <c r="M4769" s="8">
        <f>L4769*G4769</f>
        <v/>
      </c>
      <c r="P4769" s="9" t="n"/>
    </row>
    <row r="4770">
      <c r="A4770" s="11" t="inlineStr">
        <is>
          <t>Supreme Will / Vontade Suprema</t>
        </is>
      </c>
      <c r="B4770" s="11" t="inlineStr">
        <is>
          <t>Instant / Mágica Instantânea</t>
        </is>
      </c>
      <c r="C4770" s="11" t="inlineStr">
        <is>
          <t>Uncommon / Incomum</t>
        </is>
      </c>
      <c r="D4770" s="11" t="inlineStr">
        <is>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is>
      </c>
      <c r="E4770" s="11" t="inlineStr">
        <is>
          <t>{2}{U}</t>
        </is>
      </c>
      <c r="F4770" s="11" t="inlineStr">
        <is>
          <t>Azul</t>
        </is>
      </c>
      <c r="G4770" s="8" t="n">
        <v>0.13</v>
      </c>
      <c r="H4770" s="11" t="inlineStr">
        <is>
          <t>Hour of Devastation (HOU)</t>
        </is>
      </c>
      <c r="I4770" s="11" t="inlineStr">
        <is>
          <t>Não</t>
        </is>
      </c>
      <c r="J4770" s="11" t="n">
        <v>2017</v>
      </c>
      <c r="L4770" s="11" t="n">
        <v>1</v>
      </c>
      <c r="M4770" s="8">
        <f>L4770*G4770</f>
        <v/>
      </c>
      <c r="P4770" s="9" t="n"/>
    </row>
    <row r="4771">
      <c r="A4771" s="11" t="inlineStr">
        <is>
          <t>Suprimentos de Reserva / Spare Supplies</t>
        </is>
      </c>
      <c r="B4771" s="11" t="inlineStr">
        <is>
          <t>Artifact / Artefato</t>
        </is>
      </c>
      <c r="C4771" s="11" t="inlineStr">
        <is>
          <t>Common / Comum</t>
        </is>
      </c>
      <c r="D4771" s="11"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4771" s="11" t="inlineStr">
        <is>
          <t>{2}</t>
        </is>
      </c>
      <c r="F4771" s="11" t="inlineStr">
        <is>
          <t>Incolor</t>
        </is>
      </c>
      <c r="G4771" s="8" t="n">
        <v>0.09</v>
      </c>
      <c r="H4771" s="11" t="inlineStr">
        <is>
          <t>Zendikar Rising (ZNR)</t>
        </is>
      </c>
      <c r="I4771" s="11" t="inlineStr">
        <is>
          <t>Não</t>
        </is>
      </c>
      <c r="J4771" s="11" t="n">
        <v>2020</v>
      </c>
      <c r="L4771" s="11" t="n">
        <v>1</v>
      </c>
      <c r="M4771" s="8">
        <f>L4771*G4771</f>
        <v/>
      </c>
      <c r="P4771" s="9" t="n"/>
    </row>
    <row r="4772">
      <c r="A4772" s="11" t="inlineStr">
        <is>
          <t>Sure Strike / Golpe Certeiro</t>
        </is>
      </c>
      <c r="B4772" s="11" t="inlineStr">
        <is>
          <t>Instant / Mágica Instantânea</t>
        </is>
      </c>
      <c r="C4772" s="11" t="inlineStr">
        <is>
          <t>Common / Comum</t>
        </is>
      </c>
      <c r="D4772" s="11" t="inlineStr">
        <is>
          <t>Target creature gets +3/+0 and gains first strike until end of turn. (It deals combat damage before creatures without first strike.) / A criatura alvo recebe +3/+0 e ganha iniciativa até o final do turno.</t>
        </is>
      </c>
      <c r="E4772" s="11" t="inlineStr">
        <is>
          <t>{1}{R}</t>
        </is>
      </c>
      <c r="F4772" s="11" t="inlineStr">
        <is>
          <t>Vermelho</t>
        </is>
      </c>
      <c r="G4772" s="8" t="n">
        <v>0.03</v>
      </c>
      <c r="H4772" s="11" t="inlineStr">
        <is>
          <t>Core Set 2019 (M19)</t>
        </is>
      </c>
      <c r="I4772" s="11" t="inlineStr">
        <is>
          <t>Não</t>
        </is>
      </c>
      <c r="J4772" s="11" t="n">
        <v>2018</v>
      </c>
      <c r="L4772" s="11" t="n">
        <v>2</v>
      </c>
      <c r="M4772" s="8">
        <f>L4772*G4772</f>
        <v/>
      </c>
      <c r="P4772" s="9" t="n"/>
    </row>
    <row r="4773">
      <c r="A4773" s="11" t="inlineStr">
        <is>
          <t>Sure Strike / Golpe Certeiro</t>
        </is>
      </c>
      <c r="B4773" s="11" t="inlineStr">
        <is>
          <t>Instant / Mágica Instantânea</t>
        </is>
      </c>
      <c r="C4773" s="11" t="inlineStr">
        <is>
          <t>Common / Comum</t>
        </is>
      </c>
      <c r="D4773" s="11" t="inlineStr">
        <is>
          <t>Target creature gets +3/+0 and gains first strike until end of turn. (It deals combat damage before creatures without first strike.) / A criatura alvo recebe +3/+0 e ganha iniciativa até o final do turno.</t>
        </is>
      </c>
      <c r="E4773" s="11" t="inlineStr">
        <is>
          <t>{1}{R}</t>
        </is>
      </c>
      <c r="F4773" s="11" t="inlineStr">
        <is>
          <t>Vermelho</t>
        </is>
      </c>
      <c r="G4773" s="8" t="n">
        <v>0.05</v>
      </c>
      <c r="H4773" s="11" t="inlineStr">
        <is>
          <t>Innistrad: Crimson Vow (VOW)</t>
        </is>
      </c>
      <c r="I4773" s="11" t="inlineStr">
        <is>
          <t>Não</t>
        </is>
      </c>
      <c r="J4773" s="11" t="n">
        <v>2021</v>
      </c>
      <c r="L4773" s="11" t="n">
        <v>1</v>
      </c>
      <c r="M4773" s="8">
        <f>L4773*G4773</f>
        <v/>
      </c>
      <c r="P4773" s="9" t="n"/>
    </row>
    <row r="4774">
      <c r="A4774" s="11" t="inlineStr">
        <is>
          <t>Surge of Righteousness / Surto de Retidão</t>
        </is>
      </c>
      <c r="B4774" s="11" t="inlineStr">
        <is>
          <t>Instant / Mágica Instantânea</t>
        </is>
      </c>
      <c r="C4774" s="11" t="inlineStr">
        <is>
          <t>Uncommon / Incomum</t>
        </is>
      </c>
      <c r="D4774" s="11" t="inlineStr">
        <is>
          <t>Destroy target black or red creature that's attacking or blocking. You gain 2 life. / Destrua a criatura alvo preta ou vermelha que estiver atacando ou bloqueando. Você ganha 2 pontos de vida.</t>
        </is>
      </c>
      <c r="E4774" s="11" t="inlineStr">
        <is>
          <t>{1}{W}</t>
        </is>
      </c>
      <c r="F4774" s="11" t="inlineStr">
        <is>
          <t>Branco</t>
        </is>
      </c>
      <c r="G4774" s="8" t="n">
        <v>0.07000000000000001</v>
      </c>
      <c r="H4774" s="11" t="inlineStr">
        <is>
          <t>Dragons of Tarkir (DTK)</t>
        </is>
      </c>
      <c r="I4774" s="11" t="inlineStr">
        <is>
          <t>Não</t>
        </is>
      </c>
      <c r="J4774" s="11" t="n">
        <v>2015</v>
      </c>
      <c r="L4774" s="11" t="n">
        <v>1</v>
      </c>
      <c r="M4774" s="8">
        <f>L4774*G4774</f>
        <v/>
      </c>
      <c r="P4774" s="9" t="n"/>
    </row>
    <row r="4775">
      <c r="A4775" s="11" t="inlineStr">
        <is>
          <t>Surging Dementia / Demência Ondulante</t>
        </is>
      </c>
      <c r="B4775" s="11" t="inlineStr">
        <is>
          <t>Sorcery / Feitiço</t>
        </is>
      </c>
      <c r="C4775" s="11" t="inlineStr">
        <is>
          <t>Common / Comum</t>
        </is>
      </c>
      <c r="D4775" s="11"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4775" s="11" t="inlineStr">
        <is>
          <t>{1}{B}</t>
        </is>
      </c>
      <c r="F4775" s="11" t="inlineStr">
        <is>
          <t>Preto</t>
        </is>
      </c>
      <c r="G4775" s="8" t="n">
        <v>0.14</v>
      </c>
      <c r="H4775" s="11" t="inlineStr">
        <is>
          <t>Coldsnap (CSP)</t>
        </is>
      </c>
      <c r="I4775" s="11" t="inlineStr">
        <is>
          <t>Não</t>
        </is>
      </c>
      <c r="J4775" s="11" t="n">
        <v>2006</v>
      </c>
      <c r="L4775" s="11" t="n">
        <v>1</v>
      </c>
      <c r="M4775" s="8">
        <f>L4775*G4775</f>
        <v/>
      </c>
      <c r="P4775" s="9" t="n"/>
    </row>
    <row r="4776">
      <c r="A4776" s="11" t="inlineStr">
        <is>
          <t>Surrak, the Hunt Caller / Surrak, o Convocador da Caçada</t>
        </is>
      </c>
      <c r="B4776" s="11" t="inlineStr">
        <is>
          <t>Legendary Creature — Human Warrior / Criatura Lendária — Humano Guerreiro</t>
        </is>
      </c>
      <c r="C4776" s="11" t="inlineStr">
        <is>
          <t>Uncommon / Incomum</t>
        </is>
      </c>
      <c r="D4776" s="11" t="inlineStr">
        <is>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is>
      </c>
      <c r="E4776" s="11" t="inlineStr">
        <is>
          <t>{2}{G}{G}</t>
        </is>
      </c>
      <c r="F4776" s="11" t="inlineStr">
        <is>
          <t>Verde</t>
        </is>
      </c>
      <c r="G4776" s="8" t="n">
        <v>0.59</v>
      </c>
      <c r="H4776" s="11" t="inlineStr">
        <is>
          <t>Commander Masters (CMM)</t>
        </is>
      </c>
      <c r="I4776" s="11" t="inlineStr">
        <is>
          <t>Não</t>
        </is>
      </c>
      <c r="J4776" s="11" t="n">
        <v>2023</v>
      </c>
      <c r="K4776" s="10" t="n">
        <v>46117</v>
      </c>
      <c r="L4776" s="11" t="n">
        <v>1</v>
      </c>
      <c r="M4776" s="8">
        <f>L4776*G4776</f>
        <v/>
      </c>
      <c r="P4776" s="9" t="n"/>
    </row>
    <row r="4777">
      <c r="A4777" s="11" t="inlineStr">
        <is>
          <t>Surrakar Banisher / Banidor Surrakar</t>
        </is>
      </c>
      <c r="B4777" s="11" t="inlineStr">
        <is>
          <t>Creature — Surrakar / Criatura — Surrakar</t>
        </is>
      </c>
      <c r="C4777" s="11" t="inlineStr">
        <is>
          <t>Common / Comum</t>
        </is>
      </c>
      <c r="D4777" s="11" t="inlineStr">
        <is>
          <t>When this creature enters, you may return target tapped creature to its owner's hand. / Quando Banidor Surrakar entra no campo de batalha, você pode devolver a criatura virada alvo para a mão de seu dono.</t>
        </is>
      </c>
      <c r="E4777" s="11" t="inlineStr">
        <is>
          <t>{4}{U}</t>
        </is>
      </c>
      <c r="F4777" s="11" t="inlineStr">
        <is>
          <t>Azul</t>
        </is>
      </c>
      <c r="G4777" s="8" t="n">
        <v>0.05</v>
      </c>
      <c r="H4777" s="11" t="inlineStr">
        <is>
          <t>Worldwake (WWK)</t>
        </is>
      </c>
      <c r="I4777" s="11" t="inlineStr">
        <is>
          <t>Não</t>
        </is>
      </c>
      <c r="J4777" s="11" t="n">
        <v>2010</v>
      </c>
      <c r="K4777" s="10" t="n">
        <v>46084</v>
      </c>
      <c r="L4777" s="11" t="n">
        <v>3</v>
      </c>
      <c r="M4777" s="8">
        <f>L4777*G4777</f>
        <v/>
      </c>
      <c r="P4777" s="9" t="n"/>
    </row>
    <row r="4778">
      <c r="A4778" s="11" t="inlineStr">
        <is>
          <t>Svyelunite Temple / Templo Svyelunita</t>
        </is>
      </c>
      <c r="B4778" s="11" t="inlineStr">
        <is>
          <t>Terreno / Land</t>
        </is>
      </c>
      <c r="C4778" s="11" t="inlineStr">
        <is>
          <t>Incomum / Uncommon</t>
        </is>
      </c>
      <c r="D4778" s="11" t="inlineStr">
        <is>
          <t>Svyelunite Temple comes into play tapped. {T}: Add {U} to your mana pool. {T}, Sacrifice Svyelunite Temple: Add {U}{U} to your mana pool.</t>
        </is>
      </c>
      <c r="F4778" s="11" t="inlineStr">
        <is>
          <t>Azul</t>
        </is>
      </c>
      <c r="G4778" s="8" t="n">
        <v>2.11</v>
      </c>
      <c r="H4778" s="11" t="inlineStr">
        <is>
          <t>Fallen Empires (FEM)</t>
        </is>
      </c>
      <c r="I4778" s="11" t="inlineStr">
        <is>
          <t>Não</t>
        </is>
      </c>
      <c r="J4778" s="11" t="n">
        <v>1994</v>
      </c>
      <c r="L4778" s="11" t="n">
        <v>1</v>
      </c>
      <c r="M4778" s="8">
        <f>L4778*G4778</f>
        <v/>
      </c>
      <c r="N4778" s="11" t="inlineStr">
        <is>
          <t>Pasta</t>
        </is>
      </c>
      <c r="P4778" s="9" t="n"/>
    </row>
    <row r="4779">
      <c r="A4779" s="11" t="inlineStr">
        <is>
          <t>Swallowed by Leviathan / Engolido por Leviatã</t>
        </is>
      </c>
      <c r="B4779" s="11" t="inlineStr">
        <is>
          <t>Mágica Instantânea</t>
        </is>
      </c>
      <c r="C4779" s="11" t="inlineStr">
        <is>
          <t>Incomum</t>
        </is>
      </c>
      <c r="D4779"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4779" s="11" t="inlineStr">
        <is>
          <t>2{U}</t>
        </is>
      </c>
      <c r="F4779" s="11" t="inlineStr">
        <is>
          <t>Azul</t>
        </is>
      </c>
      <c r="G4779" s="8" t="n">
        <v>0.19</v>
      </c>
      <c r="H4779" s="11" t="inlineStr">
        <is>
          <t>Final Fantasy</t>
        </is>
      </c>
      <c r="I4779" s="11" t="inlineStr">
        <is>
          <t>Não</t>
        </is>
      </c>
      <c r="J4779" s="11" t="n">
        <v>2025</v>
      </c>
      <c r="L4779" s="11" t="n">
        <v>2</v>
      </c>
      <c r="M4779" s="8">
        <f>L4779*G4779</f>
        <v/>
      </c>
      <c r="P4779" s="9" t="n"/>
    </row>
    <row r="4780">
      <c r="A4780" s="11" t="inlineStr">
        <is>
          <t>Swallowed by Leviathan / Engolido por Leviatã</t>
        </is>
      </c>
      <c r="B4780" s="11" t="inlineStr">
        <is>
          <t>Mágica Instantânea</t>
        </is>
      </c>
      <c r="C4780" s="11" t="inlineStr">
        <is>
          <t>Incomum</t>
        </is>
      </c>
      <c r="D4780"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4780" s="11" t="inlineStr">
        <is>
          <t>2{U}</t>
        </is>
      </c>
      <c r="F4780" s="11" t="inlineStr">
        <is>
          <t>Azul</t>
        </is>
      </c>
      <c r="G4780" s="8" t="n">
        <v>0.49</v>
      </c>
      <c r="H4780" s="11" t="inlineStr">
        <is>
          <t>Final Fantasy</t>
        </is>
      </c>
      <c r="I4780" s="11" t="inlineStr">
        <is>
          <t>Sim</t>
        </is>
      </c>
      <c r="J4780" s="11" t="n">
        <v>2025</v>
      </c>
      <c r="L4780" s="11" t="n">
        <v>1</v>
      </c>
      <c r="M4780" s="8">
        <f>L4780*G4780</f>
        <v/>
      </c>
      <c r="P4780" s="9" t="n"/>
    </row>
    <row r="4781">
      <c r="A4781" s="11" t="inlineStr">
        <is>
          <t>Swamp / Pântano</t>
        </is>
      </c>
      <c r="B4781" s="11" t="inlineStr">
        <is>
          <t>Basic Land — Swamp / Terreno Básico — Pântano</t>
        </is>
      </c>
      <c r="C4781" s="11" t="inlineStr">
        <is>
          <t>Common / Comum</t>
        </is>
      </c>
      <c r="D4781" s="11" t="inlineStr">
        <is>
          <t>({T}: Add {B}.) / B</t>
        </is>
      </c>
      <c r="F4781" s="11" t="inlineStr">
        <is>
          <t>Incolor</t>
        </is>
      </c>
      <c r="G4781" s="8" t="n">
        <v>0.27</v>
      </c>
      <c r="H4781" s="11" t="inlineStr">
        <is>
          <t>Magic Origins (ORI)</t>
        </is>
      </c>
      <c r="I4781" s="11" t="inlineStr">
        <is>
          <t>Não</t>
        </is>
      </c>
      <c r="J4781" s="11" t="n">
        <v>2015</v>
      </c>
      <c r="L4781" s="11" t="n">
        <v>7</v>
      </c>
      <c r="M4781" s="8">
        <f>L4781*G4781</f>
        <v/>
      </c>
      <c r="P4781" s="9" t="n"/>
    </row>
    <row r="4782">
      <c r="A4782" s="11" t="inlineStr">
        <is>
          <t>Swamp / Pântano</t>
        </is>
      </c>
      <c r="B4782" s="11" t="inlineStr">
        <is>
          <t>Basic Land — Swamp / Terreno Básico — Pântano</t>
        </is>
      </c>
      <c r="C4782" s="11" t="inlineStr">
        <is>
          <t>Common / Comum</t>
        </is>
      </c>
      <c r="D4782" s="11" t="inlineStr">
        <is>
          <t>({T}: Add {B}.) / B</t>
        </is>
      </c>
      <c r="F4782" s="11" t="inlineStr">
        <is>
          <t>Incolor</t>
        </is>
      </c>
      <c r="G4782" s="8" t="n">
        <v>0.2</v>
      </c>
      <c r="H4782" s="11" t="inlineStr">
        <is>
          <t>Magic Origins (ORI)</t>
        </is>
      </c>
      <c r="I4782" s="11" t="inlineStr">
        <is>
          <t>Não</t>
        </is>
      </c>
      <c r="J4782" s="11" t="n">
        <v>2015</v>
      </c>
      <c r="L4782" s="11" t="n">
        <v>8</v>
      </c>
      <c r="M4782" s="8">
        <f>L4782*G4782</f>
        <v/>
      </c>
      <c r="P4782" s="9" t="n"/>
    </row>
    <row r="4783">
      <c r="A4783" s="11" t="inlineStr">
        <is>
          <t>Swamp / Pântano</t>
        </is>
      </c>
      <c r="B4783" s="11" t="inlineStr">
        <is>
          <t>Basic Land — Swamp / Terreno Básico — Pântano</t>
        </is>
      </c>
      <c r="C4783" s="11" t="inlineStr">
        <is>
          <t>Common / Comum</t>
        </is>
      </c>
      <c r="D4783" s="11" t="inlineStr">
        <is>
          <t>({T}: Add {B}.) / B</t>
        </is>
      </c>
      <c r="F4783" s="11" t="inlineStr">
        <is>
          <t>Preto</t>
        </is>
      </c>
      <c r="G4783" s="8" t="n">
        <v>0.2</v>
      </c>
      <c r="H4783" s="11" t="inlineStr">
        <is>
          <t xml:space="preserve">Marvel Super Heroes (MSH) </t>
        </is>
      </c>
      <c r="I4783" s="11" t="inlineStr">
        <is>
          <t>Sim</t>
        </is>
      </c>
      <c r="J4783" s="11" t="n">
        <v>2026</v>
      </c>
      <c r="L4783" s="11" t="n">
        <v>6</v>
      </c>
      <c r="M4783" s="8">
        <f>L4783*G4783</f>
        <v/>
      </c>
      <c r="P4783" s="9" t="n"/>
    </row>
    <row r="4784">
      <c r="A4784" s="11" t="inlineStr">
        <is>
          <t>Swamp / Pântano</t>
        </is>
      </c>
      <c r="B4784" s="11" t="inlineStr">
        <is>
          <t>Basic Land — Swamp / Terreno Básico — Pântano</t>
        </is>
      </c>
      <c r="C4784" s="11" t="inlineStr">
        <is>
          <t>Common / Comum</t>
        </is>
      </c>
      <c r="D4784" s="11" t="inlineStr">
        <is>
          <t>({T}: Add {B}.) / B</t>
        </is>
      </c>
      <c r="F4784" s="11" t="inlineStr">
        <is>
          <t>Preto</t>
        </is>
      </c>
      <c r="G4784" s="8" t="n">
        <v>0.49</v>
      </c>
      <c r="H4784" s="11" t="inlineStr">
        <is>
          <t>Marvel Super Heroes (MSH) FA 281</t>
        </is>
      </c>
      <c r="I4784" s="11" t="inlineStr">
        <is>
          <t>Sim</t>
        </is>
      </c>
      <c r="J4784" s="11" t="n">
        <v>2026</v>
      </c>
      <c r="L4784" s="11" t="n">
        <v>1</v>
      </c>
      <c r="M4784" s="8">
        <f>L4784*G4784</f>
        <v/>
      </c>
      <c r="P4784" s="9" t="n"/>
    </row>
    <row r="4785">
      <c r="A4785" s="11" t="inlineStr">
        <is>
          <t>Swampsnare Trap</t>
        </is>
      </c>
      <c r="B4785" s="11" t="inlineStr">
        <is>
          <t>Enchantment — Aura</t>
        </is>
      </c>
      <c r="C4785" s="11" t="inlineStr">
        <is>
          <t>Common / Comum</t>
        </is>
      </c>
      <c r="D4785" s="11" t="inlineStr">
        <is>
          <t>This spell costs {1} less to cast if it targets a creature with flying. Enchant creature Enchanted creature gets -5/-3.</t>
        </is>
      </c>
      <c r="E4785" s="11" t="inlineStr">
        <is>
          <t>{2}{B}</t>
        </is>
      </c>
      <c r="F4785" s="11" t="inlineStr">
        <is>
          <t>Preto</t>
        </is>
      </c>
      <c r="G4785" s="8" t="n">
        <v>0.05</v>
      </c>
      <c r="H4785" s="11" t="inlineStr">
        <is>
          <t>Avatar: The Last Airbender (TLA)</t>
        </is>
      </c>
      <c r="I4785" s="11" t="inlineStr">
        <is>
          <t>Não</t>
        </is>
      </c>
      <c r="J4785" s="11" t="n">
        <v>2025</v>
      </c>
      <c r="L4785" s="11" t="n">
        <v>4</v>
      </c>
      <c r="M4785" s="8">
        <f>L4785*G4785</f>
        <v/>
      </c>
      <c r="P4785" s="9" t="n"/>
    </row>
    <row r="4786">
      <c r="A4786" s="11" t="inlineStr">
        <is>
          <t>Swarm Guildmage / Mago da Guilda do Enxame</t>
        </is>
      </c>
      <c r="B4786" s="11" t="inlineStr">
        <is>
          <t>Creature — Elf Shaman / Criatura — Elfo Xamã</t>
        </is>
      </c>
      <c r="C4786" s="11" t="inlineStr">
        <is>
          <t>Uncommon / Incomum</t>
        </is>
      </c>
      <c r="D4786" s="11" t="inlineStr">
        <is>
          <t>{4}{B}, {T}: Creatures you control get +1/+0 and gain menace until end of turn. (They can't be blocked except by two or more creatures.) {1}{G}, {T}: You gain 2 life. / {4}{B}, {T}: As criaturas que você controla recebem +1/+0 e ganham ameaçar até o final do turno. (Elas só podem ser bloqueadas por duas ou mais criaturas.) {1}{G}, {T}: Você ganha 2 pontos de vida.</t>
        </is>
      </c>
      <c r="E4786" s="11" t="inlineStr">
        <is>
          <t>{B}{G}</t>
        </is>
      </c>
      <c r="F4786" s="11" t="inlineStr">
        <is>
          <t>Preto, Verde</t>
        </is>
      </c>
      <c r="G4786" s="8" t="n">
        <v>0.03</v>
      </c>
      <c r="H4786" s="11" t="inlineStr">
        <is>
          <t>Guilds of Ravnica (GRN)</t>
        </is>
      </c>
      <c r="I4786" s="11" t="inlineStr">
        <is>
          <t>Não</t>
        </is>
      </c>
      <c r="J4786" s="11" t="n">
        <v>2018</v>
      </c>
      <c r="K4786" s="10" t="n">
        <v>46055</v>
      </c>
      <c r="L4786" s="11" t="n">
        <v>2</v>
      </c>
      <c r="M4786" s="8">
        <f>L4786*G4786</f>
        <v/>
      </c>
      <c r="P4786" s="9" t="n"/>
    </row>
    <row r="4787">
      <c r="A4787" s="11" t="inlineStr">
        <is>
          <t>Swarmborn Giant / Gigante do Enxame</t>
        </is>
      </c>
      <c r="B4787" s="11" t="inlineStr">
        <is>
          <t>Creature — Giant / Criatura — Gigante</t>
        </is>
      </c>
      <c r="C4787" s="11" t="inlineStr">
        <is>
          <t>Uncommon / Incomum</t>
        </is>
      </c>
      <c r="D4787" s="11"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4787" s="11" t="inlineStr">
        <is>
          <t>{2}{G}{G}</t>
        </is>
      </c>
      <c r="F4787" s="11" t="inlineStr">
        <is>
          <t>Verde</t>
        </is>
      </c>
      <c r="G4787" s="8" t="n">
        <v>0.05</v>
      </c>
      <c r="H4787" s="11" t="inlineStr">
        <is>
          <t>Journey into Nyx (JOU)</t>
        </is>
      </c>
      <c r="I4787" s="11" t="inlineStr">
        <is>
          <t>Não</t>
        </is>
      </c>
      <c r="J4787" s="11" t="n">
        <v>2014</v>
      </c>
      <c r="K4787" s="10" t="n">
        <v>46179</v>
      </c>
      <c r="L4787" s="11" t="n">
        <v>1</v>
      </c>
      <c r="M4787" s="8">
        <f>L4787*G4787</f>
        <v/>
      </c>
      <c r="P4787" s="9" t="n"/>
    </row>
    <row r="4788">
      <c r="A4788" s="11" t="inlineStr">
        <is>
          <t>Swarming Goblins / Enxame de Goblins</t>
        </is>
      </c>
      <c r="B4788" s="11" t="inlineStr">
        <is>
          <t>Creature — Goblin / Criatura — Goblin</t>
        </is>
      </c>
      <c r="C4788" s="11" t="inlineStr">
        <is>
          <t>Common / Comum</t>
        </is>
      </c>
      <c r="D4788" s="11"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4788" s="11" t="inlineStr">
        <is>
          <t>{4}{R}</t>
        </is>
      </c>
      <c r="F4788" s="11" t="inlineStr">
        <is>
          <t>Vermelho</t>
        </is>
      </c>
      <c r="G4788" s="8" t="n">
        <v>0.1</v>
      </c>
      <c r="H4788" s="11" t="inlineStr">
        <is>
          <t>Adventures in the Forgotten Realms (AFR)</t>
        </is>
      </c>
      <c r="I4788" s="11" t="inlineStr">
        <is>
          <t>Não</t>
        </is>
      </c>
      <c r="J4788" s="11" t="n">
        <v>2021</v>
      </c>
      <c r="K4788" s="10" t="n">
        <v>46085</v>
      </c>
      <c r="L4788" s="11" t="n">
        <v>1</v>
      </c>
      <c r="M4788" s="8">
        <f>L4788*G4788</f>
        <v/>
      </c>
      <c r="P4788" s="9" t="n"/>
    </row>
    <row r="4789">
      <c r="A4789" s="11" t="inlineStr">
        <is>
          <t>Swathcutter Giant / Gigante Abre-claros</t>
        </is>
      </c>
      <c r="B4789" s="11" t="inlineStr">
        <is>
          <t>Creature — Giant Soldier / Criatura — Gigante Soldado</t>
        </is>
      </c>
      <c r="C4789" s="11" t="inlineStr">
        <is>
          <t>Uncommon / Incomum</t>
        </is>
      </c>
      <c r="D4789" s="11" t="inlineStr">
        <is>
          <t>Vigilance Whenever this creature attacks, it deals 1 damage to each creature defending player controls. / Vigilância Toda vez que Gigante Abre-claros ataca, ele causa 1 ponto de dano a cada criatura que o jogador defensor controla.</t>
        </is>
      </c>
      <c r="E4789" s="11" t="inlineStr">
        <is>
          <t>{4}{R}{W}</t>
        </is>
      </c>
      <c r="F4789" s="11" t="inlineStr">
        <is>
          <t>Vermelho, Branco</t>
        </is>
      </c>
      <c r="G4789" s="8" t="n">
        <v>0.03</v>
      </c>
      <c r="H4789" s="11" t="inlineStr">
        <is>
          <t>Guilds of Ravnica (GRN)</t>
        </is>
      </c>
      <c r="I4789" s="11" t="inlineStr">
        <is>
          <t>Não</t>
        </is>
      </c>
      <c r="J4789" s="11" t="n">
        <v>2018</v>
      </c>
      <c r="K4789" s="10" t="n">
        <v>46147</v>
      </c>
      <c r="L4789" s="11" t="n">
        <v>1</v>
      </c>
      <c r="M4789" s="8">
        <f>L4789*G4789</f>
        <v/>
      </c>
      <c r="P4789" s="9" t="n"/>
    </row>
    <row r="4790">
      <c r="A4790" s="11" t="inlineStr">
        <is>
          <t>Sweep Away / Varrer</t>
        </is>
      </c>
      <c r="B4790" s="11" t="inlineStr">
        <is>
          <t>Instant / Mágica Instantânea</t>
        </is>
      </c>
      <c r="C4790" s="11" t="inlineStr">
        <is>
          <t>Common / Comum</t>
        </is>
      </c>
      <c r="D4790" s="11" t="inlineStr">
        <is>
          <t>Return target creature to its owner's hand. If that creature is attacking, you may put it on top of its owner's library instead. / Devolva a criatura alvo para a mão de seu dono. Se aquela criatura estiver atacando, em vez disso, você pode colocá-la no topo do grimório de seu dono.</t>
        </is>
      </c>
      <c r="E4790" s="11" t="inlineStr">
        <is>
          <t>{2}{U}</t>
        </is>
      </c>
      <c r="F4790" s="11" t="inlineStr">
        <is>
          <t>Azul</t>
        </is>
      </c>
      <c r="G4790" s="8" t="n">
        <v>0.06</v>
      </c>
      <c r="H4790" s="11" t="inlineStr">
        <is>
          <t>Oath of the Gatewatch (OGW)</t>
        </is>
      </c>
      <c r="I4790" s="11" t="inlineStr">
        <is>
          <t>Não</t>
        </is>
      </c>
      <c r="J4790" s="11" t="n">
        <v>2016</v>
      </c>
      <c r="L4790" s="11" t="n">
        <v>2</v>
      </c>
      <c r="M4790" s="8">
        <f>L4790*G4790</f>
        <v/>
      </c>
      <c r="P4790" s="9" t="n"/>
    </row>
    <row r="4791">
      <c r="A4791" s="11" t="inlineStr">
        <is>
          <t>Swift Justice / Justiça Veloz</t>
        </is>
      </c>
      <c r="B4791" s="11" t="inlineStr">
        <is>
          <t>Mágica Instantânea</t>
        </is>
      </c>
      <c r="C4791" s="11" t="inlineStr">
        <is>
          <t>Comum</t>
        </is>
      </c>
      <c r="D4791" s="11" t="inlineStr">
        <is>
          <t>Até o final do turno, a criatura alvo recebe +1/+0 e ganha iniciativa e vínculo com a vida.</t>
        </is>
      </c>
      <c r="E4791" s="11" t="inlineStr">
        <is>
          <t>W</t>
        </is>
      </c>
      <c r="F4791" s="11" t="inlineStr">
        <is>
          <t>Branco</t>
        </is>
      </c>
      <c r="G4791" s="8" t="n">
        <v>0.06</v>
      </c>
      <c r="H4791" s="11" t="inlineStr">
        <is>
          <t>Duel Decks: Speed vs. Cunning</t>
        </is>
      </c>
      <c r="I4791" s="11" t="inlineStr">
        <is>
          <t>Não</t>
        </is>
      </c>
      <c r="J4791" s="11" t="n">
        <v>2014</v>
      </c>
      <c r="L4791" s="11" t="n">
        <v>1</v>
      </c>
      <c r="M4791" s="8">
        <f>L4791*G4791</f>
        <v/>
      </c>
      <c r="P4791" s="9" t="n"/>
    </row>
    <row r="4792">
      <c r="A4792" s="11" t="inlineStr">
        <is>
          <t>Swift Kick / Chute Veloz</t>
        </is>
      </c>
      <c r="B4792" s="11" t="inlineStr">
        <is>
          <t>Instant / Mágica Instantânea</t>
        </is>
      </c>
      <c r="C4792" s="11" t="inlineStr">
        <is>
          <t>Common / Comum</t>
        </is>
      </c>
      <c r="D4792" s="11" t="inlineStr">
        <is>
          <t>Target creature you control gets +1/+0 until end of turn. It fights target creature you don't control. / A criatura alvo que você controla recebe +1/+0 até o final do turno. Ela luta com a criatura alvo que você não controla.</t>
        </is>
      </c>
      <c r="E4792" s="11" t="inlineStr">
        <is>
          <t>{3}{R}</t>
        </is>
      </c>
      <c r="F4792" s="11" t="inlineStr">
        <is>
          <t>Vermelho</t>
        </is>
      </c>
      <c r="G4792" s="8" t="n">
        <v>0.04</v>
      </c>
      <c r="H4792" s="11" t="inlineStr">
        <is>
          <t>Khans of Tarkir (KTK)</t>
        </is>
      </c>
      <c r="I4792" s="11" t="inlineStr">
        <is>
          <t>Não</t>
        </is>
      </c>
      <c r="J4792" s="11" t="n">
        <v>2014</v>
      </c>
      <c r="L4792" s="11" t="n">
        <v>1</v>
      </c>
      <c r="M4792" s="8">
        <f>L4792*G4792</f>
        <v/>
      </c>
      <c r="P4792" s="9" t="n"/>
    </row>
    <row r="4793">
      <c r="A4793" s="11" t="inlineStr">
        <is>
          <t>Swiftfoot Boots / Botas Pé-ligeiro</t>
        </is>
      </c>
      <c r="B4793" s="11" t="inlineStr">
        <is>
          <t>Artifact — Equipment / Artefato — Equipamento</t>
        </is>
      </c>
      <c r="C4793" s="11" t="inlineStr">
        <is>
          <t>Uncommon / Incomum</t>
        </is>
      </c>
      <c r="D4793" s="11" t="inlineStr">
        <is>
          <t>Equipped creature has hexproof and haste. (It can't be the target of spells or abilities your opponents control. It can attack and {T} no matter when it came under your control.) Equip {1} ({1}: Attach to target creature you control. Equip only as a sorcery.) / A criatura equipada tem resistência a magia e ímpeto. (Ela não pode ser alvo de mágicas nem de habilidades que seus oponentes controlam.) Equipar {1}</t>
        </is>
      </c>
      <c r="E4793" s="11" t="inlineStr">
        <is>
          <t>{2}</t>
        </is>
      </c>
      <c r="F4793" s="11" t="inlineStr">
        <is>
          <t>Incolor</t>
        </is>
      </c>
      <c r="G4793" s="8" t="n">
        <v>12.99</v>
      </c>
      <c r="H4793" s="11" t="inlineStr">
        <is>
          <t>Commander 2013 (C13)</t>
        </is>
      </c>
      <c r="I4793" s="11" t="inlineStr">
        <is>
          <t>Não</t>
        </is>
      </c>
      <c r="J4793" s="11" t="n">
        <v>2013</v>
      </c>
      <c r="L4793" s="11" t="n">
        <v>2</v>
      </c>
      <c r="M4793" s="8">
        <f>L4793*G4793</f>
        <v/>
      </c>
      <c r="N4793" s="11" t="inlineStr">
        <is>
          <t>Pasta</t>
        </is>
      </c>
      <c r="P4793" s="9" t="n"/>
    </row>
    <row r="4794">
      <c r="A4794" s="11" t="inlineStr">
        <is>
          <t>Swiftwing Assailant</t>
        </is>
      </c>
      <c r="B4794" s="11" t="inlineStr">
        <is>
          <t>Creature — Bird Warrior</t>
        </is>
      </c>
      <c r="C4794" s="11" t="inlineStr">
        <is>
          <t>Common / Comum</t>
        </is>
      </c>
      <c r="D4794" s="11" t="inlineStr">
        <is>
          <t>Flying Start your engines! (If you have no speed, it starts at 1. It increases once on each of your turns when an opponent loses life. Max speed is 4.) Max speed — This creature gets +0/+1 and has vigilance.</t>
        </is>
      </c>
      <c r="E4794" s="11" t="inlineStr">
        <is>
          <t>{3}{W}</t>
        </is>
      </c>
      <c r="F4794" s="11" t="inlineStr">
        <is>
          <t>Branco</t>
        </is>
      </c>
      <c r="G4794" s="8" t="n">
        <v>0.05</v>
      </c>
      <c r="H4794" s="11" t="inlineStr">
        <is>
          <t>Aetherdrift (DFT)</t>
        </is>
      </c>
      <c r="I4794" s="11" t="inlineStr">
        <is>
          <t>Não</t>
        </is>
      </c>
      <c r="J4794" s="11" t="n">
        <v>2025</v>
      </c>
      <c r="K4794" s="10" t="n">
        <v>46084</v>
      </c>
      <c r="L4794" s="11" t="n">
        <v>1</v>
      </c>
      <c r="M4794" s="8">
        <f>L4794*G4794</f>
        <v/>
      </c>
      <c r="P4794" s="9" t="n"/>
    </row>
    <row r="4795">
      <c r="A4795" s="11" t="inlineStr">
        <is>
          <t>Swirling Sandstorm / Redemoinho de Areia</t>
        </is>
      </c>
      <c r="B4795" s="11" t="inlineStr">
        <is>
          <t>Sorcery / Feitiço</t>
        </is>
      </c>
      <c r="C4795" s="11" t="inlineStr">
        <is>
          <t>Common / Comum</t>
        </is>
      </c>
      <c r="D4795" s="11"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4795" s="11" t="inlineStr">
        <is>
          <t>{3}{R}</t>
        </is>
      </c>
      <c r="F4795" s="11" t="inlineStr">
        <is>
          <t>Vermelho</t>
        </is>
      </c>
      <c r="G4795" s="8" t="n">
        <v>0.8</v>
      </c>
      <c r="H4795" s="11" t="inlineStr">
        <is>
          <t>Judgment (JUD)</t>
        </is>
      </c>
      <c r="I4795" s="11" t="inlineStr">
        <is>
          <t>Não</t>
        </is>
      </c>
      <c r="J4795" s="11" t="n">
        <v>2002</v>
      </c>
      <c r="L4795" s="11" t="n">
        <v>1</v>
      </c>
      <c r="M4795" s="8">
        <f>L4795*G4795</f>
        <v/>
      </c>
      <c r="P4795" s="9" t="n"/>
    </row>
    <row r="4796">
      <c r="A4796" s="11" t="inlineStr">
        <is>
          <t>Sworn Companions / Companheiros Jurados</t>
        </is>
      </c>
      <c r="B4796" s="11" t="inlineStr">
        <is>
          <t>Sorcery / Feitiço</t>
        </is>
      </c>
      <c r="C4796" s="11" t="inlineStr">
        <is>
          <t>Common / Comum</t>
        </is>
      </c>
      <c r="D4796" s="11" t="inlineStr">
        <is>
          <t>Create two 1/1 white Soldier creature tokens with lifelink. / Crie duas fichas de criatura branca 1/1 do tipo Soldado com vínculo com a vida.</t>
        </is>
      </c>
      <c r="E4796" s="11" t="inlineStr">
        <is>
          <t>{2}{W}</t>
        </is>
      </c>
      <c r="F4796" s="11" t="inlineStr">
        <is>
          <t>Branco</t>
        </is>
      </c>
      <c r="G4796" s="8" t="n">
        <v>0.04</v>
      </c>
      <c r="H4796" s="11" t="inlineStr">
        <is>
          <t>Guilds of Ravnica (GRN)</t>
        </is>
      </c>
      <c r="I4796" s="11" t="inlineStr">
        <is>
          <t>Não</t>
        </is>
      </c>
      <c r="J4796" s="11" t="n">
        <v>2018</v>
      </c>
      <c r="L4796" s="11" t="n">
        <v>1</v>
      </c>
      <c r="M4796" s="8">
        <f>L4796*G4796</f>
        <v/>
      </c>
      <c r="P4796" s="9" t="n"/>
    </row>
    <row r="4797">
      <c r="A4797" s="11" t="inlineStr">
        <is>
          <t>Sylvan Echoes / Ecos Silvestres</t>
        </is>
      </c>
      <c r="B4797" s="11" t="inlineStr">
        <is>
          <t>Enchantment / Encantamento</t>
        </is>
      </c>
      <c r="C4797" s="11" t="inlineStr">
        <is>
          <t>Uncommon / Incomum</t>
        </is>
      </c>
      <c r="D4797" s="11" t="inlineStr">
        <is>
          <t>Whenever you clash and win, you may draw a card. (This ability triggers after the clash ends.) / Toda vez que você confrontar e vencer, você pode comprar um card. (Esta habilidade é desencadeada depois que o confronto termina.)</t>
        </is>
      </c>
      <c r="E4797" s="11" t="inlineStr">
        <is>
          <t>{G}</t>
        </is>
      </c>
      <c r="F4797" s="11" t="inlineStr">
        <is>
          <t>Verde</t>
        </is>
      </c>
      <c r="G4797" s="8" t="n">
        <v>0.13</v>
      </c>
      <c r="H4797" s="11" t="inlineStr">
        <is>
          <t>Lorwyn (LRW)</t>
        </is>
      </c>
      <c r="I4797" s="11" t="inlineStr">
        <is>
          <t>Não</t>
        </is>
      </c>
      <c r="J4797" s="11" t="n">
        <v>2007</v>
      </c>
      <c r="L4797" s="11" t="n">
        <v>1</v>
      </c>
      <c r="M4797" s="8">
        <f>L4797*G4797</f>
        <v/>
      </c>
      <c r="P4797" s="9" t="n"/>
    </row>
    <row r="4798">
      <c r="A4798" s="11" t="inlineStr">
        <is>
          <t>Sylvan Ranger / Guardiã das Matas</t>
        </is>
      </c>
      <c r="B4798" s="11" t="inlineStr">
        <is>
          <t>Creature — Elf Scout / Criatura — Elfo Batedor</t>
        </is>
      </c>
      <c r="C4798" s="11" t="inlineStr">
        <is>
          <t>Common / Comum</t>
        </is>
      </c>
      <c r="D4798" s="11"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4798" s="11" t="inlineStr">
        <is>
          <t>{1}{G}</t>
        </is>
      </c>
      <c r="F4798" s="11" t="inlineStr">
        <is>
          <t>Verde</t>
        </is>
      </c>
      <c r="G4798" s="8" t="n">
        <v>0.06</v>
      </c>
      <c r="H4798" s="11" t="inlineStr">
        <is>
          <t>Magic 2011 (M11)</t>
        </is>
      </c>
      <c r="I4798" s="11" t="inlineStr">
        <is>
          <t>Não</t>
        </is>
      </c>
      <c r="J4798" s="11" t="n">
        <v>2010</v>
      </c>
      <c r="K4798" s="10" t="n">
        <v>46023</v>
      </c>
      <c r="L4798" s="11" t="n">
        <v>4</v>
      </c>
      <c r="M4798" s="8">
        <f>L4798*G4798</f>
        <v/>
      </c>
      <c r="P4798" s="9" t="n"/>
    </row>
    <row r="4799">
      <c r="A4799" s="11" t="inlineStr">
        <is>
          <t>Sylvan Ranger / Patrulheiro Silvestre</t>
        </is>
      </c>
      <c r="B4799" s="11" t="inlineStr">
        <is>
          <t>Creature — Elf Scout Ranger / Criatura — Elfo Batedor</t>
        </is>
      </c>
      <c r="C4799" s="11" t="inlineStr">
        <is>
          <t>Common / Comum</t>
        </is>
      </c>
      <c r="D4799" s="11" t="inlineStr">
        <is>
          <t>When this creature enters, you may search your library for a basic land card, reveal it, put it into your hand, then shuffle. / Quando Patrulheiro Silvestre entra no campo de batalha, você pode procurar um card de terreno básico em seu grimório, revelá-lo, colocá-lo na sua mão e depois embaralhar seu grimório.</t>
        </is>
      </c>
      <c r="E4799" s="11" t="inlineStr">
        <is>
          <t>{1}{G}</t>
        </is>
      </c>
      <c r="F4799" s="11" t="inlineStr">
        <is>
          <t>Verde</t>
        </is>
      </c>
      <c r="G4799" s="8" t="n">
        <v>0.09</v>
      </c>
      <c r="H4799" s="11" t="inlineStr">
        <is>
          <t>Magic 2011 (M11)</t>
        </is>
      </c>
      <c r="I4799" s="11" t="inlineStr">
        <is>
          <t>Não</t>
        </is>
      </c>
      <c r="J4799" s="11" t="n">
        <v>2010</v>
      </c>
      <c r="K4799" s="10" t="n">
        <v>46023</v>
      </c>
      <c r="L4799" s="11" t="n">
        <v>1</v>
      </c>
      <c r="M4799" s="8">
        <f>L4799*G4799</f>
        <v/>
      </c>
      <c r="P4799" s="9" t="n"/>
    </row>
    <row r="4800">
      <c r="A4800" s="11" t="inlineStr">
        <is>
          <t>Sylvan Safekeeper / Guardião da Floresta</t>
        </is>
      </c>
      <c r="B4800" s="11" t="inlineStr">
        <is>
          <t>Creature — Human Wizard / Criatura — Humano Mago</t>
        </is>
      </c>
      <c r="C4800" s="11" t="inlineStr">
        <is>
          <t>Rare / Rara</t>
        </is>
      </c>
      <c r="D4800" s="11" t="inlineStr">
        <is>
          <t>{0}, Sacrifice a land: Target creature you control gains shroud until end of turn. / {0}, Sacrifique um terreno: A criatura alvo que você controla ganha manto até o final do turno.</t>
        </is>
      </c>
      <c r="E4800" s="11" t="inlineStr">
        <is>
          <t>{G}</t>
        </is>
      </c>
      <c r="F4800" s="11" t="inlineStr">
        <is>
          <t>Verde</t>
        </is>
      </c>
      <c r="G4800" s="8" t="n">
        <v>0.06</v>
      </c>
      <c r="H4800" s="11" t="inlineStr">
        <is>
          <t>Magic 2011 (M11)</t>
        </is>
      </c>
      <c r="I4800" s="11" t="inlineStr">
        <is>
          <t>Não</t>
        </is>
      </c>
      <c r="J4800" s="11" t="n">
        <v>2002</v>
      </c>
      <c r="K4800" s="10" t="n">
        <v>46023</v>
      </c>
      <c r="L4800" s="11" t="n">
        <v>1</v>
      </c>
      <c r="M4800" s="8">
        <f>L4800*G4800</f>
        <v/>
      </c>
      <c r="P4800" s="9" t="n"/>
    </row>
    <row r="4801">
      <c r="A4801" s="11" t="inlineStr">
        <is>
          <t>Sylvan Scrying / Auspício Silvestre</t>
        </is>
      </c>
      <c r="B4801" s="11" t="inlineStr">
        <is>
          <t>Sorcery / Feitiço</t>
        </is>
      </c>
      <c r="C4801" s="11" t="inlineStr">
        <is>
          <t>Uncommon / Incomum</t>
        </is>
      </c>
      <c r="D4801" s="11" t="inlineStr">
        <is>
          <t>Search your library for a land card, reveal it, and put it into your hand. Then shuffle. / Procure um card de terreno em seu grimório, revele-o e coloque-o em sua mão. Depois, embaralhe seu grimório.</t>
        </is>
      </c>
      <c r="E4801" s="11" t="inlineStr">
        <is>
          <t>{1}{G}</t>
        </is>
      </c>
      <c r="F4801" s="11" t="inlineStr">
        <is>
          <t>Verde</t>
        </is>
      </c>
      <c r="G4801" s="8" t="n">
        <v>0.37</v>
      </c>
      <c r="H4801" s="11" t="inlineStr">
        <is>
          <t>Battle for Zendikar (BFZ)</t>
        </is>
      </c>
      <c r="I4801" s="11" t="inlineStr">
        <is>
          <t>Não</t>
        </is>
      </c>
      <c r="J4801" s="11" t="n">
        <v>2015</v>
      </c>
      <c r="L4801" s="11" t="n">
        <v>1</v>
      </c>
      <c r="M4801" s="8">
        <f>L4801*G4801</f>
        <v/>
      </c>
      <c r="P4801" s="9" t="n"/>
    </row>
    <row r="4802">
      <c r="A4802" s="11" t="inlineStr">
        <is>
          <t>Sylvan Scrying / Auspício Silvestre</t>
        </is>
      </c>
      <c r="B4802" s="11" t="inlineStr">
        <is>
          <t>Sorcery / Feitiço</t>
        </is>
      </c>
      <c r="C4802" s="11" t="inlineStr">
        <is>
          <t>Uncommon / Incomum</t>
        </is>
      </c>
      <c r="D4802" s="11" t="inlineStr">
        <is>
          <t>Search your library for a land card, reveal it, put it into your hand, then shuffle. / Procure um card de terreno em seu grimório, revele-o e coloque-o em sua mão. Depois, embaralhe seu grimório.</t>
        </is>
      </c>
      <c r="E4802" s="11" t="inlineStr">
        <is>
          <t>{1}{G}</t>
        </is>
      </c>
      <c r="F4802" s="11" t="inlineStr">
        <is>
          <t>Verde</t>
        </is>
      </c>
      <c r="G4802" s="8" t="n">
        <v>0.34</v>
      </c>
      <c r="H4802" s="11" t="inlineStr">
        <is>
          <t>Battle for Zendikar (BFZ)</t>
        </is>
      </c>
      <c r="I4802" s="11" t="inlineStr">
        <is>
          <t>Não</t>
        </is>
      </c>
      <c r="J4802" s="11" t="n">
        <v>2015</v>
      </c>
      <c r="L4802" s="11" t="n">
        <v>2</v>
      </c>
      <c r="M4802" s="8">
        <f>L4802*G4802</f>
        <v/>
      </c>
      <c r="P4802" s="9" t="n"/>
    </row>
    <row r="4803">
      <c r="A4803" s="11" t="inlineStr">
        <is>
          <t>Sylvok Replica / Réplica de Silvoque</t>
        </is>
      </c>
      <c r="B4803" s="11" t="inlineStr">
        <is>
          <t>Artifact Creature — Shaman / Criatura Artefato — Xamã</t>
        </is>
      </c>
      <c r="C4803" s="11" t="inlineStr">
        <is>
          <t>Common / Comum</t>
        </is>
      </c>
      <c r="D4803" s="11" t="inlineStr">
        <is>
          <t>{G}, Sacrifice this creature: Destroy target artifact or enchantment. / {G}, Sacrifique Réplica de Silvoque: Destrua o artefato ou o encantamento alvo.</t>
        </is>
      </c>
      <c r="E4803" s="11" t="inlineStr">
        <is>
          <t>{3}</t>
        </is>
      </c>
      <c r="F4803" s="11" t="inlineStr">
        <is>
          <t>Incolor</t>
        </is>
      </c>
      <c r="G4803" s="8" t="n">
        <v>0.06</v>
      </c>
      <c r="H4803" s="11" t="inlineStr">
        <is>
          <t>Scars of Mirrodin (SOM)</t>
        </is>
      </c>
      <c r="I4803" s="11" t="inlineStr">
        <is>
          <t>Não</t>
        </is>
      </c>
      <c r="J4803" s="11" t="n">
        <v>2010</v>
      </c>
      <c r="K4803" s="10" t="n">
        <v>46082</v>
      </c>
      <c r="L4803" s="11" t="n">
        <v>1</v>
      </c>
      <c r="M4803" s="8">
        <f>L4803*G4803</f>
        <v/>
      </c>
      <c r="P4803" s="9" t="n"/>
    </row>
    <row r="4804">
      <c r="A4804" s="11" t="inlineStr">
        <is>
          <t>Symbiotic Beast / Besta Simbiótica</t>
        </is>
      </c>
      <c r="B4804" s="11" t="inlineStr">
        <is>
          <t>Creature — Insect Beast / Criatura — Inseto Besta</t>
        </is>
      </c>
      <c r="C4804" s="11" t="inlineStr">
        <is>
          <t>Common / Comum</t>
        </is>
      </c>
      <c r="D4804" s="11" t="inlineStr">
        <is>
          <t>When this creature dies, create four 1/1 green Insect creature tokens. / Quando Besta Simbiótica morrer, crie quatro fichas de criatura Inseto verde 1/1.</t>
        </is>
      </c>
      <c r="E4804" s="11" t="inlineStr">
        <is>
          <t>{4}{G}{G}</t>
        </is>
      </c>
      <c r="F4804" s="11" t="inlineStr">
        <is>
          <t>Verde</t>
        </is>
      </c>
      <c r="G4804" s="8" t="n">
        <v>0.1</v>
      </c>
      <c r="H4804" s="11" t="inlineStr">
        <is>
          <t>Dominaria Remastered (DMR)</t>
        </is>
      </c>
      <c r="I4804" s="11" t="inlineStr">
        <is>
          <t>Não</t>
        </is>
      </c>
      <c r="J4804" s="11" t="n">
        <v>2023</v>
      </c>
      <c r="K4804" s="10" t="n">
        <v>46116</v>
      </c>
      <c r="L4804" s="11" t="n">
        <v>7</v>
      </c>
      <c r="M4804" s="8">
        <f>L4804*G4804</f>
        <v/>
      </c>
      <c r="P4804" s="9" t="n"/>
    </row>
    <row r="4805">
      <c r="A4805" s="11" t="inlineStr">
        <is>
          <t>Syncopate / Sincopar</t>
        </is>
      </c>
      <c r="B4805" s="11" t="inlineStr">
        <is>
          <t>Instant / Mágica Instantânea</t>
        </is>
      </c>
      <c r="C4805" s="11" t="inlineStr">
        <is>
          <t>Common / Comum</t>
        </is>
      </c>
      <c r="D4805" s="11" t="inlineStr">
        <is>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is>
      </c>
      <c r="E4805" s="11" t="inlineStr">
        <is>
          <t>{X}{U}</t>
        </is>
      </c>
      <c r="F4805" s="11" t="inlineStr">
        <is>
          <t>Azul</t>
        </is>
      </c>
      <c r="G4805" s="8" t="n">
        <v>0.05</v>
      </c>
      <c r="H4805" s="11" t="inlineStr">
        <is>
          <t>Dominaria (DOM)</t>
        </is>
      </c>
      <c r="I4805" s="11" t="inlineStr">
        <is>
          <t>Não</t>
        </is>
      </c>
      <c r="J4805" s="11" t="n">
        <v>2018</v>
      </c>
      <c r="L4805" s="11" t="n">
        <v>2</v>
      </c>
      <c r="M4805" s="8">
        <f>L4805*G4805</f>
        <v/>
      </c>
      <c r="P4805" s="9" t="n"/>
    </row>
    <row r="4806">
      <c r="A4806" s="11" t="inlineStr">
        <is>
          <t>Syncopate / Síncope</t>
        </is>
      </c>
      <c r="B4806" s="11" t="inlineStr">
        <is>
          <t>Mágica Instantânea</t>
        </is>
      </c>
      <c r="C4806" s="11" t="inlineStr">
        <is>
          <t>Comum</t>
        </is>
      </c>
      <c r="D4806" s="11" t="inlineStr">
        <is>
          <t>Anule a mágica alvo, a menos que seu controlador pague {X}. Se aquela mágica for anulada deste modo, exile-a em vez de colocá-la no cemitério de seu dono.</t>
        </is>
      </c>
      <c r="E4806" s="11" t="inlineStr">
        <is>
          <t>{X}{U}</t>
        </is>
      </c>
      <c r="F4806" s="11" t="inlineStr">
        <is>
          <t>Azul</t>
        </is>
      </c>
      <c r="G4806" s="8" t="n">
        <v>0.05</v>
      </c>
      <c r="H4806" s="11" t="inlineStr">
        <is>
          <t>Final Fantasy</t>
        </is>
      </c>
      <c r="I4806" s="11" t="inlineStr">
        <is>
          <t>Não</t>
        </is>
      </c>
      <c r="J4806" s="11" t="n">
        <v>2025</v>
      </c>
      <c r="L4806" s="11" t="n">
        <v>6</v>
      </c>
      <c r="M4806" s="8">
        <f>L4806*G4806</f>
        <v/>
      </c>
      <c r="P4806" s="9" t="n"/>
    </row>
    <row r="4807">
      <c r="A4807" s="11" t="inlineStr">
        <is>
          <t>Syndicate Guildmage / Mago de Guilda do Sindicato</t>
        </is>
      </c>
      <c r="B4807" s="11" t="inlineStr">
        <is>
          <t>Creature — Human Cleric / Criatura — Humano Clérigo</t>
        </is>
      </c>
      <c r="C4807" s="11" t="inlineStr">
        <is>
          <t>Uncommon / Incomum</t>
        </is>
      </c>
      <c r="D4807" s="11"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4807" s="11" t="inlineStr">
        <is>
          <t>{W}{B}</t>
        </is>
      </c>
      <c r="F4807" s="11" t="inlineStr">
        <is>
          <t>Preto, Branco</t>
        </is>
      </c>
      <c r="G4807" s="8" t="n">
        <v>0.03</v>
      </c>
      <c r="H4807" s="11" t="inlineStr">
        <is>
          <t>Ravnica Allegiance (RNA)</t>
        </is>
      </c>
      <c r="I4807" s="11" t="inlineStr">
        <is>
          <t>Não</t>
        </is>
      </c>
      <c r="J4807" s="11" t="n">
        <v>2019</v>
      </c>
      <c r="K4807" s="10" t="n">
        <v>46055</v>
      </c>
      <c r="L4807" s="11" t="n">
        <v>2</v>
      </c>
      <c r="M4807" s="8">
        <f>L4807*G4807</f>
        <v/>
      </c>
      <c r="P4807" s="9" t="n"/>
    </row>
    <row r="4808">
      <c r="A4808" s="11" t="inlineStr">
        <is>
          <t>Syndicate Guildmage / Mago de Guilda do Sindicato</t>
        </is>
      </c>
      <c r="B4808" s="11" t="inlineStr">
        <is>
          <t>Creature — Human Cleric / Criatura — Humano Clérigo</t>
        </is>
      </c>
      <c r="C4808" s="11" t="inlineStr">
        <is>
          <t>Uncommon / Incomum</t>
        </is>
      </c>
      <c r="D4808" s="11"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4808" s="11" t="inlineStr">
        <is>
          <t>{W}{B}</t>
        </is>
      </c>
      <c r="F4808" s="11" t="inlineStr">
        <is>
          <t>Preto, Branco</t>
        </is>
      </c>
      <c r="G4808" s="8" t="n">
        <v>0.03</v>
      </c>
      <c r="H4808" s="11" t="inlineStr">
        <is>
          <t>Ravnica Allegiance (RNA)</t>
        </is>
      </c>
      <c r="I4808" s="11" t="inlineStr">
        <is>
          <t>Não</t>
        </is>
      </c>
      <c r="J4808" s="11" t="n">
        <v>2019</v>
      </c>
      <c r="K4808" s="10" t="n">
        <v>46055</v>
      </c>
      <c r="L4808" s="11" t="n">
        <v>2</v>
      </c>
      <c r="M4808" s="8">
        <f>L4808*G4808</f>
        <v/>
      </c>
      <c r="P4808" s="9" t="n"/>
    </row>
    <row r="4809">
      <c r="A4809" s="11" t="inlineStr">
        <is>
          <t>Syndicate Messenger / Mensageiro do Sindicato</t>
        </is>
      </c>
      <c r="B4809" s="11" t="inlineStr">
        <is>
          <t>Creature — Bird / Criatura — Ave</t>
        </is>
      </c>
      <c r="C4809" s="11" t="inlineStr">
        <is>
          <t>Common / Comum</t>
        </is>
      </c>
      <c r="D4809" s="11" t="inlineStr">
        <is>
          <t>Flying Afterlife 1 (When this creature dies, create a 1/1 white and black Spirit creature token with flying.) / Voar Pós-vida 1 (Quando esta criatura morrer, crie uma ficha de criatura branca e preta 1/1 do tipo Espírito com voar.)</t>
        </is>
      </c>
      <c r="E4809" s="11" t="inlineStr">
        <is>
          <t>{3}{W}</t>
        </is>
      </c>
      <c r="F4809" s="11" t="inlineStr">
        <is>
          <t>Branco</t>
        </is>
      </c>
      <c r="G4809" s="8" t="n">
        <v>0.03</v>
      </c>
      <c r="H4809" s="11" t="inlineStr">
        <is>
          <t>Ravnica Allegiance (RNA)</t>
        </is>
      </c>
      <c r="I4809" s="11" t="inlineStr">
        <is>
          <t>Não</t>
        </is>
      </c>
      <c r="J4809" s="11" t="n">
        <v>2019</v>
      </c>
      <c r="K4809" s="10" t="n">
        <v>46083</v>
      </c>
      <c r="L4809" s="11" t="n">
        <v>2</v>
      </c>
      <c r="M4809" s="8">
        <f>L4809*G4809</f>
        <v/>
      </c>
      <c r="P4809" s="9" t="n"/>
    </row>
    <row r="4810">
      <c r="A4810" s="11" t="inlineStr">
        <is>
          <t>Syphon Soul / Drenar Alma</t>
        </is>
      </c>
      <c r="B4810" s="11" t="inlineStr">
        <is>
          <t>Sorcery / Feitiço</t>
        </is>
      </c>
      <c r="C4810" s="11" t="inlineStr">
        <is>
          <t>Common / Comum</t>
        </is>
      </c>
      <c r="D4810" s="11" t="inlineStr">
        <is>
          <t>Syphon Soul deals 2 damage to each other player. You gain life equal to the damage dealt this way. / Drenar Alma causa 2 pontos de dano a cada um dos outros jogadores. Você ganha uma quantidade de pontos de vida igual ao dano causado desta maneira.</t>
        </is>
      </c>
      <c r="E4810" s="11" t="inlineStr">
        <is>
          <t>{2}{B}</t>
        </is>
      </c>
      <c r="F4810" s="11" t="inlineStr">
        <is>
          <t>Preto</t>
        </is>
      </c>
      <c r="G4810" s="8" t="n">
        <v>0.15</v>
      </c>
      <c r="H4810" s="11" t="inlineStr">
        <is>
          <t>Conspiracy (CNS)</t>
        </is>
      </c>
      <c r="I4810" s="11" t="inlineStr">
        <is>
          <t>Não</t>
        </is>
      </c>
      <c r="J4810" s="11" t="n">
        <v>2014</v>
      </c>
      <c r="L4810" s="11" t="n">
        <v>1</v>
      </c>
      <c r="M4810" s="8">
        <f>L4810*G4810</f>
        <v/>
      </c>
      <c r="P4810" s="9" t="n"/>
    </row>
    <row r="4811">
      <c r="A4811" s="11" t="inlineStr">
        <is>
          <t>Syr Alin, the Lion's Claw / Syr Alin, a Garra do Leão</t>
        </is>
      </c>
      <c r="B4811" s="11" t="inlineStr">
        <is>
          <t>Legendary Creature — Human Knight / Criatura Lendária — Humano Cavaleiro</t>
        </is>
      </c>
      <c r="C4811" s="11" t="inlineStr">
        <is>
          <t>Uncommon / Incomum</t>
        </is>
      </c>
      <c r="D4811" s="11" t="inlineStr">
        <is>
          <t>First strike (This creature deals combat damage before creatures without first strike.) Whenever Syr Alin attacks, other creatures you control get +1/+1 until end of turn. / Iniciativa Toda vez que Syr Alin, a Garra do Leão, ataca, as outras criaturas que você controla recebem +1/+1 até o final do turno.</t>
        </is>
      </c>
      <c r="E4811" s="11" t="inlineStr">
        <is>
          <t>{3}{W}{W}</t>
        </is>
      </c>
      <c r="F4811" s="11" t="inlineStr">
        <is>
          <t>Branco</t>
        </is>
      </c>
      <c r="G4811" s="8" t="n">
        <v>0.12</v>
      </c>
      <c r="H4811" s="11" t="inlineStr">
        <is>
          <t>Throne of Eldraine (ELD)</t>
        </is>
      </c>
      <c r="I4811" s="11" t="inlineStr">
        <is>
          <t>Não</t>
        </is>
      </c>
      <c r="J4811" s="11" t="n">
        <v>2019</v>
      </c>
      <c r="K4811" s="10" t="n">
        <v>46116</v>
      </c>
      <c r="L4811" s="11" t="n">
        <v>1</v>
      </c>
      <c r="M4811" s="8">
        <f>L4811*G4811</f>
        <v/>
      </c>
      <c r="P4811" s="9" t="n"/>
    </row>
    <row r="4812">
      <c r="A4812" s="11" t="inlineStr">
        <is>
          <t>Syr Armont, the Redeemer / Syr Armont, a Redentora</t>
        </is>
      </c>
      <c r="B4812" s="11" t="inlineStr">
        <is>
          <t>Legendary Creature — Human Knight / Criatura Lendária — Humano Cavaleiro</t>
        </is>
      </c>
      <c r="C4812" s="11" t="inlineStr">
        <is>
          <t>Uncommon / Incomum</t>
        </is>
      </c>
      <c r="D4812" s="11" t="inlineStr">
        <is>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is>
      </c>
      <c r="E4812" s="11" t="inlineStr">
        <is>
          <t>{3}{G}{W}</t>
        </is>
      </c>
      <c r="F4812" s="11" t="inlineStr">
        <is>
          <t>Verde, Branco</t>
        </is>
      </c>
      <c r="G4812" s="8" t="n">
        <v>0.1</v>
      </c>
      <c r="H4812" s="11" t="inlineStr">
        <is>
          <t>Wilds of Eldraine (WOE)</t>
        </is>
      </c>
      <c r="I4812" s="11" t="inlineStr">
        <is>
          <t>Não</t>
        </is>
      </c>
      <c r="J4812" s="11" t="n">
        <v>2023</v>
      </c>
      <c r="K4812" s="10" t="n">
        <v>46116</v>
      </c>
      <c r="L4812" s="11" t="n">
        <v>1</v>
      </c>
      <c r="M4812" s="8">
        <f>L4812*G4812</f>
        <v/>
      </c>
      <c r="P4812" s="9" t="n"/>
    </row>
    <row r="4813">
      <c r="A4813" s="11" t="inlineStr">
        <is>
          <t>Syr Faren, the Hengehammer / Syr Faren, Martelo do Círculo</t>
        </is>
      </c>
      <c r="B4813" s="11" t="inlineStr">
        <is>
          <t>Legendary Creature — Human Knight / Criatura Lendária — Humano Cavaleiro</t>
        </is>
      </c>
      <c r="C4813" s="11" t="inlineStr">
        <is>
          <t>Uncommon / Incomum</t>
        </is>
      </c>
      <c r="D4813" s="11" t="inlineStr">
        <is>
          <t>Whenever Syr Faren attacks, another target attacking creature gets +X/+X until end of turn, where X is Syr Faren's power. / Toda vez que Syr Faren, Martelo do Círculo, ataca, outra criatura atacante alvo recebe +X/+X até o final do turno, sendo X o poder de Syr Faren.</t>
        </is>
      </c>
      <c r="E4813" s="11" t="inlineStr">
        <is>
          <t>{G}{G}</t>
        </is>
      </c>
      <c r="F4813" s="11" t="inlineStr">
        <is>
          <t>Verde</t>
        </is>
      </c>
      <c r="G4813" s="8" t="n">
        <v>0.09</v>
      </c>
      <c r="H4813" s="11" t="inlineStr">
        <is>
          <t>Throne of Eldraine (ELD)</t>
        </is>
      </c>
      <c r="I4813" s="11" t="inlineStr">
        <is>
          <t>Não</t>
        </is>
      </c>
      <c r="J4813" s="11" t="n">
        <v>2019</v>
      </c>
      <c r="K4813" s="10" t="n">
        <v>46055</v>
      </c>
      <c r="L4813" s="11" t="n">
        <v>1</v>
      </c>
      <c r="M4813" s="8">
        <f>L4813*G4813</f>
        <v/>
      </c>
      <c r="P4813" s="9" t="n"/>
    </row>
    <row r="4814">
      <c r="A4814" s="11" t="inlineStr">
        <is>
          <t>Taborax, Hope's Demise / Taborax, Fim da Esperança</t>
        </is>
      </c>
      <c r="B4814" s="11" t="inlineStr">
        <is>
          <t>Legendary Creature — Demon Cleric / Criatura Lendária — Demônio Clérigo</t>
        </is>
      </c>
      <c r="C4814" s="11" t="inlineStr">
        <is>
          <t>Uncommon / Incomum</t>
        </is>
      </c>
      <c r="D4814" s="11" t="inlineStr">
        <is>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is>
      </c>
      <c r="E4814" s="11" t="inlineStr">
        <is>
          <t>{2}{B}</t>
        </is>
      </c>
      <c r="F4814" s="11" t="inlineStr">
        <is>
          <t>Preto</t>
        </is>
      </c>
      <c r="G4814" s="8" t="n">
        <v>0.39</v>
      </c>
      <c r="H4814" s="11" t="inlineStr">
        <is>
          <t>Commander Masters (CMM)</t>
        </is>
      </c>
      <c r="I4814" s="11" t="inlineStr">
        <is>
          <t>Não</t>
        </is>
      </c>
      <c r="J4814" s="11" t="n">
        <v>2023</v>
      </c>
      <c r="K4814" s="10" t="n">
        <v>46055</v>
      </c>
      <c r="L4814" s="11" t="n">
        <v>2</v>
      </c>
      <c r="M4814" s="8">
        <f>L4814*G4814</f>
        <v/>
      </c>
      <c r="P4814" s="9" t="n"/>
    </row>
    <row r="4815">
      <c r="A4815" s="11" t="inlineStr">
        <is>
          <t>Tah-Crop Skirmisher / Escaramuçadora da Safra Tah</t>
        </is>
      </c>
      <c r="B4815" s="11" t="inlineStr">
        <is>
          <t>Creature — Snake Warrior / Criatura — Naga Guerreiro</t>
        </is>
      </c>
      <c r="C4815" s="11" t="inlineStr">
        <is>
          <t>Common / Comum</t>
        </is>
      </c>
      <c r="D4815" s="11" t="inlineStr">
        <is>
          <t>Embalm {3}{U} ({3}{U}, Exile this card from your graveyard: Create a token that's a copy of it, except it's a white Zombie Snake Warrior with no mana cost. Embalm only as a sorcery.) / Embalsamar {3}{U} ({3}{U}, Exile este card de seu cemitério: Crie uma ficha que seja uma cópia dele, com a exceção de ser um Zumbi Naga Guerreiro branco sem custo de mana. Embalsame somente como um feitiço.)</t>
        </is>
      </c>
      <c r="E4815" s="11" t="inlineStr">
        <is>
          <t>{1}{U}</t>
        </is>
      </c>
      <c r="F4815" s="11" t="inlineStr">
        <is>
          <t>Azul</t>
        </is>
      </c>
      <c r="G4815" s="8" t="n">
        <v>0.03</v>
      </c>
      <c r="H4815" s="11" t="inlineStr">
        <is>
          <t>Amonkhet (AKH)</t>
        </is>
      </c>
      <c r="I4815" s="11" t="inlineStr">
        <is>
          <t>Não</t>
        </is>
      </c>
      <c r="J4815" s="11" t="n">
        <v>2017</v>
      </c>
      <c r="K4815" s="10" t="n">
        <v>46024</v>
      </c>
      <c r="L4815" s="11" t="n">
        <v>3</v>
      </c>
      <c r="M4815" s="8">
        <f>L4815*G4815</f>
        <v/>
      </c>
      <c r="P4815" s="9" t="n"/>
    </row>
    <row r="4816">
      <c r="A4816" s="11" t="inlineStr">
        <is>
          <t>Taigam's Strike / Golpe de Taigam</t>
        </is>
      </c>
      <c r="B4816" s="11" t="inlineStr">
        <is>
          <t>Sorcery / Feitiço</t>
        </is>
      </c>
      <c r="C4816" s="11" t="inlineStr">
        <is>
          <t>Common / Comum</t>
        </is>
      </c>
      <c r="D4816" s="11" t="inlineStr">
        <is>
          <t>Target creature gets +2/+0 until end of turn and can't be blocked this turn. Rebound (If you cast this spell from your hand, exile it as it resolves. At the beginning of your next upkeep, you may cast this card from exile without paying its mana cost.) / A criatura alvo recebe +2/+0 até o final do turno e não pode ser bloqueada neste turno. Rebote (Se você conjurar esta mágica da sua mão, exile-a conforme ela for resolvida. No início de sua próxima manutenção, você poderá conjurar este card a partir do exílio sem pagar seu custo de mana.)</t>
        </is>
      </c>
      <c r="E4816" s="11" t="inlineStr">
        <is>
          <t>{3}{U}</t>
        </is>
      </c>
      <c r="F4816" s="11" t="inlineStr">
        <is>
          <t>Azul</t>
        </is>
      </c>
      <c r="G4816" s="8" t="n">
        <v>0.06</v>
      </c>
      <c r="H4816" s="11" t="inlineStr">
        <is>
          <t>Dragons of Tarkir (DTK)</t>
        </is>
      </c>
      <c r="I4816" s="11" t="inlineStr">
        <is>
          <t>Não</t>
        </is>
      </c>
      <c r="J4816" s="11" t="n">
        <v>2015</v>
      </c>
      <c r="L4816" s="11" t="n">
        <v>3</v>
      </c>
      <c r="M4816" s="8">
        <f>L4816*G4816</f>
        <v/>
      </c>
      <c r="P4816" s="9" t="n"/>
    </row>
    <row r="4817">
      <c r="A4817" s="11" t="inlineStr">
        <is>
          <t>Tainted Treats</t>
        </is>
      </c>
      <c r="B4817" s="11" t="inlineStr">
        <is>
          <t>Instant</t>
        </is>
      </c>
      <c r="C4817" s="11" t="inlineStr">
        <is>
          <t>Uncommon / Incomum</t>
        </is>
      </c>
      <c r="D4817" s="11" t="inlineStr">
        <is>
          <t>Destroy target artifact or creature. If its mana value was 4 or less, create a Food token. (It's an artifact with "{2}, {T}, Sacrifice this token: You gain 3 life.")</t>
        </is>
      </c>
      <c r="E4817" s="11" t="inlineStr">
        <is>
          <t>{1}{B}{G}</t>
        </is>
      </c>
      <c r="F4817" s="11" t="inlineStr">
        <is>
          <t>Preto, Verde</t>
        </is>
      </c>
      <c r="G4817" s="8" t="n">
        <v>0.16</v>
      </c>
      <c r="H4817" s="11" t="inlineStr">
        <is>
          <t>Teenage Mutant Ninja Turtles (TMT)</t>
        </is>
      </c>
      <c r="I4817" s="11" t="inlineStr">
        <is>
          <t>Não</t>
        </is>
      </c>
      <c r="J4817" s="11" t="n">
        <v>2026</v>
      </c>
      <c r="L4817" s="11" t="n">
        <v>1</v>
      </c>
      <c r="M4817" s="8">
        <f>L4817*G4817</f>
        <v/>
      </c>
      <c r="P4817" s="9" t="n"/>
    </row>
    <row r="4818">
      <c r="A4818" s="11" t="inlineStr">
        <is>
          <t>Tajuru Archer / Arqueiro de Tajuru</t>
        </is>
      </c>
      <c r="B4818" s="11" t="inlineStr">
        <is>
          <t>Creature — Elf Archer Ally / Criatura — Elfo Arqueiro Aliado</t>
        </is>
      </c>
      <c r="C4818" s="11" t="inlineStr">
        <is>
          <t>Uncommon / Incomum</t>
        </is>
      </c>
      <c r="D4818" s="11" t="inlineStr">
        <is>
          <t>Whenever this creature or another Ally you control enters, you may have this creature deal damage to target creature with flying equal to the number of Allies you control. / Toda vez que Arqueiro de Tajuru ou outro Aliado entra no campo de batalha sob o seu controle, você pode fazer com que Arqueiro de Tajuru cause dano à criatura alvo com voar igual ao número de Aliados que você controla.</t>
        </is>
      </c>
      <c r="E4818" s="11" t="inlineStr">
        <is>
          <t>{2}{G}</t>
        </is>
      </c>
      <c r="F4818" s="11" t="inlineStr">
        <is>
          <t>Verde</t>
        </is>
      </c>
      <c r="G4818" s="8" t="n">
        <v>0.09</v>
      </c>
      <c r="H4818" s="11" t="inlineStr">
        <is>
          <t>Zendikar (ZEN)</t>
        </is>
      </c>
      <c r="I4818" s="11" t="inlineStr">
        <is>
          <t>Não</t>
        </is>
      </c>
      <c r="J4818" s="11" t="n">
        <v>2009</v>
      </c>
      <c r="K4818" s="10" t="n">
        <v>46054</v>
      </c>
      <c r="L4818" s="11" t="n">
        <v>2</v>
      </c>
      <c r="M4818" s="8">
        <f>L4818*G4818</f>
        <v/>
      </c>
      <c r="P4818" s="9" t="n"/>
    </row>
    <row r="4819">
      <c r="A4819" s="11" t="inlineStr">
        <is>
          <t>Take Down / Abater</t>
        </is>
      </c>
      <c r="B4819" s="11" t="inlineStr">
        <is>
          <t>Sorcery / Feitiço</t>
        </is>
      </c>
      <c r="C4819" s="11" t="inlineStr">
        <is>
          <t>Common / Comum</t>
        </is>
      </c>
      <c r="D4819" s="11"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4819" s="11" t="inlineStr">
        <is>
          <t>{G}</t>
        </is>
      </c>
      <c r="F4819" s="11" t="inlineStr">
        <is>
          <t>Verde</t>
        </is>
      </c>
      <c r="G4819" s="8" t="n">
        <v>0.03</v>
      </c>
      <c r="H4819" s="11" t="inlineStr">
        <is>
          <t>Kaladesh (KLD)</t>
        </is>
      </c>
      <c r="I4819" s="11" t="inlineStr">
        <is>
          <t>Não</t>
        </is>
      </c>
      <c r="J4819" s="11" t="n">
        <v>2016</v>
      </c>
      <c r="L4819" s="11" t="n">
        <v>4</v>
      </c>
      <c r="M4819" s="8">
        <f>L4819*G4819</f>
        <v/>
      </c>
      <c r="P4819" s="9" t="n"/>
    </row>
    <row r="4820">
      <c r="A4820" s="11" t="inlineStr">
        <is>
          <t>Take Heart / Tomar Coragem</t>
        </is>
      </c>
      <c r="B4820" s="11" t="inlineStr">
        <is>
          <t>Instant / Mágica Instantânea</t>
        </is>
      </c>
      <c r="C4820" s="11" t="inlineStr">
        <is>
          <t>Common / Comum</t>
        </is>
      </c>
      <c r="D4820" s="11" t="inlineStr">
        <is>
          <t>Target creature gets +2/+2 until end of turn. You gain 1 life for each attacking creature you control. / A criatura alvo recebe +2/+2 até o final do turno. Você ganha 1 ponto de vida para cada criatura atacante que você controla.</t>
        </is>
      </c>
      <c r="E4820" s="11" t="inlineStr">
        <is>
          <t>{W}</t>
        </is>
      </c>
      <c r="F4820" s="11" t="inlineStr">
        <is>
          <t>Branco</t>
        </is>
      </c>
      <c r="G4820" s="8" t="n">
        <v>0.04</v>
      </c>
      <c r="H4820" s="11" t="inlineStr">
        <is>
          <t>Guilds of Ravnica (GRN)</t>
        </is>
      </c>
      <c r="I4820" s="11" t="inlineStr">
        <is>
          <t>Não</t>
        </is>
      </c>
      <c r="J4820" s="11" t="n">
        <v>2018</v>
      </c>
      <c r="L4820" s="11" t="n">
        <v>1</v>
      </c>
      <c r="M4820" s="8">
        <f>L4820*G4820</f>
        <v/>
      </c>
      <c r="P4820" s="9" t="n"/>
    </row>
    <row r="4821">
      <c r="A4821" s="11" t="inlineStr">
        <is>
          <t>Talas Air Ship</t>
        </is>
      </c>
      <c r="B4821" s="11" t="inlineStr">
        <is>
          <t>Creature — Human Pirate</t>
        </is>
      </c>
      <c r="C4821" s="11" t="inlineStr">
        <is>
          <t>Common / Comum</t>
        </is>
      </c>
      <c r="D4821" s="11" t="inlineStr">
        <is>
          <t>Flying</t>
        </is>
      </c>
      <c r="E4821" s="11" t="inlineStr">
        <is>
          <t>{3}{U}</t>
        </is>
      </c>
      <c r="F4821" s="11" t="inlineStr">
        <is>
          <t>Azul</t>
        </is>
      </c>
      <c r="G4821" s="8" t="n">
        <v>0.06</v>
      </c>
      <c r="H4821" s="11" t="inlineStr">
        <is>
          <t>Portal Second Age (P02)</t>
        </is>
      </c>
      <c r="I4821" s="11" t="inlineStr">
        <is>
          <t>Não</t>
        </is>
      </c>
      <c r="J4821" s="11" t="n">
        <v>1998</v>
      </c>
      <c r="K4821" s="10" t="n">
        <v>46056</v>
      </c>
      <c r="L4821" s="11" t="n">
        <v>1</v>
      </c>
      <c r="M4821" s="8">
        <f>L4821*G4821</f>
        <v/>
      </c>
      <c r="P4821" s="9" t="n"/>
    </row>
    <row r="4822">
      <c r="A4822" s="11" t="inlineStr">
        <is>
          <t>Talassido Vigia-costa</t>
        </is>
      </c>
      <c r="B4822" s="11" t="inlineStr">
        <is>
          <t>Criatura — Tritão Ladino</t>
        </is>
      </c>
      <c r="C4822" s="11" t="inlineStr">
        <is>
          <t>Comum</t>
        </is>
      </c>
      <c r="D4822" s="11" t="inlineStr">
        <is>
          <t>Talassido Vigia-costa não pode ser bloqueado.</t>
        </is>
      </c>
      <c r="E4822" s="11" t="inlineStr">
        <is>
          <t>U</t>
        </is>
      </c>
      <c r="F4822" s="11" t="inlineStr">
        <is>
          <t>Azul</t>
        </is>
      </c>
      <c r="G4822" s="8" t="n">
        <v>0.26</v>
      </c>
      <c r="H4822" s="11" t="inlineStr">
        <is>
          <t>Journey into Nyx</t>
        </is>
      </c>
      <c r="I4822" s="11" t="inlineStr">
        <is>
          <t>Não</t>
        </is>
      </c>
      <c r="J4822" s="11" t="n">
        <v>2014</v>
      </c>
      <c r="K4822" s="10" t="n">
        <v>46023</v>
      </c>
      <c r="L4822" s="11" t="n">
        <v>6</v>
      </c>
      <c r="M4822" s="8">
        <f>L4822*G4822</f>
        <v/>
      </c>
      <c r="P4822" s="9" t="n"/>
    </row>
    <row r="4823">
      <c r="A4823" s="11" t="inlineStr">
        <is>
          <t>Tale of Tinúviel / História de Tinúviel</t>
        </is>
      </c>
      <c r="B4823" s="11" t="inlineStr">
        <is>
          <t>Enchantment — Saga / Encantamento — Saga</t>
        </is>
      </c>
      <c r="C4823" s="11" t="inlineStr">
        <is>
          <t>Uncommon / Incomum</t>
        </is>
      </c>
      <c r="D4823" s="11"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4823" s="11" t="inlineStr">
        <is>
          <t>{3}{W}{W}</t>
        </is>
      </c>
      <c r="F4823" s="11" t="inlineStr">
        <is>
          <t>Branco</t>
        </is>
      </c>
      <c r="G4823" s="8" t="n">
        <v>0.22</v>
      </c>
      <c r="H4823" s="11" t="inlineStr">
        <is>
          <t>The Lord of the Rings: Tales of Middle-earth (LTR)</t>
        </is>
      </c>
      <c r="I4823" s="11" t="inlineStr">
        <is>
          <t>Não</t>
        </is>
      </c>
      <c r="J4823" s="11" t="n">
        <v>2023</v>
      </c>
      <c r="L4823" s="11" t="n">
        <v>1</v>
      </c>
      <c r="M4823" s="8">
        <f>L4823*G4823</f>
        <v/>
      </c>
      <c r="P4823" s="9" t="n"/>
    </row>
    <row r="4824">
      <c r="A4824" s="11" t="inlineStr">
        <is>
          <t>Talent of the Telepath / Talento do Telepata</t>
        </is>
      </c>
      <c r="B4824" s="11" t="inlineStr">
        <is>
          <t>Sorcery / Feitiço</t>
        </is>
      </c>
      <c r="C4824" s="11" t="inlineStr">
        <is>
          <t>Rare / Rara</t>
        </is>
      </c>
      <c r="D4824" s="11" t="inlineStr">
        <is>
          <t>Target opponent reveals the top seven cards of their library. You may cast an instant or sorcery spell from among them without paying its mana cost. Then that player puts the rest into their graveyard. Spell mastery — If there are two or more instant and/or sorcery cards in your graveyard, you may cast up to two instant and/or sorcery spells from among the revealed cards instead of one. / O oponente alvo revela sete cards do topo de seu próprio grimório. Você pode conjurar um card de mágica instantânea ou feitiço dentre eles sem pagar seu custo de mana. Depois, aquele jogador coloca o resto dos cards revelados no próprio cemitério.Maestria em magia — Se houver dois ou mais cards de mágica instantânea ou feitiço no seu cemitério, você poderá conjurar até dois cards de mágica instantânea ou feitiço, em vez de um.</t>
        </is>
      </c>
      <c r="E4824" s="11" t="inlineStr">
        <is>
          <t>{2}{U}{U}</t>
        </is>
      </c>
      <c r="F4824" s="11" t="inlineStr">
        <is>
          <t>Azul</t>
        </is>
      </c>
      <c r="G4824" s="8" t="n">
        <v>0.6899999999999999</v>
      </c>
      <c r="H4824" s="11" t="inlineStr">
        <is>
          <t>Magic Origins (ORI)</t>
        </is>
      </c>
      <c r="I4824" s="11" t="inlineStr">
        <is>
          <t>Não</t>
        </is>
      </c>
      <c r="J4824" s="11" t="n">
        <v>2015</v>
      </c>
      <c r="L4824" s="11" t="n">
        <v>1</v>
      </c>
      <c r="M4824" s="8">
        <f>L4824*G4824</f>
        <v/>
      </c>
      <c r="N4824" s="11" t="inlineStr">
        <is>
          <t>Pasta</t>
        </is>
      </c>
      <c r="P4824" s="9" t="n"/>
    </row>
    <row r="4825">
      <c r="A4825" s="11" t="inlineStr">
        <is>
          <t>Tales of Master Seshiro // Seshiro's Living Legacy / Contos do Mestre Seshiro // Legado Vivo de Seshiro</t>
        </is>
      </c>
      <c r="B4825" s="11" t="inlineStr">
        <is>
          <t>Enchantment — Saga // Enchantment Creature — Snake Warrior / Encantamento — Saga</t>
        </is>
      </c>
      <c r="C4825" s="11" t="inlineStr">
        <is>
          <t>Common / Comum</t>
        </is>
      </c>
      <c r="D4825" s="11"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4825" s="11" t="inlineStr">
        <is>
          <t>{4}{G}</t>
        </is>
      </c>
      <c r="F4825" s="11" t="inlineStr">
        <is>
          <t>Verde</t>
        </is>
      </c>
      <c r="G4825" s="8" t="n">
        <v>0.06</v>
      </c>
      <c r="H4825" s="11" t="inlineStr">
        <is>
          <t>Kamigawa: Neon Dynasty (NEO)</t>
        </is>
      </c>
      <c r="I4825" s="11" t="inlineStr">
        <is>
          <t>Não</t>
        </is>
      </c>
      <c r="J4825" s="11" t="n">
        <v>2022</v>
      </c>
      <c r="K4825" s="10" t="n">
        <v>46147</v>
      </c>
      <c r="L4825" s="11" t="n">
        <v>1</v>
      </c>
      <c r="M4825" s="8">
        <f>L4825*G4825</f>
        <v/>
      </c>
      <c r="P4825" s="9" t="n"/>
    </row>
    <row r="4826">
      <c r="A4826" s="11" t="inlineStr">
        <is>
          <t>Talho das Sombras / Deadly Derision</t>
        </is>
      </c>
      <c r="B4826" s="11" t="inlineStr">
        <is>
          <t>Mágica Instantânea / Instant</t>
        </is>
      </c>
      <c r="C4826" s="11" t="inlineStr">
        <is>
          <t>Comum / Common</t>
        </is>
      </c>
      <c r="D4826" s="11" t="inlineStr">
        <is>
          <t>Esta mágica não pode ser anulada. A criatura alvo recebe -X/-X até o final do turno. / This spell can't be countered. Target creature gets -X/-X until end of turn.</t>
        </is>
      </c>
      <c r="E4826" s="11" t="inlineStr">
        <is>
          <t>{X}{B}</t>
        </is>
      </c>
      <c r="F4826" s="11" t="inlineStr">
        <is>
          <t>Preto</t>
        </is>
      </c>
      <c r="G4826" s="8" t="n">
        <v>0.4</v>
      </c>
      <c r="H4826" s="11" t="inlineStr">
        <is>
          <t>Murders at Karlov Manor (MKM)</t>
        </is>
      </c>
      <c r="I4826" s="11" t="inlineStr">
        <is>
          <t>Não</t>
        </is>
      </c>
      <c r="J4826" s="11" t="n">
        <v>2024</v>
      </c>
      <c r="L4826" s="11" t="n">
        <v>1</v>
      </c>
      <c r="M4826" s="8">
        <f>L4826*G4826</f>
        <v/>
      </c>
      <c r="P4826" s="9" t="n"/>
    </row>
    <row r="4827">
      <c r="A4827" s="11" t="inlineStr">
        <is>
          <t>Tall as a Beanstalk / Alto como um Pé de Feijão</t>
        </is>
      </c>
      <c r="B4827" s="11" t="inlineStr">
        <is>
          <t>Enchantment — Aura / Encantamento — Aura</t>
        </is>
      </c>
      <c r="C4827" s="11" t="inlineStr">
        <is>
          <t>Common / Comum</t>
        </is>
      </c>
      <c r="D4827" s="11" t="inlineStr">
        <is>
          <t>Enchant creature. Enchanted creature gets +3/+3, has reach, and is a Giant in addition to its other types. / Encantar criatura. A criatura encantada recebe +3/+3, tem alcance e é um Gigante além de seus outros tipos.</t>
        </is>
      </c>
      <c r="E4827" s="11" t="inlineStr">
        <is>
          <t>{3}{G}</t>
        </is>
      </c>
      <c r="F4827" s="11" t="inlineStr">
        <is>
          <t>Verde</t>
        </is>
      </c>
      <c r="G4827" s="8" t="n">
        <v>0.05</v>
      </c>
      <c r="H4827" s="11" t="inlineStr">
        <is>
          <t>Throne of Eldraine (ELD)</t>
        </is>
      </c>
      <c r="I4827" s="11" t="inlineStr">
        <is>
          <t>Não</t>
        </is>
      </c>
      <c r="J4827" s="11" t="n">
        <v>2019</v>
      </c>
      <c r="L4827" s="11" t="n">
        <v>4</v>
      </c>
      <c r="M4827" s="8">
        <f>L4827*G4827</f>
        <v/>
      </c>
      <c r="P4827" s="9" t="n"/>
    </row>
    <row r="4828">
      <c r="A4828" s="11" t="inlineStr">
        <is>
          <t>Talus Paladin / Paladino de Talus</t>
        </is>
      </c>
      <c r="B4828" s="11" t="inlineStr">
        <is>
          <t>Creature — Human Knight Ally / Criatura — Humano Cavaleiro Aliado</t>
        </is>
      </c>
      <c r="C4828" s="11" t="inlineStr">
        <is>
          <t>Rare / Rara</t>
        </is>
      </c>
      <c r="D4828" s="11"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4828" s="11" t="inlineStr">
        <is>
          <t>{3}{W}</t>
        </is>
      </c>
      <c r="F4828" s="11" t="inlineStr">
        <is>
          <t>Branco</t>
        </is>
      </c>
      <c r="G4828" s="8" t="n">
        <v>0.85</v>
      </c>
      <c r="H4828" s="11" t="inlineStr">
        <is>
          <t>Worldwake (WWK)</t>
        </is>
      </c>
      <c r="I4828" s="11" t="inlineStr">
        <is>
          <t>Não</t>
        </is>
      </c>
      <c r="J4828" s="11" t="n">
        <v>2010</v>
      </c>
      <c r="K4828" s="10" t="n">
        <v>46083</v>
      </c>
      <c r="L4828" s="11" t="n">
        <v>3</v>
      </c>
      <c r="M4828" s="8">
        <f>L4828*G4828</f>
        <v/>
      </c>
      <c r="P4828" s="9" t="n"/>
    </row>
    <row r="4829">
      <c r="A4829" s="11" t="inlineStr">
        <is>
          <t>Tambor de Folha Primaveril / Springleaf Drum</t>
        </is>
      </c>
      <c r="B4829" s="11" t="inlineStr">
        <is>
          <t>Artefato</t>
        </is>
      </c>
      <c r="C4829" s="11" t="inlineStr">
        <is>
          <t>Especial</t>
        </is>
      </c>
      <c r="D4829" s="11" t="inlineStr">
        <is>
          <t>{T}, Vire uma criatura desvirada que você controla: Adicione um mana de qualquer cor.</t>
        </is>
      </c>
      <c r="E4829" s="11" t="inlineStr">
        <is>
          <t>{1}</t>
        </is>
      </c>
      <c r="F4829" s="11" t="inlineStr">
        <is>
          <t>Incolor</t>
        </is>
      </c>
      <c r="G4829" s="8" t="n">
        <v>1.5</v>
      </c>
      <c r="H4829" s="11" t="inlineStr">
        <is>
          <t>Secret Lair Play (SLP)</t>
        </is>
      </c>
      <c r="I4829" s="11" t="inlineStr">
        <is>
          <t>Não</t>
        </is>
      </c>
      <c r="J4829" s="11" t="n">
        <v>2024</v>
      </c>
      <c r="L4829" s="11" t="n">
        <v>4</v>
      </c>
      <c r="M4829" s="8">
        <f>L4829*G4829</f>
        <v/>
      </c>
      <c r="P4829" s="9" t="n"/>
    </row>
    <row r="4830">
      <c r="A4830" s="11" t="inlineStr">
        <is>
          <t>Tamiyo's Logbook / Livro de Registros de Tamiyo</t>
        </is>
      </c>
      <c r="B4830" s="11" t="inlineStr">
        <is>
          <t>Artifact — Book / Artefato</t>
        </is>
      </c>
      <c r="C4830" s="11" t="inlineStr">
        <is>
          <t>Uncommon / Incomum</t>
        </is>
      </c>
      <c r="D4830" s="11" t="inlineStr">
        <is>
          <t>{5}{U}, {T}: Draw a card. This ability costs {1} less to activate for each other artifact you control. / {5}{U}, {T}: Compre um card. Esta habilidade custa {1} a menos para ser ativada para cada outro artefato que você controla.</t>
        </is>
      </c>
      <c r="E4830" s="11" t="inlineStr">
        <is>
          <t>{2}{U}</t>
        </is>
      </c>
      <c r="F4830" s="11" t="inlineStr">
        <is>
          <t>Azul</t>
        </is>
      </c>
      <c r="G4830" s="8" t="n">
        <v>0.04</v>
      </c>
      <c r="H4830" s="11" t="inlineStr">
        <is>
          <t>Phyrexia: All Will Be One (ONE)</t>
        </is>
      </c>
      <c r="I4830" s="11" t="inlineStr">
        <is>
          <t>Não</t>
        </is>
      </c>
      <c r="J4830" s="11" t="n">
        <v>2023</v>
      </c>
      <c r="L4830" s="11" t="n">
        <v>1</v>
      </c>
      <c r="M4830" s="8">
        <f>L4830*G4830</f>
        <v/>
      </c>
      <c r="P4830" s="9" t="n"/>
    </row>
    <row r="4831">
      <c r="A4831" s="11" t="inlineStr">
        <is>
          <t>Tangle Mantis / Mantídeo do Emaranhado</t>
        </is>
      </c>
      <c r="B4831" s="11" t="inlineStr">
        <is>
          <t>Creature — Insect / Criatura — Inseto</t>
        </is>
      </c>
      <c r="C4831" s="11" t="inlineStr">
        <is>
          <t>Common / Comum</t>
        </is>
      </c>
      <c r="D4831" s="11" t="inlineStr">
        <is>
          <t>Trample / Atropelar</t>
        </is>
      </c>
      <c r="E4831" s="11" t="inlineStr">
        <is>
          <t>{2}{G}{G}</t>
        </is>
      </c>
      <c r="F4831" s="11" t="inlineStr">
        <is>
          <t>Verde</t>
        </is>
      </c>
      <c r="G4831" s="8" t="n">
        <v>0.03</v>
      </c>
      <c r="H4831" s="11" t="inlineStr">
        <is>
          <t>Mirrodin Besieged (MBS)</t>
        </is>
      </c>
      <c r="I4831" s="11" t="inlineStr">
        <is>
          <t>Não</t>
        </is>
      </c>
      <c r="J4831" s="11" t="n">
        <v>2011</v>
      </c>
      <c r="K4831" s="10" t="n">
        <v>46115</v>
      </c>
      <c r="L4831" s="11" t="n">
        <v>2</v>
      </c>
      <c r="M4831" s="8">
        <f>L4831*G4831</f>
        <v/>
      </c>
      <c r="P4831" s="9" t="n"/>
    </row>
    <row r="4832">
      <c r="A4832" s="11" t="inlineStr">
        <is>
          <t>Tannuk, Memorial Ensign</t>
        </is>
      </c>
      <c r="B4832" s="11" t="inlineStr">
        <is>
          <t>Legendary Creature — Kavu Pilot</t>
        </is>
      </c>
      <c r="C4832" s="11" t="inlineStr">
        <is>
          <t>Uncommon / Incomum</t>
        </is>
      </c>
      <c r="D4832" s="11" t="inlineStr">
        <is>
          <t>Landfall — Whenever a land you control enters, Tannuk deals 1 damage to each opponent. If this is the second time this ability has resolved this turn, draw a card.</t>
        </is>
      </c>
      <c r="E4832" s="11" t="inlineStr">
        <is>
          <t>{1}{R}{G}</t>
        </is>
      </c>
      <c r="F4832" s="11" t="inlineStr">
        <is>
          <t>Verde, Vermelho</t>
        </is>
      </c>
      <c r="G4832" s="8" t="n">
        <v>0.48</v>
      </c>
      <c r="H4832" s="11" t="inlineStr">
        <is>
          <t>Edge of Eternities (EOE)</t>
        </is>
      </c>
      <c r="I4832" s="11" t="inlineStr">
        <is>
          <t>Não</t>
        </is>
      </c>
      <c r="J4832" s="11" t="n">
        <v>2025</v>
      </c>
      <c r="K4832" s="10" t="n">
        <v>46114</v>
      </c>
      <c r="L4832" s="11" t="n">
        <v>1</v>
      </c>
      <c r="M4832" s="8">
        <f>L4832*G4832</f>
        <v/>
      </c>
      <c r="P4832" s="9" t="n"/>
    </row>
    <row r="4833">
      <c r="A4833" s="11" t="inlineStr">
        <is>
          <t>Task Force / Força Tarefa</t>
        </is>
      </c>
      <c r="B4833" s="11" t="inlineStr">
        <is>
          <t>Creature — Human Rebel</t>
        </is>
      </c>
      <c r="C4833" s="11" t="inlineStr">
        <is>
          <t>Common / Comum</t>
        </is>
      </c>
      <c r="D4833" s="11" t="inlineStr">
        <is>
          <t>Whenever this creature becomes the target of a spell or ability, it gets +0/+3 until end of turn.</t>
        </is>
      </c>
      <c r="E4833" s="11" t="inlineStr">
        <is>
          <t>{2}{W}</t>
        </is>
      </c>
      <c r="F4833" s="11" t="inlineStr">
        <is>
          <t>Branco</t>
        </is>
      </c>
      <c r="G4833" s="8" t="n">
        <v>0.23</v>
      </c>
      <c r="H4833" s="11" t="inlineStr">
        <is>
          <t>Jumpstart 2022 (J22)</t>
        </is>
      </c>
      <c r="I4833" s="11" t="inlineStr">
        <is>
          <t>Não</t>
        </is>
      </c>
      <c r="J4833" s="11" t="n">
        <v>2022</v>
      </c>
      <c r="K4833" s="10" t="n">
        <v>46082</v>
      </c>
      <c r="L4833" s="11" t="n">
        <v>1</v>
      </c>
      <c r="M4833" s="8">
        <f>L4833*G4833</f>
        <v/>
      </c>
      <c r="P4833" s="9" t="n"/>
    </row>
    <row r="4834">
      <c r="A4834" s="11" t="inlineStr">
        <is>
          <t>Tattermunge Duo / Duo de Masca-Trapo</t>
        </is>
      </c>
      <c r="B4834" s="11" t="inlineStr">
        <is>
          <t>Creature — Goblin Warrior Shaman / Criatura — Goblin Guerreiro Xamã</t>
        </is>
      </c>
      <c r="C4834" s="11" t="inlineStr">
        <is>
          <t>Common / Comum</t>
        </is>
      </c>
      <c r="D4834" s="11" t="inlineStr">
        <is>
          <t>Whenever you cast a red spell, this creature gets +1/+1 until end of turn. Whenever you cast a green spell, this creature gains forestwalk until end of turn. (It can't be blocked as long as defending player controls a Forest.) / Toda vez que você joga uma mágica vermelha, Duo de Masca-Trapo recebe +1/+1 até o final do turno. Toda vez que você joga uma mágica verde, Duo de Masca-Trapo ganha travessia de floresta até o final do turno.</t>
        </is>
      </c>
      <c r="E4834" s="11" t="inlineStr">
        <is>
          <t>{2}{R/G}</t>
        </is>
      </c>
      <c r="F4834" s="11" t="inlineStr">
        <is>
          <t>Verde, Vermelho</t>
        </is>
      </c>
      <c r="G4834" s="8" t="n">
        <v>0.06</v>
      </c>
      <c r="H4834" s="11" t="inlineStr">
        <is>
          <t>Shadowmoor (SHM)</t>
        </is>
      </c>
      <c r="I4834" s="11" t="inlineStr">
        <is>
          <t>Não</t>
        </is>
      </c>
      <c r="J4834" s="11" t="n">
        <v>2008</v>
      </c>
      <c r="K4834" s="10" t="n">
        <v>46083</v>
      </c>
      <c r="L4834" s="11" t="n">
        <v>2</v>
      </c>
      <c r="M4834" s="8">
        <f>L4834*G4834</f>
        <v/>
      </c>
      <c r="P4834" s="9" t="n"/>
    </row>
    <row r="4835">
      <c r="A4835" s="11" t="inlineStr">
        <is>
          <t>Tavern Swindler / Vigarista da Taverna</t>
        </is>
      </c>
      <c r="B4835" s="11" t="inlineStr">
        <is>
          <t>Creature — Human Rogue / Criatura — Humano Ladino</t>
        </is>
      </c>
      <c r="C4835" s="11" t="inlineStr">
        <is>
          <t>Uncommon / Incomum</t>
        </is>
      </c>
      <c r="D4835" s="11" t="inlineStr">
        <is>
          <t>{T}, Pay 3 life: Flip a coin. If you win the flip, you gain 6 life. / {T}, pague 3 pontos de vida: Lance uma moeda. Se vencer, você ganha 6 pontos de vida.</t>
        </is>
      </c>
      <c r="E4835" s="11" t="inlineStr">
        <is>
          <t>{1}{B}</t>
        </is>
      </c>
      <c r="F4835" s="11" t="inlineStr">
        <is>
          <t>Preto</t>
        </is>
      </c>
      <c r="G4835" s="8" t="n">
        <v>0.04</v>
      </c>
      <c r="H4835" s="11" t="inlineStr">
        <is>
          <t>Return to Ravnica (RTR)</t>
        </is>
      </c>
      <c r="I4835" s="11" t="inlineStr">
        <is>
          <t>Não</t>
        </is>
      </c>
      <c r="J4835" s="11" t="n">
        <v>2012</v>
      </c>
      <c r="K4835" s="10" t="n">
        <v>46055</v>
      </c>
      <c r="L4835" s="11" t="n">
        <v>1</v>
      </c>
      <c r="M4835" s="8">
        <f>L4835*G4835</f>
        <v/>
      </c>
      <c r="P4835" s="9" t="n"/>
    </row>
    <row r="4836">
      <c r="A4836" s="11" t="inlineStr">
        <is>
          <t>Tawnos's Wand / Cetro de Tawnos</t>
        </is>
      </c>
      <c r="B4836" s="11" t="inlineStr">
        <is>
          <t>Artifact</t>
        </is>
      </c>
      <c r="C4836" s="11" t="inlineStr">
        <is>
          <t>Uncommon / Incomum</t>
        </is>
      </c>
      <c r="D4836" s="11" t="inlineStr">
        <is>
          <t>{2}, {T}: Target creature with power 2 or less can't be blocked this turn.</t>
        </is>
      </c>
      <c r="E4836" s="11" t="inlineStr">
        <is>
          <t>{4}</t>
        </is>
      </c>
      <c r="F4836" s="11" t="inlineStr">
        <is>
          <t>Incolor</t>
        </is>
      </c>
      <c r="G4836" s="8" t="n">
        <v>0.15</v>
      </c>
      <c r="H4836" s="11" t="inlineStr">
        <is>
          <t>Fourth Edition</t>
        </is>
      </c>
      <c r="I4836" s="11" t="inlineStr">
        <is>
          <t>Não</t>
        </is>
      </c>
      <c r="J4836" s="11" t="n">
        <v>1995</v>
      </c>
      <c r="L4836" s="11" t="n">
        <v>1</v>
      </c>
      <c r="M4836" s="8">
        <f>L4836*G4836</f>
        <v/>
      </c>
      <c r="P4836" s="9" t="n"/>
    </row>
    <row r="4837">
      <c r="A4837" s="11" t="inlineStr">
        <is>
          <t>Tawnos's Wand / Cetro de Tawnos</t>
        </is>
      </c>
      <c r="B4837" s="11" t="inlineStr">
        <is>
          <t>Artifact</t>
        </is>
      </c>
      <c r="C4837" s="11" t="inlineStr">
        <is>
          <t>Uncommon / Incomum</t>
        </is>
      </c>
      <c r="D4837" s="11" t="inlineStr">
        <is>
          <t>{2}, {T}: Target creature with power 2 or less can't be blocked this turn.</t>
        </is>
      </c>
      <c r="E4837" s="11" t="inlineStr">
        <is>
          <t>{4}</t>
        </is>
      </c>
      <c r="F4837" s="11" t="inlineStr">
        <is>
          <t>Incolor</t>
        </is>
      </c>
      <c r="G4837" s="8" t="n">
        <v>0.35</v>
      </c>
      <c r="H4837" s="11" t="inlineStr">
        <is>
          <t>Fourth Edition (BB)</t>
        </is>
      </c>
      <c r="I4837" s="11" t="inlineStr">
        <is>
          <t>Não</t>
        </is>
      </c>
      <c r="J4837" s="11" t="n">
        <v>1995</v>
      </c>
      <c r="L4837" s="11" t="n">
        <v>1</v>
      </c>
      <c r="M4837" s="8">
        <f>L4837*G4837</f>
        <v/>
      </c>
      <c r="P4837" s="9" t="n"/>
    </row>
    <row r="4838">
      <c r="A4838" s="11" t="inlineStr">
        <is>
          <t>Tawnos's Weaponry / Arsenal de Tawnos</t>
        </is>
      </c>
      <c r="B4838" s="11" t="inlineStr">
        <is>
          <t>Artifact</t>
        </is>
      </c>
      <c r="C4838" s="11" t="inlineStr">
        <is>
          <t>Uncommon / Incomum</t>
        </is>
      </c>
      <c r="D4838" s="11" t="inlineStr">
        <is>
          <t>You may choose not to untap this artifact during your untap step. {2}, {T}: Target creature gets +1/+1 for as long as this artifact remains tapped.</t>
        </is>
      </c>
      <c r="E4838" s="11" t="inlineStr">
        <is>
          <t>{2}</t>
        </is>
      </c>
      <c r="F4838" s="11" t="inlineStr">
        <is>
          <t>Incolor</t>
        </is>
      </c>
      <c r="G4838" s="8" t="n">
        <v>0.1</v>
      </c>
      <c r="H4838" s="11" t="inlineStr">
        <is>
          <t>Fourth Edition</t>
        </is>
      </c>
      <c r="I4838" s="11" t="inlineStr">
        <is>
          <t>Não</t>
        </is>
      </c>
      <c r="J4838" s="11" t="n">
        <v>1995</v>
      </c>
      <c r="L4838" s="11" t="n">
        <v>2</v>
      </c>
      <c r="M4838" s="8">
        <f>L4838*G4838</f>
        <v/>
      </c>
      <c r="P4838" s="9" t="n"/>
    </row>
    <row r="4839">
      <c r="A4839" s="11" t="inlineStr">
        <is>
          <t>Tazeem Raptor / Raptor de Tazeem</t>
        </is>
      </c>
      <c r="B4839" s="11" t="inlineStr">
        <is>
          <t>Creature — Bird / Criatura — Ave</t>
        </is>
      </c>
      <c r="C4839" s="11" t="inlineStr">
        <is>
          <t>Common / Comum</t>
        </is>
      </c>
      <c r="D4839" s="11" t="inlineStr">
        <is>
          <t>Flying When this creature enters, you may return a land you control to its owner's hand. / Voar Quando Raptor de Tazeem entra no campo de batalha, você pode devolver um terreno que você controla para a mão de seu dono.</t>
        </is>
      </c>
      <c r="E4839" s="11" t="inlineStr">
        <is>
          <t>{2}{W}</t>
        </is>
      </c>
      <c r="F4839" s="11" t="inlineStr">
        <is>
          <t>Branco</t>
        </is>
      </c>
      <c r="G4839" s="8" t="n">
        <v>0.05</v>
      </c>
      <c r="H4839" s="11" t="inlineStr">
        <is>
          <t>Zendikar Rising (ZNR)</t>
        </is>
      </c>
      <c r="I4839" s="11" t="inlineStr">
        <is>
          <t>Não</t>
        </is>
      </c>
      <c r="J4839" s="11" t="n">
        <v>2020</v>
      </c>
      <c r="K4839" s="10" t="n">
        <v>46055</v>
      </c>
      <c r="L4839" s="11" t="n">
        <v>1</v>
      </c>
      <c r="M4839" s="8">
        <f>L4839*G4839</f>
        <v/>
      </c>
      <c r="P4839" s="9" t="n"/>
    </row>
    <row r="4840">
      <c r="A4840" s="11" t="inlineStr">
        <is>
          <t>TCRI Building</t>
        </is>
      </c>
      <c r="B4840" s="11" t="inlineStr">
        <is>
          <t>Land</t>
        </is>
      </c>
      <c r="C4840" s="11" t="inlineStr">
        <is>
          <t>Common / Comum</t>
        </is>
      </c>
      <c r="D4840" s="11" t="inlineStr">
        <is>
          <t>This land enters tapped. When this land enters, you gain 1 life. {T}: Add {U} or {R}.</t>
        </is>
      </c>
      <c r="F4840" s="11" t="inlineStr">
        <is>
          <t>Vermelho, Azul</t>
        </is>
      </c>
      <c r="G4840" s="8" t="n">
        <v>0.13</v>
      </c>
      <c r="H4840" s="11" t="inlineStr">
        <is>
          <t>Teenage Mutant Ninja Turtles (TMT)</t>
        </is>
      </c>
      <c r="I4840" s="11" t="inlineStr">
        <is>
          <t>Não</t>
        </is>
      </c>
      <c r="J4840" s="11" t="n">
        <v>2026</v>
      </c>
      <c r="L4840" s="11" t="n">
        <v>1</v>
      </c>
      <c r="M4840" s="8">
        <f>L4840*G4840</f>
        <v/>
      </c>
      <c r="P4840" s="9" t="n"/>
    </row>
    <row r="4841">
      <c r="A4841" s="11" t="inlineStr">
        <is>
          <t>Tectonic Hazard / Risco Tectônico</t>
        </is>
      </c>
      <c r="B4841" s="11" t="inlineStr">
        <is>
          <t>Sorcery / Feitiço</t>
        </is>
      </c>
      <c r="C4841" s="11" t="inlineStr">
        <is>
          <t>Common / Comum</t>
        </is>
      </c>
      <c r="D4841" s="11" t="inlineStr">
        <is>
          <t>Tectonic Hazard deals 1 damage to each opponent and each creature they control. / Risco Tectônico causa 1 ponto de dano a cada oponente e a cada criatura que ele controla.</t>
        </is>
      </c>
      <c r="E4841" s="11" t="inlineStr">
        <is>
          <t>{R}</t>
        </is>
      </c>
      <c r="F4841" s="11" t="inlineStr">
        <is>
          <t>Vermelho</t>
        </is>
      </c>
      <c r="G4841" s="8" t="n">
        <v>0.5</v>
      </c>
      <c r="H4841" s="11" t="inlineStr">
        <is>
          <t>The Lost Caverns of Ixalan (LCI)</t>
        </is>
      </c>
      <c r="I4841" s="11" t="inlineStr">
        <is>
          <t>Não</t>
        </is>
      </c>
      <c r="J4841" s="11" t="n">
        <v>2023</v>
      </c>
      <c r="L4841" s="11" t="n">
        <v>1</v>
      </c>
      <c r="M4841" s="8">
        <f>L4841*G4841</f>
        <v/>
      </c>
      <c r="P4841" s="9" t="n"/>
    </row>
    <row r="4842">
      <c r="A4842" s="11" t="inlineStr">
        <is>
          <t>Tectonic Rift / Fenda Tectônica</t>
        </is>
      </c>
      <c r="B4842" s="11" t="inlineStr">
        <is>
          <t>Sorcery / Feitiço</t>
        </is>
      </c>
      <c r="C4842" s="11" t="inlineStr">
        <is>
          <t>Uncommon / Incomum</t>
        </is>
      </c>
      <c r="D4842" s="11" t="inlineStr">
        <is>
          <t>Destroy target land. Creatures without flying can't block this turn. / Destrua o terreno alvo. As criaturas sem voar não podem bloquear neste turno.</t>
        </is>
      </c>
      <c r="E4842" s="11" t="inlineStr">
        <is>
          <t>{3}{R}</t>
        </is>
      </c>
      <c r="F4842" s="11" t="inlineStr">
        <is>
          <t>Vermelho</t>
        </is>
      </c>
      <c r="G4842" s="8" t="n">
        <v>0.06</v>
      </c>
      <c r="H4842" s="11" t="inlineStr">
        <is>
          <t>Magic 2012 (M12)</t>
        </is>
      </c>
      <c r="I4842" s="11" t="inlineStr">
        <is>
          <t>Não</t>
        </is>
      </c>
      <c r="J4842" s="11" t="n">
        <v>2011</v>
      </c>
      <c r="L4842" s="11" t="n">
        <v>3</v>
      </c>
      <c r="M4842" s="8">
        <f>L4842*G4842</f>
        <v/>
      </c>
      <c r="P4842" s="9" t="n"/>
    </row>
    <row r="4843">
      <c r="A4843" s="11" t="inlineStr">
        <is>
          <t>Teeterpeak Ambusher / Emboscador dos Picos Vacilantes</t>
        </is>
      </c>
      <c r="B4843" s="11" t="inlineStr">
        <is>
          <t>Creature — Goblin Warrior / Criatura — Goblin Guerreiro</t>
        </is>
      </c>
      <c r="C4843" s="11" t="inlineStr">
        <is>
          <t>Common / Comum</t>
        </is>
      </c>
      <c r="D4843" s="11" t="inlineStr">
        <is>
          <t>{2}{R}: This creature gets +2/+0 until end of turn. / {2}{R}: Emboscador dos Picos Vacilantes recebe +2/+0 até o final do turno.</t>
        </is>
      </c>
      <c r="E4843" s="11" t="inlineStr">
        <is>
          <t>{1}{R}</t>
        </is>
      </c>
      <c r="F4843" s="11" t="inlineStr">
        <is>
          <t>Vermelho</t>
        </is>
      </c>
      <c r="G4843" s="8" t="n">
        <v>0.16</v>
      </c>
      <c r="H4843" s="11" t="inlineStr">
        <is>
          <t>Zendikar Rising (ZNR)</t>
        </is>
      </c>
      <c r="I4843" s="11" t="inlineStr">
        <is>
          <t>Não</t>
        </is>
      </c>
      <c r="J4843" s="11" t="n">
        <v>2020</v>
      </c>
      <c r="K4843" s="10" t="n">
        <v>46082</v>
      </c>
      <c r="L4843" s="11" t="n">
        <v>2</v>
      </c>
      <c r="M4843" s="8">
        <f>L4843*G4843</f>
        <v/>
      </c>
      <c r="P4843" s="9" t="n"/>
    </row>
    <row r="4844">
      <c r="A4844" s="11" t="inlineStr">
        <is>
          <t>Tel-Jilad Defiance / Desafio de Tel-Jilad</t>
        </is>
      </c>
      <c r="B4844" s="11" t="inlineStr">
        <is>
          <t>Instant / Mágica Instantânea</t>
        </is>
      </c>
      <c r="C4844" s="11" t="inlineStr">
        <is>
          <t>Common / Comum</t>
        </is>
      </c>
      <c r="D4844" s="11" t="inlineStr">
        <is>
          <t>Target creature gains protection from artifacts until end of turn. Draw a card. / A criatura alvo ganha proteção contra artefatos até o final do turno. Compre um card.</t>
        </is>
      </c>
      <c r="E4844" s="11" t="inlineStr">
        <is>
          <t>{1}{G}</t>
        </is>
      </c>
      <c r="F4844" s="11" t="inlineStr">
        <is>
          <t>Verde</t>
        </is>
      </c>
      <c r="G4844" s="8" t="n">
        <v>0.06</v>
      </c>
      <c r="H4844" s="11" t="inlineStr">
        <is>
          <t>Scars of Mirrodin (SOM)</t>
        </is>
      </c>
      <c r="I4844" s="11" t="inlineStr">
        <is>
          <t>Não</t>
        </is>
      </c>
      <c r="J4844" s="11" t="n">
        <v>2010</v>
      </c>
      <c r="L4844" s="11" t="n">
        <v>2</v>
      </c>
      <c r="M4844" s="8">
        <f>L4844*G4844</f>
        <v/>
      </c>
      <c r="P4844" s="9" t="n"/>
    </row>
    <row r="4845">
      <c r="A4845" s="11" t="inlineStr">
        <is>
          <t>Telekinetic Sliver / Fractius Telecinético</t>
        </is>
      </c>
      <c r="B4845" s="11" t="inlineStr">
        <is>
          <t>Creature — Sliver / Criatura — Fractius</t>
        </is>
      </c>
      <c r="C4845" s="11" t="inlineStr">
        <is>
          <t>Uncommon / Incomum</t>
        </is>
      </c>
      <c r="D4845" s="11" t="inlineStr">
        <is>
          <t>All Slivers have "{T}: Tap target permanent." / Todos os Fractius têm "{T}: Vire a permanente alvo."</t>
        </is>
      </c>
      <c r="E4845" s="11" t="inlineStr">
        <is>
          <t>{2}{U}{U}</t>
        </is>
      </c>
      <c r="F4845" s="11" t="inlineStr">
        <is>
          <t>Azul</t>
        </is>
      </c>
      <c r="G4845" s="8" t="n">
        <v>1.2</v>
      </c>
      <c r="H4845" s="11" t="inlineStr">
        <is>
          <t>Time Spiral (TSP)</t>
        </is>
      </c>
      <c r="I4845" s="11" t="inlineStr">
        <is>
          <t>Não</t>
        </is>
      </c>
      <c r="J4845" s="11" t="n">
        <v>2006</v>
      </c>
      <c r="K4845" s="10" t="n">
        <v>46055</v>
      </c>
      <c r="L4845" s="11" t="n">
        <v>1</v>
      </c>
      <c r="M4845" s="8">
        <f>L4845*G4845</f>
        <v/>
      </c>
      <c r="N4845" s="11" t="inlineStr">
        <is>
          <t>Pasta</t>
        </is>
      </c>
      <c r="P4845" s="9" t="n"/>
    </row>
    <row r="4846">
      <c r="A4846" s="11" t="inlineStr">
        <is>
          <t>Telethopter / Telethóptero</t>
        </is>
      </c>
      <c r="B4846" s="11" t="inlineStr">
        <is>
          <t>Artifact Creature</t>
        </is>
      </c>
      <c r="C4846" s="11" t="inlineStr">
        <is>
          <t>Incomum</t>
        </is>
      </c>
      <c r="D4846" s="11" t="inlineStr">
        <is>
          <t>Tap a creature you control: Telethopter gains flying until end of turn.</t>
        </is>
      </c>
      <c r="E4846" s="11" t="inlineStr">
        <is>
          <t>{4}</t>
        </is>
      </c>
      <c r="F4846" s="11" t="inlineStr">
        <is>
          <t>Incolor</t>
        </is>
      </c>
      <c r="G4846" s="8" t="n">
        <v>0.14</v>
      </c>
      <c r="H4846" s="11" t="inlineStr">
        <is>
          <t>Tempest (TMP)</t>
        </is>
      </c>
      <c r="I4846" s="11" t="inlineStr">
        <is>
          <t>Não</t>
        </is>
      </c>
      <c r="J4846" s="11" t="n">
        <v>1997</v>
      </c>
      <c r="K4846" s="10" t="n">
        <v>46025</v>
      </c>
      <c r="L4846" s="11" t="n">
        <v>1</v>
      </c>
      <c r="M4846" s="8">
        <f>L4846*G4846</f>
        <v/>
      </c>
      <c r="P4846" s="9" t="n"/>
    </row>
    <row r="4847">
      <c r="A4847" s="11" t="inlineStr">
        <is>
          <t>Telim'Tor / TelimíTor</t>
        </is>
      </c>
      <c r="B4847" s="11" t="inlineStr">
        <is>
          <t>Legendary Creature — Human Knight</t>
        </is>
      </c>
      <c r="C4847" s="11" t="inlineStr">
        <is>
          <t>Rare / Rara</t>
        </is>
      </c>
      <c r="D4847" s="11" t="inlineStr">
        <is>
          <t>Flanking (Whenever a creature without flanking blocks this creature, the blocking creature gets -1/-1 until end of turn.) Whenever Telim'Tor attacks, all attacking creatures with flanking get +1/+1 until end of turn.</t>
        </is>
      </c>
      <c r="E4847" s="11" t="inlineStr">
        <is>
          <t>{4}{R}</t>
        </is>
      </c>
      <c r="F4847" s="11" t="inlineStr">
        <is>
          <t>Vermelho</t>
        </is>
      </c>
      <c r="G4847" s="8" t="n">
        <v>2.5</v>
      </c>
      <c r="H4847" s="11" t="inlineStr">
        <is>
          <t>Mirage (MIR)</t>
        </is>
      </c>
      <c r="I4847" s="11" t="inlineStr">
        <is>
          <t>Não</t>
        </is>
      </c>
      <c r="J4847" s="11" t="n">
        <v>1996</v>
      </c>
      <c r="K4847" s="10" t="n">
        <v>46055</v>
      </c>
      <c r="L4847" s="11" t="n">
        <v>1</v>
      </c>
      <c r="M4847" s="8">
        <f>L4847*G4847</f>
        <v/>
      </c>
      <c r="P4847" s="9" t="n"/>
    </row>
    <row r="4848">
      <c r="A4848" s="11" t="inlineStr">
        <is>
          <t>Tellah, Great Sage / Tellah, Grande Sábio</t>
        </is>
      </c>
      <c r="B4848" s="11" t="inlineStr">
        <is>
          <t>Criatura Lendária — Humano Mago</t>
        </is>
      </c>
      <c r="C4848" s="11" t="inlineStr">
        <is>
          <t>Rara</t>
        </is>
      </c>
      <c r="D4848" s="11"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4848" s="11" t="inlineStr">
        <is>
          <t>3UR</t>
        </is>
      </c>
      <c r="F4848" s="11" t="inlineStr">
        <is>
          <t>Azul e Vermelho</t>
        </is>
      </c>
      <c r="G4848" s="8" t="n">
        <v>0.53</v>
      </c>
      <c r="H4848" s="11" t="inlineStr">
        <is>
          <t>Final Fantasy</t>
        </is>
      </c>
      <c r="I4848" s="11" t="inlineStr">
        <is>
          <t>Não</t>
        </is>
      </c>
      <c r="J4848" s="11" t="n">
        <v>2025</v>
      </c>
      <c r="K4848" s="10" t="n">
        <v>46084</v>
      </c>
      <c r="L4848" s="11" t="n">
        <v>1</v>
      </c>
      <c r="M4848" s="8">
        <f>L4848*G4848</f>
        <v/>
      </c>
      <c r="P4848" s="9" t="n"/>
    </row>
    <row r="4849">
      <c r="A4849" s="11" t="inlineStr">
        <is>
          <t>Temp of the Damned / Temporário dos Malditos</t>
        </is>
      </c>
      <c r="B4849" s="11" t="inlineStr">
        <is>
          <t>Creature — Zombie / Criatura — Zumbi</t>
        </is>
      </c>
      <c r="C4849" s="11" t="inlineStr">
        <is>
          <t>Rare / Rara</t>
        </is>
      </c>
      <c r="D4849" s="11"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4849" s="11" t="inlineStr">
        <is>
          <t>{2}{B}</t>
        </is>
      </c>
      <c r="F4849" s="11" t="inlineStr">
        <is>
          <t>Preto / Preto</t>
        </is>
      </c>
      <c r="G4849" s="8" t="n">
        <v>0.19</v>
      </c>
      <c r="H4849" s="11" t="inlineStr">
        <is>
          <t>Unglued (UGL)</t>
        </is>
      </c>
      <c r="I4849" s="11" t="inlineStr">
        <is>
          <t>Não</t>
        </is>
      </c>
      <c r="J4849" s="11" t="n">
        <v>1998</v>
      </c>
      <c r="K4849" s="10" t="n">
        <v>46084</v>
      </c>
      <c r="L4849" s="11" t="n">
        <v>1</v>
      </c>
      <c r="M4849" s="8">
        <f>L4849*G4849</f>
        <v/>
      </c>
      <c r="P4849" s="9" t="n"/>
    </row>
    <row r="4850">
      <c r="A4850" s="11" t="inlineStr">
        <is>
          <t>Tempest Hart // Scan the Clouds / Cervo da Tempestade // Varredura das Nuvens</t>
        </is>
      </c>
      <c r="B4850" s="11" t="inlineStr">
        <is>
          <t>Creature — Elemental Elk // Instant — Adventure / Criatura — Elemental Alce</t>
        </is>
      </c>
      <c r="C4850" s="11" t="inlineStr">
        <is>
          <t>Uncommon / Incomum</t>
        </is>
      </c>
      <c r="D4850" s="11"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4850" s="11" t="inlineStr">
        <is>
          <t>{3}{G} // {1}{U}</t>
        </is>
      </c>
      <c r="F4850" s="11" t="inlineStr">
        <is>
          <t>Verde</t>
        </is>
      </c>
      <c r="G4850" s="8" t="n">
        <v>0.44</v>
      </c>
      <c r="H4850" s="11" t="inlineStr">
        <is>
          <t>Wilds of Eldraine (WOE)</t>
        </is>
      </c>
      <c r="I4850" s="11" t="inlineStr">
        <is>
          <t>Sim</t>
        </is>
      </c>
      <c r="J4850" s="11" t="n">
        <v>2023</v>
      </c>
      <c r="K4850" s="10" t="n">
        <v>46115</v>
      </c>
      <c r="L4850" s="11" t="n">
        <v>1</v>
      </c>
      <c r="M4850" s="8">
        <f>L4850*G4850</f>
        <v/>
      </c>
      <c r="P4850" s="9" t="n"/>
    </row>
    <row r="4851">
      <c r="A4851" s="11" t="inlineStr">
        <is>
          <t>Temple Acolyte</t>
        </is>
      </c>
      <c r="B4851" s="11" t="inlineStr">
        <is>
          <t>Creature — Human Cleric</t>
        </is>
      </c>
      <c r="C4851" s="11" t="inlineStr">
        <is>
          <t>Common / Comum</t>
        </is>
      </c>
      <c r="D4851" s="11" t="inlineStr">
        <is>
          <t>When this creature enters, you gain 3 life.</t>
        </is>
      </c>
      <c r="E4851" s="11" t="inlineStr">
        <is>
          <t>{1}{W}</t>
        </is>
      </c>
      <c r="F4851" s="11" t="inlineStr">
        <is>
          <t>Branco</t>
        </is>
      </c>
      <c r="G4851" s="8" t="n">
        <v>0.15</v>
      </c>
      <c r="H4851" s="11" t="inlineStr">
        <is>
          <t>Duel Decks: Elspeth vs. Tezzeret (DDF)</t>
        </is>
      </c>
      <c r="I4851" s="11" t="inlineStr">
        <is>
          <t>Não</t>
        </is>
      </c>
      <c r="J4851" s="11" t="n">
        <v>2010</v>
      </c>
      <c r="K4851" s="10" t="n">
        <v>46082</v>
      </c>
      <c r="L4851" s="11" t="n">
        <v>2</v>
      </c>
      <c r="M4851" s="8">
        <f>L4851*G4851</f>
        <v/>
      </c>
      <c r="P4851" s="9" t="n"/>
    </row>
    <row r="4852">
      <c r="A4852" s="11" t="inlineStr">
        <is>
          <t>Temple of Plenty / Templo da Fartura</t>
        </is>
      </c>
      <c r="B4852" s="11" t="inlineStr">
        <is>
          <t>Land / Terreno</t>
        </is>
      </c>
      <c r="C4852" s="11" t="inlineStr">
        <is>
          <t>Rare / Rara</t>
        </is>
      </c>
      <c r="D4852" s="11" t="inlineStr">
        <is>
          <t>This land enters tapped. When this land enters, scry 1. (Look at the top card of your library. You may put that card on the bottom.) {T}: Add {G} or {W}. / Templo da Fartura entra no campo de batalha virado. Quando Templo da Fartura entrar no campo de batalha, use vidência 1. (Olhe o card do topo de seu grimório. Você pode colocar aquele card no fundo de seu grimório.) {T}: Adicione {G} ou {W} à sua reserva de mana.</t>
        </is>
      </c>
      <c r="F4852" s="11" t="inlineStr">
        <is>
          <t>Verde, Branco</t>
        </is>
      </c>
      <c r="G4852" s="8" t="n">
        <v>0.4</v>
      </c>
      <c r="H4852" s="11" t="inlineStr">
        <is>
          <t>Doctor Who (WHO)</t>
        </is>
      </c>
      <c r="I4852" s="11" t="inlineStr">
        <is>
          <t>Sim</t>
        </is>
      </c>
      <c r="J4852" s="11" t="n">
        <v>2023</v>
      </c>
      <c r="L4852" s="11" t="n">
        <v>4</v>
      </c>
      <c r="M4852" s="8">
        <f>L4852*G4852</f>
        <v/>
      </c>
      <c r="P4852" s="9" t="n"/>
    </row>
    <row r="4853">
      <c r="A4853" s="11" t="inlineStr">
        <is>
          <t>Temple of Silence / Templo do Silêncio</t>
        </is>
      </c>
      <c r="B4853" s="11" t="inlineStr">
        <is>
          <t>Land / Terreno</t>
        </is>
      </c>
      <c r="C4853" s="11" t="inlineStr">
        <is>
          <t>Rare / Rara</t>
        </is>
      </c>
      <c r="D4853" s="11" t="inlineStr">
        <is>
          <t>This land enters tapped. When this land enters, scry 1. (Look at the top card of your library. You may put that card on the bottom.) {T}: Add {W} or {B}. / Templo do Silêncio entra no campo de batalha virado. Quando Templo do Silêncio entrar no campo de batalha, use vidência 1. (Olhe o card do topo de seu grimório. Você pode colocar aquele card no fundo de seu grimório.) {T}: Adicione {W} ou {B} à sua reserva de mana.</t>
        </is>
      </c>
      <c r="F4853" s="11" t="inlineStr">
        <is>
          <t>Preto, Branco</t>
        </is>
      </c>
      <c r="G4853" s="8" t="n">
        <v>0.9</v>
      </c>
      <c r="H4853" s="11" t="inlineStr">
        <is>
          <t>Theros (THS)</t>
        </is>
      </c>
      <c r="I4853" s="11" t="inlineStr">
        <is>
          <t>Não</t>
        </is>
      </c>
      <c r="J4853" s="11" t="n">
        <v>2013</v>
      </c>
      <c r="L4853" s="11" t="n">
        <v>1</v>
      </c>
      <c r="M4853" s="8">
        <f>L4853*G4853</f>
        <v/>
      </c>
      <c r="N4853" s="11" t="inlineStr">
        <is>
          <t>Pasta</t>
        </is>
      </c>
      <c r="P4853" s="9" t="n"/>
    </row>
    <row r="4854">
      <c r="A4854" s="11" t="inlineStr">
        <is>
          <t>Temple Thief / Ladrão de Templos</t>
        </is>
      </c>
      <c r="B4854" s="11" t="inlineStr">
        <is>
          <t>Creature — Human Rogue / Criatura — Humano Ladino</t>
        </is>
      </c>
      <c r="C4854" s="11" t="inlineStr">
        <is>
          <t>Common / Comum</t>
        </is>
      </c>
      <c r="D4854" s="11" t="inlineStr">
        <is>
          <t>This creature can't be blocked by enchanted creatures or enchantment creatures. / Ladrão de Templos não pode ser bloqueado por criaturas encantadas nem criaturas encantamento.</t>
        </is>
      </c>
      <c r="E4854" s="11" t="inlineStr">
        <is>
          <t>{1}{B}</t>
        </is>
      </c>
      <c r="F4854" s="11" t="inlineStr">
        <is>
          <t>Preto</t>
        </is>
      </c>
      <c r="G4854" s="8" t="n">
        <v>0.03</v>
      </c>
      <c r="H4854" s="11" t="inlineStr">
        <is>
          <t>Theros Beyond Death (THB)</t>
        </is>
      </c>
      <c r="I4854" s="11" t="inlineStr">
        <is>
          <t>Não</t>
        </is>
      </c>
      <c r="J4854" s="11" t="n">
        <v>2020</v>
      </c>
      <c r="K4854" s="10" t="n">
        <v>46055</v>
      </c>
      <c r="L4854" s="11" t="n">
        <v>1</v>
      </c>
      <c r="M4854" s="8">
        <f>L4854*G4854</f>
        <v/>
      </c>
      <c r="P4854" s="9" t="n"/>
    </row>
    <row r="4855">
      <c r="A4855" s="11" t="inlineStr">
        <is>
          <t>Temple Thief / Ladrão de Templos</t>
        </is>
      </c>
      <c r="B4855" s="11" t="inlineStr">
        <is>
          <t>Creature — Human Rogue / Criatura — Humano Ladino</t>
        </is>
      </c>
      <c r="C4855" s="11" t="inlineStr">
        <is>
          <t>Common / Comum</t>
        </is>
      </c>
      <c r="D4855" s="11" t="inlineStr">
        <is>
          <t>This creature can't be blocked by enchanted creatures or enchantment creatures. / Ladrão de Templos não pode ser bloqueado por criaturas encantadas nem criaturas encantamento.</t>
        </is>
      </c>
      <c r="E4855" s="11" t="inlineStr">
        <is>
          <t>{1}{B}</t>
        </is>
      </c>
      <c r="F4855" s="11" t="inlineStr">
        <is>
          <t>Preto</t>
        </is>
      </c>
      <c r="G4855" s="8" t="n">
        <v>0.03</v>
      </c>
      <c r="H4855" s="11" t="inlineStr">
        <is>
          <t>Theros Beyond Death (THB)</t>
        </is>
      </c>
      <c r="I4855" s="11" t="inlineStr">
        <is>
          <t>Não</t>
        </is>
      </c>
      <c r="J4855" s="11" t="n">
        <v>2020</v>
      </c>
      <c r="K4855" s="10" t="n">
        <v>46055</v>
      </c>
      <c r="L4855" s="11" t="n">
        <v>1</v>
      </c>
      <c r="M4855" s="8">
        <f>L4855*G4855</f>
        <v/>
      </c>
      <c r="P4855" s="9" t="n"/>
    </row>
    <row r="4856">
      <c r="A4856" s="11" t="inlineStr">
        <is>
          <t>Temporal Cleansing / Limpeza Temporal</t>
        </is>
      </c>
      <c r="B4856" s="11" t="inlineStr">
        <is>
          <t>Feitiço / Sorcery</t>
        </is>
      </c>
      <c r="C4856" s="11" t="inlineStr">
        <is>
          <t>Comum / Common</t>
        </is>
      </c>
      <c r="D4856" s="11"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4856" s="11" t="inlineStr">
        <is>
          <t>{3}{U}</t>
        </is>
      </c>
      <c r="F4856" s="11" t="inlineStr">
        <is>
          <t>Azul / Blue</t>
        </is>
      </c>
      <c r="G4856" s="8" t="n">
        <v>0.05</v>
      </c>
      <c r="H4856" s="11" t="inlineStr">
        <is>
          <t>Lorwyn Eclipsed (ECL)</t>
        </is>
      </c>
      <c r="I4856" s="11" t="inlineStr">
        <is>
          <t>Não</t>
        </is>
      </c>
      <c r="J4856" s="11" t="n">
        <v>2026</v>
      </c>
      <c r="L4856" s="11" t="n">
        <v>2</v>
      </c>
      <c r="M4856" s="8">
        <f>L4856*G4856</f>
        <v/>
      </c>
      <c r="P4856" s="9" t="n"/>
    </row>
    <row r="4857">
      <c r="A4857" s="11" t="inlineStr">
        <is>
          <t>Temporal Eddy / Turbilhão Temporal</t>
        </is>
      </c>
      <c r="B4857" s="11" t="inlineStr">
        <is>
          <t>Sorcery / Feitiço</t>
        </is>
      </c>
      <c r="C4857" s="11" t="inlineStr">
        <is>
          <t>Common / Comum</t>
        </is>
      </c>
      <c r="D4857" s="11" t="inlineStr">
        <is>
          <t>Put target creature or land on top of its owner's library. / Coloque a criatura alvo ou o terreno alvo no topo do grimório de seu dono.</t>
        </is>
      </c>
      <c r="E4857" s="11" t="inlineStr">
        <is>
          <t>{2}{U}{U}</t>
        </is>
      </c>
      <c r="F4857" s="11" t="inlineStr">
        <is>
          <t>Azul</t>
        </is>
      </c>
      <c r="G4857" s="8" t="n">
        <v>0.02</v>
      </c>
      <c r="H4857" s="11" t="inlineStr">
        <is>
          <t>Time Spiral (TSP)</t>
        </is>
      </c>
      <c r="I4857" s="11" t="inlineStr">
        <is>
          <t>Não</t>
        </is>
      </c>
      <c r="J4857" s="11" t="n">
        <v>2006</v>
      </c>
      <c r="L4857" s="11" t="n">
        <v>3</v>
      </c>
      <c r="M4857" s="8">
        <f>L4857*G4857</f>
        <v/>
      </c>
      <c r="P4857" s="9" t="n"/>
    </row>
    <row r="4858">
      <c r="A4858" s="11" t="inlineStr">
        <is>
          <t>Temporal Fissure / Fissura Temporal</t>
        </is>
      </c>
      <c r="B4858" s="11" t="inlineStr">
        <is>
          <t>Sorcery / Feitiço</t>
        </is>
      </c>
      <c r="C4858" s="11" t="inlineStr">
        <is>
          <t>Common / Comum</t>
        </is>
      </c>
      <c r="D4858" s="11"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4858" s="11" t="inlineStr">
        <is>
          <t>{4}{U}</t>
        </is>
      </c>
      <c r="F4858" s="11" t="inlineStr">
        <is>
          <t>Azul</t>
        </is>
      </c>
      <c r="G4858" s="8" t="n">
        <v>0.23</v>
      </c>
      <c r="H4858" s="11" t="inlineStr">
        <is>
          <t>Scourge (SCG)</t>
        </is>
      </c>
      <c r="I4858" s="11" t="inlineStr">
        <is>
          <t>Não</t>
        </is>
      </c>
      <c r="J4858" s="11" t="n">
        <v>2003</v>
      </c>
      <c r="L4858" s="11" t="n">
        <v>1</v>
      </c>
      <c r="M4858" s="8">
        <f>L4858*G4858</f>
        <v/>
      </c>
      <c r="P4858" s="9" t="n"/>
    </row>
    <row r="4859">
      <c r="A4859" s="11" t="inlineStr">
        <is>
          <t>Tempting Licid / Lícide Tentador</t>
        </is>
      </c>
      <c r="B4859" s="11" t="inlineStr">
        <is>
          <t>Creature — Licid</t>
        </is>
      </c>
      <c r="C4859" s="11" t="inlineStr">
        <is>
          <t>Uncommon / Incomum</t>
        </is>
      </c>
      <c r="D4859" s="11" t="inlineStr">
        <is>
          <t>{G}, {T}: This creature loses this ability and becomes an Aura enchantment with enchant creature. Attach it to target creature. You may pay {G} to end this effect. All creatures able to block enchanted creature do so.</t>
        </is>
      </c>
      <c r="E4859" s="11" t="inlineStr">
        <is>
          <t>{2}{G}</t>
        </is>
      </c>
      <c r="F4859" s="11" t="inlineStr">
        <is>
          <t>Verde</t>
        </is>
      </c>
      <c r="G4859" s="8" t="n">
        <v>0.2</v>
      </c>
      <c r="H4859" s="11" t="inlineStr">
        <is>
          <t>Stronghold (STH)</t>
        </is>
      </c>
      <c r="I4859" s="11" t="inlineStr">
        <is>
          <t>Não</t>
        </is>
      </c>
      <c r="J4859" s="11" t="n">
        <v>1998</v>
      </c>
      <c r="K4859" s="10" t="n">
        <v>46055</v>
      </c>
      <c r="L4859" s="11" t="n">
        <v>1</v>
      </c>
      <c r="M4859" s="8">
        <f>L4859*G4859</f>
        <v/>
      </c>
      <c r="P4859" s="9" t="n"/>
    </row>
    <row r="4860">
      <c r="A4860" s="11" t="inlineStr">
        <is>
          <t>Temur Charm / Amuleto Temur</t>
        </is>
      </c>
      <c r="B4860" s="11" t="inlineStr">
        <is>
          <t>Instant / Mágica Instantânea</t>
        </is>
      </c>
      <c r="C4860" s="11" t="inlineStr">
        <is>
          <t>Uncommon / Incomum</t>
        </is>
      </c>
      <c r="D4860"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4860" s="11" t="inlineStr">
        <is>
          <t>{G}{U}{R}</t>
        </is>
      </c>
      <c r="F4860" s="11" t="inlineStr">
        <is>
          <t>Verde, Vermelho, Azul</t>
        </is>
      </c>
      <c r="G4860" s="8" t="n">
        <v>0.09</v>
      </c>
      <c r="H4860" s="11" t="inlineStr">
        <is>
          <t>Khans of Tarkir (KTK)</t>
        </is>
      </c>
      <c r="I4860" s="11" t="inlineStr">
        <is>
          <t>Não</t>
        </is>
      </c>
      <c r="J4860" s="11" t="n">
        <v>2014</v>
      </c>
      <c r="L4860" s="11" t="n">
        <v>1</v>
      </c>
      <c r="M4860" s="8">
        <f>L4860*G4860</f>
        <v/>
      </c>
      <c r="N4860" s="11" t="inlineStr">
        <is>
          <t>Bulk Shopee</t>
        </is>
      </c>
      <c r="P4860" s="9" t="n"/>
    </row>
    <row r="4861">
      <c r="A4861" s="11" t="inlineStr">
        <is>
          <t>Tend the Sprigs</t>
        </is>
      </c>
      <c r="B4861" s="11" t="inlineStr">
        <is>
          <t>Sorcery</t>
        </is>
      </c>
      <c r="C4861" s="11" t="inlineStr">
        <is>
          <t>Common</t>
        </is>
      </c>
      <c r="D4861" s="11" t="inlineStr">
        <is>
          <t>Search your library for a basic land card, put it onto the battlefield tapped, then shuffle. Then if you control seven or more lands and/or Treefolk, create a 3/4 green Treefolk creature token with reach. (It can block creatures with flying.)</t>
        </is>
      </c>
      <c r="E4861" s="11" t="inlineStr">
        <is>
          <t>{2}{G}</t>
        </is>
      </c>
      <c r="F4861" s="11" t="inlineStr">
        <is>
          <t>Verde</t>
        </is>
      </c>
      <c r="G4861" s="8" t="n">
        <v>0.1</v>
      </c>
      <c r="H4861" s="11" t="inlineStr">
        <is>
          <t>Lorwyn Eclipsed (ECL)</t>
        </is>
      </c>
      <c r="I4861" s="11" t="inlineStr">
        <is>
          <t>Não</t>
        </is>
      </c>
      <c r="J4861" s="11" t="n">
        <v>2026</v>
      </c>
      <c r="L4861" s="11" t="n">
        <v>2</v>
      </c>
      <c r="M4861" s="8">
        <f>L4861*G4861</f>
        <v/>
      </c>
      <c r="P4861" s="9" t="n"/>
    </row>
    <row r="4862">
      <c r="A4862" s="11" t="inlineStr">
        <is>
          <t>Tender Wildguide</t>
        </is>
      </c>
      <c r="B4862" s="11" t="inlineStr">
        <is>
          <t>Creature — Possum Druid</t>
        </is>
      </c>
      <c r="C4862" s="11" t="inlineStr">
        <is>
          <t>Rare / Rara</t>
        </is>
      </c>
      <c r="D4862" s="11" t="inlineStr">
        <is>
          <t>Offspring {2} (You may pay an additional {2} as you cast this spell. If you do, when this creature enters, create a 1/1 token copy of it.) {T}: Add one mana of any color. {T}: Put a +1/+1 counter on this creature.</t>
        </is>
      </c>
      <c r="E4862" s="11" t="inlineStr">
        <is>
          <t>{1}{G}</t>
        </is>
      </c>
      <c r="F4862" s="11" t="inlineStr">
        <is>
          <t>Verde</t>
        </is>
      </c>
      <c r="G4862" s="8" t="n">
        <v>1</v>
      </c>
      <c r="H4862" s="11" t="inlineStr">
        <is>
          <t>Bloomburrow (BLB)</t>
        </is>
      </c>
      <c r="I4862" s="11" t="inlineStr">
        <is>
          <t>Não</t>
        </is>
      </c>
      <c r="J4862" s="11" t="n">
        <v>2024</v>
      </c>
      <c r="K4862" s="10" t="n">
        <v>46055</v>
      </c>
      <c r="L4862" s="11" t="n">
        <v>1</v>
      </c>
      <c r="M4862" s="8">
        <f>L4862*G4862</f>
        <v/>
      </c>
      <c r="N4862" s="11" t="inlineStr">
        <is>
          <t>Pasta</t>
        </is>
      </c>
      <c r="P4862" s="9" t="n"/>
    </row>
    <row r="4863">
      <c r="A4863" s="11" t="inlineStr">
        <is>
          <t>Tenderize</t>
        </is>
      </c>
      <c r="B4863" s="11" t="inlineStr">
        <is>
          <t>Instant</t>
        </is>
      </c>
      <c r="C4863" s="11" t="inlineStr">
        <is>
          <t>Common / Comum</t>
        </is>
      </c>
      <c r="D4863" s="11" t="inlineStr">
        <is>
          <t>Target creature you control deals damage equal to its power to target creature an opponent controls.</t>
        </is>
      </c>
      <c r="E4863" s="11" t="inlineStr">
        <is>
          <t>{1}{G}</t>
        </is>
      </c>
      <c r="F4863" s="11" t="inlineStr">
        <is>
          <t>Verde</t>
        </is>
      </c>
      <c r="G4863" s="8" t="n">
        <v>0.1</v>
      </c>
      <c r="H4863" s="11" t="inlineStr">
        <is>
          <t>Teenage Mutant Ninja Turtles (TMT)</t>
        </is>
      </c>
      <c r="I4863" s="11" t="inlineStr">
        <is>
          <t>Não</t>
        </is>
      </c>
      <c r="J4863" s="11" t="n">
        <v>2026</v>
      </c>
      <c r="L4863" s="11" t="n">
        <v>4</v>
      </c>
      <c r="M4863" s="8">
        <f>L4863*G4863</f>
        <v/>
      </c>
      <c r="P4863" s="9" t="n"/>
    </row>
    <row r="4864">
      <c r="A4864" s="11" t="inlineStr">
        <is>
          <t>Tenement Crasher / Invasor de Habitação</t>
        </is>
      </c>
      <c r="B4864" s="11" t="inlineStr">
        <is>
          <t>Creature — Beast / Criatura — Besta</t>
        </is>
      </c>
      <c r="C4864" s="11" t="inlineStr">
        <is>
          <t>Common / Comum</t>
        </is>
      </c>
      <c r="D4864" s="11" t="inlineStr">
        <is>
          <t>Haste / Ímpeto</t>
        </is>
      </c>
      <c r="E4864" s="11" t="inlineStr">
        <is>
          <t>{5}{R}</t>
        </is>
      </c>
      <c r="F4864" s="11" t="inlineStr">
        <is>
          <t>Vermelho</t>
        </is>
      </c>
      <c r="G4864" s="8" t="n">
        <v>0.05</v>
      </c>
      <c r="H4864" s="11" t="inlineStr">
        <is>
          <t>Return to Ravnica (RTR)</t>
        </is>
      </c>
      <c r="I4864" s="11" t="inlineStr">
        <is>
          <t>Não</t>
        </is>
      </c>
      <c r="J4864" s="11" t="n">
        <v>2012</v>
      </c>
      <c r="K4864" s="10" t="n">
        <v>46117</v>
      </c>
      <c r="L4864" s="11" t="n">
        <v>1</v>
      </c>
      <c r="M4864" s="8">
        <f>L4864*G4864</f>
        <v/>
      </c>
      <c r="P4864" s="9" t="n"/>
    </row>
    <row r="4865">
      <c r="A4865" s="11" t="inlineStr">
        <is>
          <t>Tenth District Guard / Guarda do Décimo Distrito</t>
        </is>
      </c>
      <c r="B4865" s="11" t="inlineStr">
        <is>
          <t>Creature — Human Soldier / Criatura — Humano Soldado</t>
        </is>
      </c>
      <c r="C4865" s="11" t="inlineStr">
        <is>
          <t>Common / Comum</t>
        </is>
      </c>
      <c r="D4865" s="11" t="inlineStr">
        <is>
          <t>When this creature enters, target creature gets +0/+1 until end of turn. / Quando Guarda do Décimo Distrito entra no campo de batalha, a criatura alvo recebe +0/+1 até o final do turno.</t>
        </is>
      </c>
      <c r="E4865" s="11" t="inlineStr">
        <is>
          <t>{1}{W}</t>
        </is>
      </c>
      <c r="F4865" s="11" t="inlineStr">
        <is>
          <t>Branco</t>
        </is>
      </c>
      <c r="G4865" s="8" t="n">
        <v>0.03</v>
      </c>
      <c r="H4865" s="11" t="inlineStr">
        <is>
          <t>Guilds of Ravnica (GRN)</t>
        </is>
      </c>
      <c r="I4865" s="11" t="inlineStr">
        <is>
          <t>Não</t>
        </is>
      </c>
      <c r="J4865" s="11" t="n">
        <v>2018</v>
      </c>
      <c r="K4865" s="10" t="n">
        <v>46055</v>
      </c>
      <c r="L4865" s="11" t="n">
        <v>1</v>
      </c>
      <c r="M4865" s="8">
        <f>L4865*G4865</f>
        <v/>
      </c>
      <c r="P4865" s="9" t="n"/>
    </row>
    <row r="4866">
      <c r="A4866" s="11" t="inlineStr">
        <is>
          <t>Teremko Griffin</t>
        </is>
      </c>
      <c r="B4866" s="11" t="inlineStr">
        <is>
          <t>Criatura — Grifo / Summon Griffin</t>
        </is>
      </c>
      <c r="C4866" s="11" t="inlineStr">
        <is>
          <t>Comum / Common</t>
        </is>
      </c>
      <c r="D4866" s="11" t="inlineStr">
        <is>
          <t>Banding, flying</t>
        </is>
      </c>
      <c r="E4866" s="11" t="inlineStr">
        <is>
          <t>{3}{W}</t>
        </is>
      </c>
      <c r="F4866" s="11" t="inlineStr">
        <is>
          <t>Branco</t>
        </is>
      </c>
      <c r="G4866" s="8" t="n">
        <v>0.05</v>
      </c>
      <c r="H4866" s="11" t="inlineStr">
        <is>
          <t>Mirage (MIR)</t>
        </is>
      </c>
      <c r="I4866" s="11" t="inlineStr">
        <is>
          <t>Não</t>
        </is>
      </c>
      <c r="J4866" s="11" t="n">
        <v>1996</v>
      </c>
      <c r="K4866" s="10" t="n">
        <v>46055</v>
      </c>
      <c r="L4866" s="11" t="n">
        <v>1</v>
      </c>
      <c r="M4866" s="8">
        <f>L4866*G4866</f>
        <v/>
      </c>
      <c r="P4866" s="9" t="n"/>
    </row>
    <row r="4867">
      <c r="A4867" s="11" t="inlineStr">
        <is>
          <t>Terminal de Rede / Network Terminal</t>
        </is>
      </c>
      <c r="B4867" s="11" t="inlineStr">
        <is>
          <t>Artefato</t>
        </is>
      </c>
      <c r="C4867" s="11" t="inlineStr">
        <is>
          <t>Comum</t>
        </is>
      </c>
      <c r="D4867" s="11" t="inlineStr">
        <is>
          <t>{T}: Adicione um mana de qualquer cor. {1}, {T}, vire outro artefato desvirado que você controla: Compre um card e depois descarte um card.</t>
        </is>
      </c>
      <c r="E4867" s="11" t="inlineStr">
        <is>
          <t>{3}</t>
        </is>
      </c>
      <c r="F4867" s="11" t="inlineStr">
        <is>
          <t>Incolor</t>
        </is>
      </c>
      <c r="G4867" s="8" t="n">
        <v>0.4</v>
      </c>
      <c r="H4867" s="11" t="inlineStr">
        <is>
          <t>Kamigawa: Neon Dynasty (NEO)</t>
        </is>
      </c>
      <c r="I4867" s="11" t="inlineStr">
        <is>
          <t>Sim</t>
        </is>
      </c>
      <c r="J4867" s="11" t="n">
        <v>2022</v>
      </c>
      <c r="L4867" s="11" t="n">
        <v>2</v>
      </c>
      <c r="M4867" s="8">
        <f>L4867*G4867</f>
        <v/>
      </c>
      <c r="P4867" s="9" t="n"/>
    </row>
    <row r="4868">
      <c r="A4868" s="11" t="inlineStr">
        <is>
          <t>Terramorphic Expanse / Imensidão Terramórfica</t>
        </is>
      </c>
      <c r="B4868" s="11" t="inlineStr">
        <is>
          <t>Terreno</t>
        </is>
      </c>
      <c r="C4868" s="11" t="inlineStr">
        <is>
          <t>Comum</t>
        </is>
      </c>
      <c r="D4868" s="11" t="inlineStr">
        <is>
          <t>{T}, Sacrifique Imensidão Terramórfica: Procure em seu grimório por um card de terreno básico e coloque-o no campo de batalha virado. Depois, embaralhe seu grimório.</t>
        </is>
      </c>
      <c r="E4868" s="11" t="inlineStr">
        <is>
          <t>Não encontrado</t>
        </is>
      </c>
      <c r="F4868" s="11" t="inlineStr">
        <is>
          <t>Incolor</t>
        </is>
      </c>
      <c r="G4868" s="8" t="n">
        <v>0.19</v>
      </c>
      <c r="H4868" s="11" t="inlineStr">
        <is>
          <t>Duel Decks: Speed vs. Cunning</t>
        </is>
      </c>
      <c r="I4868" s="11" t="inlineStr">
        <is>
          <t>Não</t>
        </is>
      </c>
      <c r="J4868" s="11" t="n">
        <v>2014</v>
      </c>
      <c r="L4868" s="11" t="n">
        <v>2</v>
      </c>
      <c r="M4868" s="8">
        <f>L4868*G4868</f>
        <v/>
      </c>
      <c r="P4868" s="9" t="n"/>
    </row>
    <row r="4869">
      <c r="A4869" s="11" t="inlineStr">
        <is>
          <t>Terramorphic Expanse / Vastidão Morfoterrena</t>
        </is>
      </c>
      <c r="B4869" s="11" t="inlineStr">
        <is>
          <t>Land / Terreno</t>
        </is>
      </c>
      <c r="C4869" s="11" t="inlineStr">
        <is>
          <t>Common / Comum</t>
        </is>
      </c>
      <c r="D4869"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F4869" s="11" t="inlineStr">
        <is>
          <t>Incolor</t>
        </is>
      </c>
      <c r="G4869" s="8" t="n">
        <v>0.25</v>
      </c>
      <c r="H4869" s="11" t="inlineStr">
        <is>
          <t>Magic 2010</t>
        </is>
      </c>
      <c r="I4869" s="11" t="inlineStr">
        <is>
          <t>Sim</t>
        </is>
      </c>
      <c r="J4869" s="11" t="n">
        <v>2009</v>
      </c>
      <c r="L4869" s="11" t="n">
        <v>4</v>
      </c>
      <c r="M4869" s="8">
        <f>L4869*G4869</f>
        <v/>
      </c>
      <c r="P4869" s="9" t="n"/>
    </row>
    <row r="4870">
      <c r="A4870" s="11" t="inlineStr">
        <is>
          <t>Terramorphic Expanse / Vastidão Morfoterrena</t>
        </is>
      </c>
      <c r="B4870" s="11" t="inlineStr">
        <is>
          <t>Land / Terreno</t>
        </is>
      </c>
      <c r="C4870" s="11" t="inlineStr">
        <is>
          <t>Common / Comum</t>
        </is>
      </c>
      <c r="D4870"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F4870" s="11" t="inlineStr">
        <is>
          <t>Incolor</t>
        </is>
      </c>
      <c r="G4870" s="8" t="n">
        <v>0.4</v>
      </c>
      <c r="H4870" s="11" t="inlineStr">
        <is>
          <t>Magic 2011</t>
        </is>
      </c>
      <c r="I4870" s="11" t="inlineStr">
        <is>
          <t>Sim</t>
        </is>
      </c>
      <c r="J4870" s="11" t="n">
        <v>2010</v>
      </c>
      <c r="L4870" s="11" t="n">
        <v>5</v>
      </c>
      <c r="M4870" s="8">
        <f>L4870*G4870</f>
        <v/>
      </c>
      <c r="P4870" s="9" t="n"/>
    </row>
    <row r="4871">
      <c r="A4871" s="11" t="inlineStr">
        <is>
          <t>Terramorphic Expanse / Vastidão Morfoterrena</t>
        </is>
      </c>
      <c r="B4871" s="11" t="inlineStr">
        <is>
          <t>Land / Terreno</t>
        </is>
      </c>
      <c r="C4871" s="11" t="inlineStr">
        <is>
          <t>Common / Comum</t>
        </is>
      </c>
      <c r="D4871"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4871" s="11" t="n"/>
      <c r="F4871" s="11" t="inlineStr">
        <is>
          <t>Incolor</t>
        </is>
      </c>
      <c r="G4871" s="8" t="n">
        <v>0.1</v>
      </c>
      <c r="H4871" s="11" t="inlineStr">
        <is>
          <t>Secrets of Strixhaven (SOS)</t>
        </is>
      </c>
      <c r="I4871" s="11" t="inlineStr">
        <is>
          <t>Não</t>
        </is>
      </c>
      <c r="J4871" s="11" t="n">
        <v>2026</v>
      </c>
      <c r="K4871" s="11" t="n"/>
      <c r="L4871" s="11" t="n">
        <v>1</v>
      </c>
      <c r="M4871" s="8">
        <f>L4871*G4871</f>
        <v/>
      </c>
      <c r="P4871" s="9" t="n"/>
    </row>
    <row r="4872">
      <c r="A4872" s="11" t="inlineStr">
        <is>
          <t>Territorial Witchstalker / Farejador de Bruxa Territorial</t>
        </is>
      </c>
      <c r="B4872" s="11" t="inlineStr">
        <is>
          <t>Creature — Wolf / Criatura — Lobo</t>
        </is>
      </c>
      <c r="C4872" s="11" t="inlineStr">
        <is>
          <t>Common / Comum</t>
        </is>
      </c>
      <c r="D4872" s="11" t="inlineStr">
        <is>
          <t>Defender At the beginning of combat on your turn, if you control a creature with power 4 or greater, this creature gets +1/+0 until end of turn and can attack this turn as though it didn't have defender. / Defensor No início do combate no seu turno, se você controla uma criatura com poder igual ou superior a 4, Farejador de Bruxa Territorial recebe +1/+0 até o final do turno e pode atacar neste turno como se não tivesse defensor.</t>
        </is>
      </c>
      <c r="E4872" s="11" t="inlineStr">
        <is>
          <t>{1}{G}</t>
        </is>
      </c>
      <c r="F4872" s="11" t="inlineStr">
        <is>
          <t>Verde</t>
        </is>
      </c>
      <c r="G4872" s="8" t="n">
        <v>0.22</v>
      </c>
      <c r="H4872" s="11" t="inlineStr">
        <is>
          <t>Wilds of Eldraine (WOE)</t>
        </is>
      </c>
      <c r="I4872" s="11" t="inlineStr">
        <is>
          <t>Sim</t>
        </is>
      </c>
      <c r="J4872" s="11" t="n">
        <v>2023</v>
      </c>
      <c r="K4872" s="10" t="n">
        <v>46083</v>
      </c>
      <c r="L4872" s="11" t="n">
        <v>1</v>
      </c>
      <c r="M4872" s="8">
        <f>L4872*G4872</f>
        <v/>
      </c>
      <c r="P4872" s="9" t="n"/>
    </row>
    <row r="4873">
      <c r="A4873" s="11" t="inlineStr">
        <is>
          <t>Terror</t>
        </is>
      </c>
      <c r="B4873" s="11" t="inlineStr">
        <is>
          <t>Instant / Mágica Instantânea</t>
        </is>
      </c>
      <c r="C4873" s="11" t="inlineStr">
        <is>
          <t>Common / Comum</t>
        </is>
      </c>
      <c r="D4873" s="11" t="inlineStr">
        <is>
          <t>Destroy target nonartifact, nonblack creature. It can't be regenerated. / Destrua a criatura alvo que não seja preta e nem artefato. Ela não pode ser regenerada.</t>
        </is>
      </c>
      <c r="E4873" s="11" t="inlineStr">
        <is>
          <t>{1}{B}</t>
        </is>
      </c>
      <c r="F4873" s="11" t="inlineStr">
        <is>
          <t>Preto</t>
        </is>
      </c>
      <c r="G4873" s="8" t="n">
        <v>0.15</v>
      </c>
      <c r="H4873" s="11" t="inlineStr">
        <is>
          <t>Dominaria Remastered (DMR)</t>
        </is>
      </c>
      <c r="I4873" s="11" t="inlineStr">
        <is>
          <t>Não</t>
        </is>
      </c>
      <c r="J4873" s="11" t="n">
        <v>2023</v>
      </c>
      <c r="L4873" s="11" t="n">
        <v>1</v>
      </c>
      <c r="M4873" s="8">
        <f>L4873*G4873</f>
        <v/>
      </c>
      <c r="P4873" s="9" t="n"/>
    </row>
    <row r="4874">
      <c r="A4874" s="11" t="inlineStr">
        <is>
          <t>Terror</t>
        </is>
      </c>
      <c r="B4874" s="11" t="inlineStr">
        <is>
          <t>Instant / Mágica Instantânea</t>
        </is>
      </c>
      <c r="C4874" s="11" t="inlineStr">
        <is>
          <t>Common / Comum</t>
        </is>
      </c>
      <c r="D4874" s="11" t="inlineStr">
        <is>
          <t>Destroy target nonartifact, nonblack creature. It can't be regenerated. / Destrua a criatura alvo que não seja preta e nem artefato. Ela não pode ser regenerada.</t>
        </is>
      </c>
      <c r="E4874" s="11" t="inlineStr">
        <is>
          <t>{1}{B}</t>
        </is>
      </c>
      <c r="F4874" s="11" t="inlineStr">
        <is>
          <t>Preto</t>
        </is>
      </c>
      <c r="G4874" s="8" t="n">
        <v>0.06</v>
      </c>
      <c r="H4874" s="11" t="inlineStr">
        <is>
          <t>Fourth Edition</t>
        </is>
      </c>
      <c r="I4874" s="11" t="inlineStr">
        <is>
          <t>Não</t>
        </is>
      </c>
      <c r="J4874" s="11" t="n">
        <v>1995</v>
      </c>
      <c r="L4874" s="11" t="n">
        <v>10</v>
      </c>
      <c r="M4874" s="8">
        <f>L4874*G4874</f>
        <v/>
      </c>
      <c r="P4874" s="9" t="n"/>
    </row>
    <row r="4875">
      <c r="A4875" s="11" t="inlineStr">
        <is>
          <t>Terror</t>
        </is>
      </c>
      <c r="B4875" s="11" t="inlineStr">
        <is>
          <t>Instant / Mágica Instantânea</t>
        </is>
      </c>
      <c r="C4875" s="11" t="inlineStr">
        <is>
          <t>Common / Comum</t>
        </is>
      </c>
      <c r="D4875" s="11" t="inlineStr">
        <is>
          <t>Destroy target nonartifact, nonblack creature. It can't be regenerated. / Destrua a criatura alvo que não seja preta e nem artefato. Ela não pode ser regenerada.</t>
        </is>
      </c>
      <c r="E4875" s="11" t="inlineStr">
        <is>
          <t>{1}{B}</t>
        </is>
      </c>
      <c r="F4875" s="11" t="inlineStr">
        <is>
          <t>Preto</t>
        </is>
      </c>
      <c r="G4875" s="8" t="n">
        <v>0.75</v>
      </c>
      <c r="H4875" s="11" t="inlineStr">
        <is>
          <t>Revised Edition</t>
        </is>
      </c>
      <c r="I4875" s="11" t="inlineStr">
        <is>
          <t>Não</t>
        </is>
      </c>
      <c r="J4875" s="11" t="n">
        <v>1994</v>
      </c>
      <c r="L4875" s="11" t="n">
        <v>2</v>
      </c>
      <c r="M4875" s="8">
        <f>L4875*G4875</f>
        <v/>
      </c>
      <c r="P4875" s="9" t="n"/>
    </row>
    <row r="4876">
      <c r="A4876" s="11" t="inlineStr">
        <is>
          <t>Terror of the Fairgrounds / Terror da Feira</t>
        </is>
      </c>
      <c r="B4876" s="11" t="inlineStr">
        <is>
          <t>Creature — Gremlin / Criatura — Gremlin</t>
        </is>
      </c>
      <c r="C4876" s="11" t="inlineStr">
        <is>
          <t>Common / Comum</t>
        </is>
      </c>
      <c r="E4876" s="11" t="inlineStr">
        <is>
          <t>{3}{R}</t>
        </is>
      </c>
      <c r="F4876" s="11" t="inlineStr">
        <is>
          <t>Vermelho</t>
        </is>
      </c>
      <c r="G4876" s="8" t="n">
        <v>0.04</v>
      </c>
      <c r="H4876" s="11" t="inlineStr">
        <is>
          <t>Kaladesh (KLD)</t>
        </is>
      </c>
      <c r="I4876" s="11" t="inlineStr">
        <is>
          <t>Não</t>
        </is>
      </c>
      <c r="J4876" s="11" t="n">
        <v>2016</v>
      </c>
      <c r="K4876" s="10" t="n">
        <v>46058</v>
      </c>
      <c r="L4876" s="11" t="n">
        <v>3</v>
      </c>
      <c r="M4876" s="8">
        <f>L4876*G4876</f>
        <v/>
      </c>
      <c r="P4876" s="9" t="n"/>
    </row>
    <row r="4877">
      <c r="A4877" s="11" t="inlineStr">
        <is>
          <t>Teshar, Ancestor's Apostle / Teshar, Apóstolo da Ancestral</t>
        </is>
      </c>
      <c r="B4877" s="11" t="inlineStr">
        <is>
          <t>Legendary Creature — Bird Cleric / Criatura Lendária — Ave Clérigo</t>
        </is>
      </c>
      <c r="C4877" s="11" t="inlineStr">
        <is>
          <t>Rare / Rara</t>
        </is>
      </c>
      <c r="D4877" s="11"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4877" s="11" t="inlineStr">
        <is>
          <t>{3}{W}</t>
        </is>
      </c>
      <c r="F4877" s="11" t="inlineStr">
        <is>
          <t>Branco</t>
        </is>
      </c>
      <c r="G4877" s="8" t="n">
        <v>0.49</v>
      </c>
      <c r="H4877" s="11" t="inlineStr">
        <is>
          <t>Dominaria (DOM)</t>
        </is>
      </c>
      <c r="I4877" s="11" t="inlineStr">
        <is>
          <t>Não</t>
        </is>
      </c>
      <c r="J4877" s="11" t="n">
        <v>2018</v>
      </c>
      <c r="K4877" s="10" t="n">
        <v>46055</v>
      </c>
      <c r="L4877" s="11" t="n">
        <v>1</v>
      </c>
      <c r="M4877" s="8">
        <f>L4877*G4877</f>
        <v/>
      </c>
      <c r="P4877" s="9" t="n"/>
    </row>
    <row r="4878">
      <c r="A4878" s="11" t="inlineStr">
        <is>
          <t>Testament Bearer / Porta-testamento</t>
        </is>
      </c>
      <c r="B4878" s="11" t="inlineStr">
        <is>
          <t>Creature — Phyrexian Warrior / Criatura — Phyrexiano Guerreiro</t>
        </is>
      </c>
      <c r="C4878" s="11" t="inlineStr">
        <is>
          <t>Common / Comum</t>
        </is>
      </c>
      <c r="D4878" s="11" t="inlineStr">
        <is>
          <t>When this creature dies, look at the top three cards of your library. Put one of them into your hand and the rest into your graveyard. / Quando Porta-testamento morrer, olhe os três cards do topo de seu grimório. Coloque um deles em sua mão e o restante em seu cemitério.</t>
        </is>
      </c>
      <c r="E4878" s="11" t="inlineStr">
        <is>
          <t>{3}{B}</t>
        </is>
      </c>
      <c r="F4878" s="11" t="inlineStr">
        <is>
          <t>Preto</t>
        </is>
      </c>
      <c r="G4878" s="8" t="n">
        <v>0.04</v>
      </c>
      <c r="H4878" s="11" t="inlineStr">
        <is>
          <t>Phyrexia: All Will Be One (ONE)</t>
        </is>
      </c>
      <c r="I4878" s="11" t="inlineStr">
        <is>
          <t>Não</t>
        </is>
      </c>
      <c r="J4878" s="11" t="n">
        <v>2023</v>
      </c>
      <c r="K4878" s="10" t="n">
        <v>46026</v>
      </c>
      <c r="L4878" s="11" t="n">
        <v>1</v>
      </c>
      <c r="M4878" s="8">
        <f>L4878*G4878</f>
        <v/>
      </c>
      <c r="P4878" s="9" t="n"/>
    </row>
    <row r="4879">
      <c r="A4879" s="11" t="inlineStr">
        <is>
          <t>Thalia's Lancers / Lanceiras de Thalia</t>
        </is>
      </c>
      <c r="B4879" s="11" t="inlineStr">
        <is>
          <t>Creature — Human Knight / Criatura — Humano Cavaleiro</t>
        </is>
      </c>
      <c r="C4879" s="11" t="inlineStr">
        <is>
          <t>Rare / Rara</t>
        </is>
      </c>
      <c r="D4879" s="11"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4879" s="11" t="inlineStr">
        <is>
          <t>{3}{W}{W}</t>
        </is>
      </c>
      <c r="F4879" s="11" t="inlineStr">
        <is>
          <t>Branco</t>
        </is>
      </c>
      <c r="G4879" s="8" t="n">
        <v>0.5</v>
      </c>
      <c r="H4879" s="11" t="inlineStr">
        <is>
          <t>Eldritch Moon (EMN)</t>
        </is>
      </c>
      <c r="I4879" s="11" t="inlineStr">
        <is>
          <t>Não</t>
        </is>
      </c>
      <c r="J4879" s="11" t="n">
        <v>2016</v>
      </c>
      <c r="K4879" s="10" t="n">
        <v>46116</v>
      </c>
      <c r="L4879" s="11" t="n">
        <v>1</v>
      </c>
      <c r="M4879" s="8">
        <f>L4879*G4879</f>
        <v/>
      </c>
      <c r="P4879" s="9" t="n"/>
    </row>
    <row r="4880">
      <c r="A4880" s="11" t="inlineStr">
        <is>
          <t>Thallid Germinator / Germinador de Talídia</t>
        </is>
      </c>
      <c r="B4880" s="11" t="inlineStr">
        <is>
          <t>Creature — Fungus / Criatura — Fungo</t>
        </is>
      </c>
      <c r="C4880" s="11" t="inlineStr">
        <is>
          <t>Common / Comum</t>
        </is>
      </c>
      <c r="D4880" s="11" t="inlineStr">
        <is>
          <t>At the beginning of your upkeep, put a spore counter on this creature. Remove three spore counters from this creature: Create a 1/1 green Saproling creature token. Sacrifice a Saproling: Target creature gets +1/+1 until end of turn. / No início de sua manutenção, coloque um marcador de esporo em Germinador de Talídia. Remova três marcadores de esporo de Germinador de Talídia: Crie uma ficha de criatura verde 1/1 do tipo Saprófita. Sacrifique uma Saprófita: A criatura alvo recebe +1/+1 até o final do turno.</t>
        </is>
      </c>
      <c r="E4880" s="11" t="inlineStr">
        <is>
          <t>{2}{G}</t>
        </is>
      </c>
      <c r="F4880" s="11" t="inlineStr">
        <is>
          <t>Verde</t>
        </is>
      </c>
      <c r="G4880" s="8" t="n">
        <v>0.03</v>
      </c>
      <c r="H4880" s="11" t="inlineStr">
        <is>
          <t>Time Spiral (TSP)</t>
        </is>
      </c>
      <c r="I4880" s="11" t="inlineStr">
        <is>
          <t>Não</t>
        </is>
      </c>
      <c r="J4880" s="11" t="n">
        <v>2006</v>
      </c>
      <c r="K4880" s="10" t="n">
        <v>46055</v>
      </c>
      <c r="L4880" s="11" t="n">
        <v>1</v>
      </c>
      <c r="M4880" s="8">
        <f>L4880*G4880</f>
        <v/>
      </c>
      <c r="P4880" s="9" t="n"/>
    </row>
    <row r="4881">
      <c r="A4881" s="11" t="inlineStr">
        <is>
          <t>Thallid Shell-Dweller</t>
        </is>
      </c>
      <c r="B4881" s="11" t="inlineStr">
        <is>
          <t>Criatura — Fungo / Creature — Fungus</t>
        </is>
      </c>
      <c r="C4881" s="11" t="inlineStr">
        <is>
          <t>Comum / Common</t>
        </is>
      </c>
      <c r="D4881" s="11" t="inlineStr">
        <is>
          <t>Defender. At the beginning of your upkeep, put a spore counter on Thallid Shell-Dweller. Remove three spore counters from Thallid Shell-Dweller: Put a 1/1 green Saproling creature token into play.</t>
        </is>
      </c>
      <c r="E4881" s="11" t="inlineStr">
        <is>
          <t>{1}{G}</t>
        </is>
      </c>
      <c r="F4881" s="11" t="inlineStr">
        <is>
          <t>Verde</t>
        </is>
      </c>
      <c r="G4881" s="8" t="n">
        <v>0.05</v>
      </c>
      <c r="H4881" s="11" t="inlineStr">
        <is>
          <t>Time Spiral (TSP)</t>
        </is>
      </c>
      <c r="I4881" s="11" t="inlineStr">
        <is>
          <t>Não</t>
        </is>
      </c>
      <c r="J4881" s="11" t="n">
        <v>2006</v>
      </c>
      <c r="K4881" s="11" t="inlineStr">
        <is>
          <t>0/5</t>
        </is>
      </c>
      <c r="L4881" s="11" t="n">
        <v>2</v>
      </c>
      <c r="M4881" s="8">
        <f>L4881*G4881</f>
        <v/>
      </c>
      <c r="P4881" s="9" t="n"/>
    </row>
    <row r="4882">
      <c r="A4882" s="11" t="inlineStr">
        <is>
          <t>Thallid Shell-Dweller</t>
        </is>
      </c>
      <c r="B4882" s="11" t="inlineStr">
        <is>
          <t>Criatura — Fungo / Creature — Fungus</t>
        </is>
      </c>
      <c r="C4882" s="11" t="inlineStr">
        <is>
          <t>Comum / Common</t>
        </is>
      </c>
      <c r="D4882" s="11" t="inlineStr">
        <is>
          <t>Defender. At the beginning of your upkeep, put a spore counter on Thallid Shell-Dweller. Remove three spore counters from Thallid Shell-Dweller: Put a 1/1 green Saproling creature token into play.</t>
        </is>
      </c>
      <c r="E4882" s="11" t="inlineStr">
        <is>
          <t>{1}{G}</t>
        </is>
      </c>
      <c r="F4882" s="11" t="inlineStr">
        <is>
          <t>Verde</t>
        </is>
      </c>
      <c r="G4882" s="8" t="n">
        <v>0.05</v>
      </c>
      <c r="H4882" s="11" t="inlineStr">
        <is>
          <t>Time Spiral (TSP)</t>
        </is>
      </c>
      <c r="I4882" s="11" t="inlineStr">
        <is>
          <t>Não</t>
        </is>
      </c>
      <c r="J4882" s="11" t="n">
        <v>2006</v>
      </c>
      <c r="K4882" s="11" t="inlineStr">
        <is>
          <t>0/5</t>
        </is>
      </c>
      <c r="L4882" s="11" t="n">
        <v>2</v>
      </c>
      <c r="M4882" s="8">
        <f>L4882*G4882</f>
        <v/>
      </c>
      <c r="P4882" s="9" t="n"/>
    </row>
    <row r="4883">
      <c r="A4883" s="11" t="inlineStr">
        <is>
          <t>Thaumaton Torpedo / Torpede de Taumaton</t>
        </is>
      </c>
      <c r="B4883" s="11" t="inlineStr">
        <is>
          <t>Artefato</t>
        </is>
      </c>
      <c r="C4883" s="11" t="inlineStr">
        <is>
          <t>Comum</t>
        </is>
      </c>
      <c r="D4883" s="11" t="inlineStr">
        <is>
          <t>{6}, {T}, Sacrifique este artefato: Destrua a permanente não de terreno alvo. Esta habilidade custa {3} a menos para ser ativada se você atacou com uma Nave Espacial neste turno.</t>
        </is>
      </c>
      <c r="E4883" s="11" t="inlineStr">
        <is>
          <t>{1}</t>
        </is>
      </c>
      <c r="F4883" s="11" t="inlineStr">
        <is>
          <t>Incolor</t>
        </is>
      </c>
      <c r="G4883" s="8" t="n">
        <v>0.05</v>
      </c>
      <c r="H4883" s="11" t="inlineStr">
        <is>
          <t>Edge of Eternity</t>
        </is>
      </c>
      <c r="I4883" s="11" t="inlineStr">
        <is>
          <t>Não</t>
        </is>
      </c>
      <c r="J4883" s="11" t="n">
        <v>2025</v>
      </c>
      <c r="L4883" s="11" t="n">
        <v>1</v>
      </c>
      <c r="M4883" s="8">
        <f>L4883*G4883</f>
        <v/>
      </c>
      <c r="P4883" s="9" t="n"/>
    </row>
    <row r="4884">
      <c r="A4884" s="11" t="inlineStr">
        <is>
          <t>Thaumaton Torpedo / Torpedo Taumaton</t>
        </is>
      </c>
      <c r="B4884" s="11" t="inlineStr">
        <is>
          <t>Artifact / Artefato</t>
        </is>
      </c>
      <c r="C4884" s="11" t="inlineStr">
        <is>
          <t>Common / Comum</t>
        </is>
      </c>
      <c r="D4884" s="11"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4884" s="11" t="inlineStr">
        <is>
          <t>{1}</t>
        </is>
      </c>
      <c r="F4884" s="11" t="inlineStr">
        <is>
          <t>Incolor</t>
        </is>
      </c>
      <c r="G4884" s="8" t="n">
        <v>0.06</v>
      </c>
      <c r="H4884" s="11" t="inlineStr">
        <is>
          <t>Aether Drift (EOE)</t>
        </is>
      </c>
      <c r="I4884" s="11" t="inlineStr">
        <is>
          <t>Não</t>
        </is>
      </c>
      <c r="J4884" s="11" t="n">
        <v>2025</v>
      </c>
      <c r="L4884" s="11" t="n">
        <v>1</v>
      </c>
      <c r="M4884" s="8">
        <f>L4884*G4884</f>
        <v/>
      </c>
      <c r="P4884" s="9" t="n"/>
    </row>
    <row r="4885">
      <c r="A4885" s="11" t="inlineStr">
        <is>
          <t>Thawbringer / Trazedor do Degelo</t>
        </is>
      </c>
      <c r="B4885" s="11" t="inlineStr">
        <is>
          <t>Criatura — Inseto Patrulheiro</t>
        </is>
      </c>
      <c r="C4885" s="11" t="inlineStr">
        <is>
          <t>Comum</t>
        </is>
      </c>
      <c r="D4885" s="11" t="inlineStr">
        <is>
          <t>Quando esta criatura entrar ou morrer, vigie 1. (Olhe o card do topo de seu grimório. Você pode colocá-lo em seu cemitério.)</t>
        </is>
      </c>
      <c r="E4885" s="11" t="inlineStr">
        <is>
          <t>2{G}</t>
        </is>
      </c>
      <c r="F4885" s="11" t="inlineStr">
        <is>
          <t>Verde</t>
        </is>
      </c>
      <c r="G4885" s="8" t="n">
        <v>0.05</v>
      </c>
      <c r="H4885" s="11" t="inlineStr">
        <is>
          <t>Edge of Eternity</t>
        </is>
      </c>
      <c r="I4885" s="11" t="inlineStr">
        <is>
          <t>Não</t>
        </is>
      </c>
      <c r="J4885" s="11" t="n">
        <v>2025</v>
      </c>
      <c r="K4885" s="10" t="n">
        <v>46057</v>
      </c>
      <c r="L4885" s="11" t="n">
        <v>1</v>
      </c>
      <c r="M4885" s="8">
        <f>L4885*G4885</f>
        <v/>
      </c>
      <c r="P4885" s="9" t="n"/>
    </row>
    <row r="4886">
      <c r="A4886" s="11" t="inlineStr">
        <is>
          <t>The Binding of the Titans / O Aprisionamento dos Titãs</t>
        </is>
      </c>
      <c r="B4886" s="11" t="inlineStr">
        <is>
          <t>Enchantment — Saga / Encantamento — Saga</t>
        </is>
      </c>
      <c r="C4886" s="11" t="inlineStr">
        <is>
          <t>Uncommon / Incomum</t>
        </is>
      </c>
      <c r="D4886" s="11" t="inlineStr">
        <is>
          <t>(As this Saga enters and after your draw step, add a lore counter. Sacrifice after III.) I — Each player mills three cards. II — Exile up to two target cards from graveyards. For each creature card exiled this way, you gain 1 life. III — Return target creature or land card from your graveyard to your hand. / (Conforme esta Saga entra e após sua etapa de compra, adicione um marcador de conhecimento. Sacrifique-a após III.) I — Cada jogador coloca os três cards do topo do próprio grimório no próprio cemitério. II — Exile até dois cards alvo de cemitérios. Para cada card de criatura exilado dessa forma, você ganha 1 ponto de vida. III — Devolva o card de criatura ou terreno alvo de seu cemitério para sua mão.</t>
        </is>
      </c>
      <c r="E4886" s="11" t="inlineStr">
        <is>
          <t>{1}{G}</t>
        </is>
      </c>
      <c r="F4886" s="11" t="inlineStr">
        <is>
          <t>Verde</t>
        </is>
      </c>
      <c r="G4886" s="8" t="n">
        <v>0.13</v>
      </c>
      <c r="H4886" s="11" t="inlineStr">
        <is>
          <t>Commander Masters (CMM)</t>
        </is>
      </c>
      <c r="I4886" s="11" t="inlineStr">
        <is>
          <t>Não</t>
        </is>
      </c>
      <c r="J4886" s="11" t="n">
        <v>2023</v>
      </c>
      <c r="L4886" s="11" t="n">
        <v>1</v>
      </c>
      <c r="M4886" s="8">
        <f>L4886*G4886</f>
        <v/>
      </c>
      <c r="P4886" s="9" t="n"/>
    </row>
    <row r="4887">
      <c r="A4887" s="11" t="inlineStr">
        <is>
          <t>The Brute / O Bruto</t>
        </is>
      </c>
      <c r="B4887" s="11" t="inlineStr">
        <is>
          <t>Enchantment — Aura / Encantar Criatura</t>
        </is>
      </c>
      <c r="C4887" s="11" t="inlineStr">
        <is>
          <t>Common / Comum</t>
        </is>
      </c>
      <c r="D4887" s="11" t="inlineStr">
        <is>
          <t>Enchant creature Enchanted creature gets +1/+0. {R}{R}{R}: Regenerate enchanted creature. / A criatura-alvo ganha +1/+0. {R}{R}{R}: Regenera a criatura-alvo encantada pelo Bruto.</t>
        </is>
      </c>
      <c r="E4887" s="11" t="inlineStr">
        <is>
          <t>{1}{R}</t>
        </is>
      </c>
      <c r="F4887" s="11" t="inlineStr">
        <is>
          <t>Vermelho</t>
        </is>
      </c>
      <c r="G4887" s="8" t="n">
        <v>0.05</v>
      </c>
      <c r="H4887" s="11" t="inlineStr">
        <is>
          <t>Fourth Edition</t>
        </is>
      </c>
      <c r="I4887" s="11" t="inlineStr">
        <is>
          <t>Não</t>
        </is>
      </c>
      <c r="J4887" s="11" t="n">
        <v>1995</v>
      </c>
      <c r="L4887" s="11" t="n">
        <v>2</v>
      </c>
      <c r="M4887" s="8">
        <f>L4887*G4887</f>
        <v/>
      </c>
      <c r="P4887" s="9" t="n"/>
    </row>
    <row r="4888">
      <c r="A4888" s="11" t="inlineStr">
        <is>
          <t>The Brute / O Bruto</t>
        </is>
      </c>
      <c r="B4888" s="11" t="inlineStr">
        <is>
          <t>Enchantment — Aura / Encantar Criatura</t>
        </is>
      </c>
      <c r="C4888" s="11" t="inlineStr">
        <is>
          <t>Common / Comum</t>
        </is>
      </c>
      <c r="D4888" s="11" t="inlineStr">
        <is>
          <t>Enchant creature Enchanted creature gets +1/+0. {R}{R}{R}: Regenerate enchanted creature. / A criatura-alvo ganha +1/+0. {R}{R}{R}: Regenera a criatura-alvo encantada pelo Bruto.</t>
        </is>
      </c>
      <c r="E4888" s="11" t="inlineStr">
        <is>
          <t>{1}{R}</t>
        </is>
      </c>
      <c r="F4888" s="11" t="inlineStr">
        <is>
          <t>Vermelho</t>
        </is>
      </c>
      <c r="G4888" s="8" t="n">
        <v>0.17</v>
      </c>
      <c r="H4888" s="11" t="inlineStr">
        <is>
          <t>Fourth Edition (BB)</t>
        </is>
      </c>
      <c r="I4888" s="11" t="inlineStr">
        <is>
          <t>Não</t>
        </is>
      </c>
      <c r="J4888" s="11" t="n">
        <v>1995</v>
      </c>
      <c r="L4888" s="11" t="n">
        <v>6</v>
      </c>
      <c r="M4888" s="8">
        <f>L4888*G4888</f>
        <v/>
      </c>
      <c r="P4888" s="9" t="n"/>
    </row>
    <row r="4889">
      <c r="A4889" s="11" t="inlineStr">
        <is>
          <t>The Cheese Stands Alone</t>
        </is>
      </c>
      <c r="B4889" s="11" t="inlineStr">
        <is>
          <t>Enchantment</t>
        </is>
      </c>
      <c r="C4889" s="11" t="inlineStr">
        <is>
          <t>Rare</t>
        </is>
      </c>
      <c r="D4889" s="11" t="inlineStr">
        <is>
          <t>If you control no cards in play other than The Cheese Stands Alone and have no cards in your hand, you win the game.</t>
        </is>
      </c>
      <c r="E4889" s="11" t="inlineStr">
        <is>
          <t>{4}{W}{W}</t>
        </is>
      </c>
      <c r="F4889" s="11" t="inlineStr">
        <is>
          <t>White</t>
        </is>
      </c>
      <c r="G4889" s="8" t="n">
        <v>29.98</v>
      </c>
      <c r="H4889" s="11" t="inlineStr">
        <is>
          <t>Unglued (UGL)</t>
        </is>
      </c>
      <c r="I4889" s="11" t="inlineStr">
        <is>
          <t>Não</t>
        </is>
      </c>
      <c r="J4889" s="11" t="n">
        <v>1998</v>
      </c>
      <c r="L4889" s="11" t="n">
        <v>1</v>
      </c>
      <c r="M4889" s="8">
        <f>L4889*G4889</f>
        <v/>
      </c>
      <c r="P4889" s="9" t="n"/>
    </row>
    <row r="4890">
      <c r="A4890" s="11" t="inlineStr">
        <is>
          <t>The Cloning of Shredder</t>
        </is>
      </c>
      <c r="B4890" s="11" t="inlineStr">
        <is>
          <t>Enchantment — Saga</t>
        </is>
      </c>
      <c r="C4890" s="11" t="inlineStr">
        <is>
          <t>Mythic / Mítica</t>
        </is>
      </c>
      <c r="D4890" s="11"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4890" s="11" t="inlineStr">
        <is>
          <t>{4}{B}{B}</t>
        </is>
      </c>
      <c r="F4890" s="11" t="inlineStr">
        <is>
          <t>Preto</t>
        </is>
      </c>
      <c r="G4890" s="8" t="n">
        <v>17.99</v>
      </c>
      <c r="H4890" s="11" t="inlineStr">
        <is>
          <t>Teenage Mutant Ninja Turtles (TMT)</t>
        </is>
      </c>
      <c r="I4890" s="11" t="inlineStr">
        <is>
          <t>Não</t>
        </is>
      </c>
      <c r="J4890" s="11" t="n">
        <v>2026</v>
      </c>
      <c r="L4890" s="11" t="n">
        <v>1</v>
      </c>
      <c r="M4890" s="8">
        <f>L4890*G4890</f>
        <v/>
      </c>
      <c r="P4890" s="9" t="n"/>
    </row>
    <row r="4891">
      <c r="A4891" s="11" t="inlineStr">
        <is>
          <t>The Crystal's Chosen / Os Escolhidos do Cristal</t>
        </is>
      </c>
      <c r="B4891" s="11" t="inlineStr">
        <is>
          <t>Feitiço</t>
        </is>
      </c>
      <c r="C4891" s="11" t="inlineStr">
        <is>
          <t>Incomum</t>
        </is>
      </c>
      <c r="D4891" s="11" t="inlineStr">
        <is>
          <t>Crie quatro fichas de criatura Herói incolor 1/1. Depois, coloque um marcador +1/+1 em cada criatura que você controla.</t>
        </is>
      </c>
      <c r="E4891" s="11" t="inlineStr">
        <is>
          <t>5{W}{W}</t>
        </is>
      </c>
      <c r="F4891" s="11" t="inlineStr">
        <is>
          <t>Branco</t>
        </is>
      </c>
      <c r="G4891" s="8" t="n">
        <v>0.12</v>
      </c>
      <c r="H4891" s="11" t="inlineStr">
        <is>
          <t>Final Fantasy</t>
        </is>
      </c>
      <c r="I4891" s="11" t="inlineStr">
        <is>
          <t>Não</t>
        </is>
      </c>
      <c r="J4891" s="11" t="n">
        <v>2025</v>
      </c>
      <c r="L4891" s="11" t="n">
        <v>1</v>
      </c>
      <c r="M4891" s="8">
        <f>L4891*G4891</f>
        <v/>
      </c>
      <c r="P4891" s="9" t="n"/>
    </row>
    <row r="4892">
      <c r="A4892" s="11" t="inlineStr">
        <is>
          <t>The Dross Pits / Os Poços de Dross</t>
        </is>
      </c>
      <c r="B4892" s="11" t="inlineStr">
        <is>
          <t>Land — Sphere / Terreno — Esfera</t>
        </is>
      </c>
      <c r="C4892" s="11" t="inlineStr">
        <is>
          <t>Common / Comum</t>
        </is>
      </c>
      <c r="D4892" s="11" t="inlineStr">
        <is>
          <t>This land enters tapped. {T}: Add {B}. {1}{B}, {T}, Sacrifice this land: Draw a card. / Os Poços de Dross entra no campo de batalha virado. {T}: Adicione {B}. {1}{B}, {T}, sacrifique Os Poços de Dross: Compre um card.</t>
        </is>
      </c>
      <c r="F4892" s="11" t="inlineStr">
        <is>
          <t>Preto</t>
        </is>
      </c>
      <c r="G4892" s="8" t="n">
        <v>0.1</v>
      </c>
      <c r="H4892" s="11" t="inlineStr">
        <is>
          <t>Phyrexia: All Will Be One (ONE)</t>
        </is>
      </c>
      <c r="I4892" s="11" t="inlineStr">
        <is>
          <t>Não</t>
        </is>
      </c>
      <c r="J4892" s="11" t="n">
        <v>2023</v>
      </c>
      <c r="L4892" s="11" t="n">
        <v>1</v>
      </c>
      <c r="M4892" s="8">
        <f>L4892*G4892</f>
        <v/>
      </c>
      <c r="P4892" s="9" t="n"/>
    </row>
    <row r="4893">
      <c r="A4893" s="11" t="inlineStr">
        <is>
          <t>The Earth King</t>
        </is>
      </c>
      <c r="B4893" s="11" t="inlineStr">
        <is>
          <t>Legendary Creature — Human Noble Ally</t>
        </is>
      </c>
      <c r="C4893" s="11" t="inlineStr">
        <is>
          <t>Rare / Rara</t>
        </is>
      </c>
      <c r="D4893" s="11" t="inlineStr">
        <is>
          <t>When The Earth King enters, create a 4/4 green Bear creature token. Whenever one or more creatures you control with power 4 or greater attack, search your library for up to that many basic land cards, put them onto the battlefield tapped, then shuffle.</t>
        </is>
      </c>
      <c r="E4893" s="11" t="inlineStr">
        <is>
          <t>{3}{G}</t>
        </is>
      </c>
      <c r="F4893" s="11" t="inlineStr">
        <is>
          <t>Verde</t>
        </is>
      </c>
      <c r="G4893" s="8" t="n">
        <v>2.49</v>
      </c>
      <c r="H4893" s="11" t="inlineStr">
        <is>
          <t>Avatar: The Last Airbender (TLA)</t>
        </is>
      </c>
      <c r="I4893" s="11" t="inlineStr">
        <is>
          <t>Não</t>
        </is>
      </c>
      <c r="J4893" s="11" t="n">
        <v>2025</v>
      </c>
      <c r="K4893" s="10" t="n">
        <v>46055</v>
      </c>
      <c r="L4893" s="11" t="n">
        <v>1</v>
      </c>
      <c r="M4893" s="8">
        <f>L4893*G4893</f>
        <v/>
      </c>
      <c r="P4893" s="9" t="n"/>
    </row>
    <row r="4894">
      <c r="A4894" s="11" t="inlineStr">
        <is>
          <t>The Falcon, Sam Wilson</t>
        </is>
      </c>
      <c r="B4894" s="11" t="inlineStr">
        <is>
          <t>Legendary Creature — Human Hero</t>
        </is>
      </c>
      <c r="C4894" s="11" t="inlineStr">
        <is>
          <t>Uncommon / Incomum</t>
        </is>
      </c>
      <c r="D4894" s="11" t="inlineStr">
        <is>
          <t>Flying (This creature can't be blocked except by creatures with flying or reach.) When The Falcon enters, put a +1/+1 counter on each other creature you control.</t>
        </is>
      </c>
      <c r="E4894" s="11" t="inlineStr">
        <is>
          <t>{4}{W}</t>
        </is>
      </c>
      <c r="F4894" s="11" t="inlineStr">
        <is>
          <t>Branco</t>
        </is>
      </c>
      <c r="G4894" s="8" t="n">
        <v>1</v>
      </c>
      <c r="H4894" s="11" t="inlineStr">
        <is>
          <t>Marvel Super Heroes Commander (MSC)</t>
        </is>
      </c>
      <c r="I4894" s="11" t="inlineStr">
        <is>
          <t>Não</t>
        </is>
      </c>
      <c r="J4894" s="11" t="n">
        <v>2026</v>
      </c>
      <c r="K4894" s="10" t="n">
        <v>46084</v>
      </c>
      <c r="L4894" s="11" t="n">
        <v>1</v>
      </c>
      <c r="M4894" s="8">
        <f>L4894*G4894</f>
        <v/>
      </c>
      <c r="P4894" s="9" t="n"/>
    </row>
    <row r="4895">
      <c r="A4895" s="11" t="inlineStr">
        <is>
          <t>The Fallen</t>
        </is>
      </c>
      <c r="B4895" s="11" t="inlineStr">
        <is>
          <t>Creature — Zombie</t>
        </is>
      </c>
      <c r="C4895" s="11" t="inlineStr">
        <is>
          <t>Uncommon / Incomum</t>
        </is>
      </c>
      <c r="D4895" s="11" t="inlineStr">
        <is>
          <t>At the beginning of your upkeep, this creature deals 1 damage to each opponent and planeswalker it has dealt damage to this game.</t>
        </is>
      </c>
      <c r="E4895" s="11" t="inlineStr">
        <is>
          <t>{1}{B}{B}{B}</t>
        </is>
      </c>
      <c r="F4895" s="11" t="inlineStr">
        <is>
          <t>Preto</t>
        </is>
      </c>
      <c r="G4895" s="8" t="n">
        <v>0.19</v>
      </c>
      <c r="H4895" s="11" t="inlineStr">
        <is>
          <t>Chronicles</t>
        </is>
      </c>
      <c r="I4895" s="11" t="inlineStr">
        <is>
          <t>Não</t>
        </is>
      </c>
      <c r="J4895" s="11" t="n">
        <v>1995</v>
      </c>
      <c r="K4895" s="10" t="n">
        <v>46083</v>
      </c>
      <c r="L4895" s="11" t="n">
        <v>2</v>
      </c>
      <c r="M4895" s="8">
        <f>L4895*G4895</f>
        <v/>
      </c>
      <c r="P4895" s="9" t="n"/>
    </row>
    <row r="4896">
      <c r="A4896" s="11" t="inlineStr">
        <is>
          <t>The Final Days / Os Dias Finais</t>
        </is>
      </c>
      <c r="B4896" s="11" t="inlineStr">
        <is>
          <t>Feitiço</t>
        </is>
      </c>
      <c r="C4896" s="11" t="inlineStr">
        <is>
          <t>Incomum</t>
        </is>
      </c>
      <c r="D4896" s="11"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4896" s="11" t="inlineStr">
        <is>
          <t>2{B}{B}</t>
        </is>
      </c>
      <c r="F4896" s="11" t="inlineStr">
        <is>
          <t>Preto</t>
        </is>
      </c>
      <c r="G4896" s="8" t="n">
        <v>0.2</v>
      </c>
      <c r="H4896" s="11" t="inlineStr">
        <is>
          <t>Final Fantasy</t>
        </is>
      </c>
      <c r="I4896" s="11" t="inlineStr">
        <is>
          <t>Não</t>
        </is>
      </c>
      <c r="J4896" s="11" t="n">
        <v>2025</v>
      </c>
      <c r="L4896" s="11" t="n">
        <v>4</v>
      </c>
      <c r="M4896" s="8">
        <f>L4896*G4896</f>
        <v/>
      </c>
      <c r="P4896" s="9" t="n"/>
    </row>
    <row r="4897">
      <c r="A4897" s="11" t="inlineStr">
        <is>
          <t>The First Eruption / A Primeira Erupção</t>
        </is>
      </c>
      <c r="B4897" s="11" t="inlineStr">
        <is>
          <t>Enchantment — Saga / Encantamento — Saga</t>
        </is>
      </c>
      <c r="C4897" s="11" t="inlineStr">
        <is>
          <t>Rare / Rara</t>
        </is>
      </c>
      <c r="D4897"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4897" s="11" t="inlineStr">
        <is>
          <t>{2}{R}</t>
        </is>
      </c>
      <c r="F4897" s="11" t="inlineStr">
        <is>
          <t>Vermelho</t>
        </is>
      </c>
      <c r="G4897" s="8" t="n">
        <v>0.19</v>
      </c>
      <c r="H4897" s="11" t="inlineStr">
        <is>
          <t>Dominaria (DOM)</t>
        </is>
      </c>
      <c r="I4897" s="11" t="inlineStr">
        <is>
          <t>Não</t>
        </is>
      </c>
      <c r="J4897" s="11" t="n">
        <v>2018</v>
      </c>
      <c r="L4897" s="11" t="n">
        <v>2</v>
      </c>
      <c r="M4897" s="8">
        <f>L4897*G4897</f>
        <v/>
      </c>
      <c r="P4897" s="9" t="n"/>
    </row>
    <row r="4898">
      <c r="A4898" s="11" t="inlineStr">
        <is>
          <t>The First Eruption / A Primeira Erupção</t>
        </is>
      </c>
      <c r="B4898" s="11" t="inlineStr">
        <is>
          <t>Enchantment — Saga / Encantamento — Saga</t>
        </is>
      </c>
      <c r="C4898" s="11" t="inlineStr">
        <is>
          <t>Rare / Rara</t>
        </is>
      </c>
      <c r="D4898"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4898" s="11" t="inlineStr">
        <is>
          <t>{2}{R}</t>
        </is>
      </c>
      <c r="F4898" s="11" t="inlineStr">
        <is>
          <t>Vermelho</t>
        </is>
      </c>
      <c r="G4898" s="8" t="n">
        <v>0.39</v>
      </c>
      <c r="H4898" s="11" t="inlineStr">
        <is>
          <t>Dominaria (DOM)</t>
        </is>
      </c>
      <c r="I4898" s="11" t="inlineStr">
        <is>
          <t>Sim</t>
        </is>
      </c>
      <c r="J4898" s="11" t="n">
        <v>2018</v>
      </c>
      <c r="L4898" s="11" t="n">
        <v>1</v>
      </c>
      <c r="M4898" s="8">
        <f>L4898*G4898</f>
        <v/>
      </c>
      <c r="P4898" s="9" t="n"/>
    </row>
    <row r="4899">
      <c r="A4899" s="11" t="inlineStr">
        <is>
          <t>The First Iroan Games / Os Primeiros Jogos Iroanos</t>
        </is>
      </c>
      <c r="B4899" s="11" t="inlineStr">
        <is>
          <t>Enchantment — Saga / Encantamento — Saga</t>
        </is>
      </c>
      <c r="C4899" s="11" t="inlineStr">
        <is>
          <t>Rare / Rara</t>
        </is>
      </c>
      <c r="D4899" s="11" t="inlineStr">
        <is>
          <t>(As this Saga enters and after your draw step, add a lore counter. Sacrifice after IV.) I — Create a 1/1 white Human Soldier creature token. II — Put three +1/+1 counters on target creature you control. III — If you control a creature with power 4 or greater, draw two cards. IV — Create a Gold token. (It's an artifact with "Sacrifice this token: Add one mana of any color.") / (Conforme esta Saga entra e após sua etapa de compra, adicione um marcador de conhecimento. Sacrifique-a após IV.) I — Crie uma ficha de criatura branca 1/1 do tipo Humano Soldado. II — Coloque três marcadores +1/+1 na criatura alvo que você controla. III — Se você controlar uma criatura com poder igual ou superior a 4, compre dois cards. IV — Crie uma ficha de Ouro.</t>
        </is>
      </c>
      <c r="E4899" s="11" t="inlineStr">
        <is>
          <t>{2}{G}</t>
        </is>
      </c>
      <c r="F4899" s="11" t="inlineStr">
        <is>
          <t>Verde</t>
        </is>
      </c>
      <c r="G4899" s="8" t="n">
        <v>0.24</v>
      </c>
      <c r="H4899" s="11" t="inlineStr">
        <is>
          <t>Theros Beyond Death (THB)</t>
        </is>
      </c>
      <c r="I4899" s="11" t="inlineStr">
        <is>
          <t>Não</t>
        </is>
      </c>
      <c r="J4899" s="11" t="n">
        <v>2020</v>
      </c>
      <c r="L4899" s="11" t="n">
        <v>1</v>
      </c>
      <c r="M4899" s="8">
        <f>L4899*G4899</f>
        <v/>
      </c>
      <c r="P4899" s="9" t="n"/>
    </row>
    <row r="4900">
      <c r="A4900" s="11" t="inlineStr">
        <is>
          <t>The Flame of Keld / A Chama de Keld</t>
        </is>
      </c>
      <c r="B4900" s="11" t="inlineStr">
        <is>
          <t>Enchantment — Saga / Encantamento — Saga</t>
        </is>
      </c>
      <c r="C4900" s="11" t="inlineStr">
        <is>
          <t>Uncommon / Incomum</t>
        </is>
      </c>
      <c r="D4900" s="11"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4900" s="11" t="inlineStr">
        <is>
          <t>{1}{R}</t>
        </is>
      </c>
      <c r="F4900" s="11" t="inlineStr">
        <is>
          <t>Vermelho</t>
        </is>
      </c>
      <c r="G4900" s="8" t="n">
        <v>0.2</v>
      </c>
      <c r="H4900" s="11" t="inlineStr">
        <is>
          <t>Dominaria (DOM)</t>
        </is>
      </c>
      <c r="I4900" s="11" t="inlineStr">
        <is>
          <t>Não</t>
        </is>
      </c>
      <c r="J4900" s="11" t="n">
        <v>2018</v>
      </c>
      <c r="L4900" s="11" t="n">
        <v>1</v>
      </c>
      <c r="M4900" s="8">
        <f>L4900*G4900</f>
        <v/>
      </c>
      <c r="P4900" s="9" t="n"/>
    </row>
    <row r="4901">
      <c r="A4901" s="11" t="inlineStr">
        <is>
          <t>The Gold Saucer / O Gold Saucer</t>
        </is>
      </c>
      <c r="B4901" s="11" t="inlineStr">
        <is>
          <t>Terreno — Vila</t>
        </is>
      </c>
      <c r="C4901" s="11" t="inlineStr">
        <is>
          <t>Incomum</t>
        </is>
      </c>
      <c r="D4901" s="11" t="inlineStr">
        <is>
          <t>{T}: Adicione {C}. {2}, {T}: Jogue uma moeda. Se você ganhar na moeda, crie uma ficha de Tesouro. {3}, {T}, Sacrifique dois artefatos: Compre um card.</t>
        </is>
      </c>
      <c r="E4901" s="11" t="inlineStr">
        <is>
          <t>Não encontrado</t>
        </is>
      </c>
      <c r="F4901" s="11" t="inlineStr">
        <is>
          <t>Incolor</t>
        </is>
      </c>
      <c r="G4901" s="8" t="n">
        <v>0.5</v>
      </c>
      <c r="H4901" s="11" t="inlineStr">
        <is>
          <t>Final Fantasy</t>
        </is>
      </c>
      <c r="I4901" s="11" t="inlineStr">
        <is>
          <t>Não</t>
        </is>
      </c>
      <c r="J4901" s="11" t="n">
        <v>2025</v>
      </c>
      <c r="L4901" s="11" t="n">
        <v>3</v>
      </c>
      <c r="M4901" s="8">
        <f>L4901*G4901</f>
        <v/>
      </c>
      <c r="P4901" s="9" t="n"/>
    </row>
    <row r="4902">
      <c r="A4902" s="11" t="inlineStr">
        <is>
          <t>The Grey Havens / Os Portos Cinzentos</t>
        </is>
      </c>
      <c r="B4902" s="11" t="inlineStr">
        <is>
          <t>Legendary Land / Terreno Lendário</t>
        </is>
      </c>
      <c r="C4902" s="11" t="inlineStr">
        <is>
          <t>Uncommon / Incomum</t>
        </is>
      </c>
      <c r="D4902" s="11"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4902" s="11" t="inlineStr">
        <is>
          <t>Incolor</t>
        </is>
      </c>
      <c r="G4902" s="8" t="n">
        <v>0.75</v>
      </c>
      <c r="H4902" s="11" t="inlineStr">
        <is>
          <t>The Lord of the Rings: Tales of Middle-earth (LTR)</t>
        </is>
      </c>
      <c r="I4902" s="11" t="inlineStr">
        <is>
          <t>Não</t>
        </is>
      </c>
      <c r="J4902" s="11" t="n">
        <v>2023</v>
      </c>
      <c r="L4902" s="11" t="n">
        <v>2</v>
      </c>
      <c r="M4902" s="8">
        <f>L4902*G4902</f>
        <v/>
      </c>
      <c r="P4902" s="9" t="n"/>
    </row>
    <row r="4903">
      <c r="A4903" s="11" t="inlineStr">
        <is>
          <t>The Hive / A Colméia</t>
        </is>
      </c>
      <c r="B4903" s="11" t="inlineStr">
        <is>
          <t>Artifact / Artefato</t>
        </is>
      </c>
      <c r="C4903" s="11" t="inlineStr">
        <is>
          <t>Rare / Rara</t>
        </is>
      </c>
      <c r="D4903"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4903" s="11" t="inlineStr">
        <is>
          <t>{5}</t>
        </is>
      </c>
      <c r="F4903" s="11" t="inlineStr">
        <is>
          <t>Incolor</t>
        </is>
      </c>
      <c r="G4903" s="8" t="n">
        <v>0.39</v>
      </c>
      <c r="H4903" s="11" t="inlineStr">
        <is>
          <t>Fourth Edition</t>
        </is>
      </c>
      <c r="I4903" s="11" t="inlineStr">
        <is>
          <t>Não</t>
        </is>
      </c>
      <c r="J4903" s="11" t="n">
        <v>1995</v>
      </c>
      <c r="L4903" s="11" t="n">
        <v>1</v>
      </c>
      <c r="M4903" s="8">
        <f>L4903*G4903</f>
        <v/>
      </c>
      <c r="N4903" s="11" t="inlineStr">
        <is>
          <t>Pasta</t>
        </is>
      </c>
      <c r="P4903" s="9" t="n"/>
    </row>
    <row r="4904">
      <c r="A4904" s="11" t="inlineStr">
        <is>
          <t>The Hive / A Colméia</t>
        </is>
      </c>
      <c r="B4904" s="11" t="inlineStr">
        <is>
          <t>Artifact / Artefato</t>
        </is>
      </c>
      <c r="C4904" s="11" t="inlineStr">
        <is>
          <t>Rare / Rara</t>
        </is>
      </c>
      <c r="D4904"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4904" s="11" t="inlineStr">
        <is>
          <t>{5}</t>
        </is>
      </c>
      <c r="F4904" s="11" t="inlineStr">
        <is>
          <t>Incolor</t>
        </is>
      </c>
      <c r="G4904" s="8" t="n">
        <v>1.5</v>
      </c>
      <c r="H4904" s="11" t="inlineStr">
        <is>
          <t>Fourth Edition (BB)</t>
        </is>
      </c>
      <c r="I4904" s="11" t="inlineStr">
        <is>
          <t>Não</t>
        </is>
      </c>
      <c r="J4904" s="11" t="n">
        <v>1995</v>
      </c>
      <c r="L4904" s="11" t="n">
        <v>1</v>
      </c>
      <c r="M4904" s="8">
        <f>L4904*G4904</f>
        <v/>
      </c>
      <c r="N4904" s="11" t="inlineStr">
        <is>
          <t>Pasta</t>
        </is>
      </c>
      <c r="P4904" s="9" t="n"/>
    </row>
    <row r="4905">
      <c r="A4905" s="11" t="inlineStr">
        <is>
          <t>The Imperial City of Archades // Wall of Omens / A Cidade Imperial de Archades // Barreira de Augúrios</t>
        </is>
      </c>
      <c r="B4905" s="11" t="inlineStr">
        <is>
          <t>Criatura — Barreira</t>
        </is>
      </c>
      <c r="C4905" s="11" t="inlineStr">
        <is>
          <t>Incomum</t>
        </is>
      </c>
      <c r="D4905" s="11" t="inlineStr">
        <is>
          <t>Defensor. Quando esta criatura entrar, compre um card.</t>
        </is>
      </c>
      <c r="E4905" s="11" t="inlineStr">
        <is>
          <t>1{W}</t>
        </is>
      </c>
      <c r="F4905" s="11" t="inlineStr">
        <is>
          <t>Branco</t>
        </is>
      </c>
      <c r="G4905" s="8" t="n">
        <v>1.36</v>
      </c>
      <c r="H4905" s="11" t="inlineStr">
        <is>
          <t>Final Fantasy</t>
        </is>
      </c>
      <c r="I4905" s="11" t="inlineStr">
        <is>
          <t>Não</t>
        </is>
      </c>
      <c r="J4905" s="11" t="n">
        <v>2025</v>
      </c>
      <c r="K4905" s="11" t="inlineStr">
        <is>
          <t>0/4</t>
        </is>
      </c>
      <c r="L4905" s="11" t="n">
        <v>1</v>
      </c>
      <c r="M4905" s="8">
        <f>L4905*G4905</f>
        <v/>
      </c>
      <c r="P4905" s="9" t="n"/>
    </row>
    <row r="4906">
      <c r="A4906" s="11" t="inlineStr">
        <is>
          <t>The Lady of the Mountain</t>
        </is>
      </c>
      <c r="B4906" s="11" t="inlineStr">
        <is>
          <t>Summon Legend</t>
        </is>
      </c>
      <c r="C4906" s="11" t="inlineStr">
        <is>
          <t>Comum / Common</t>
        </is>
      </c>
      <c r="D4906" s="11" t="inlineStr">
        <is>
          <t>Her given name has been lost in the mists of time. Legend says that her silent vigil will one day be ended by the one who, pure of heart and spirit, calls out that name again.</t>
        </is>
      </c>
      <c r="E4906" s="11" t="inlineStr">
        <is>
          <t>{4}{G}{R}</t>
        </is>
      </c>
      <c r="F4906" s="11" t="inlineStr">
        <is>
          <t>Verde e Vermelho</t>
        </is>
      </c>
      <c r="G4906" s="8" t="n">
        <v>11.69</v>
      </c>
      <c r="H4906" s="11" t="inlineStr">
        <is>
          <t>Legends (LEG)</t>
        </is>
      </c>
      <c r="I4906" s="11" t="inlineStr">
        <is>
          <t>Não</t>
        </is>
      </c>
      <c r="J4906" s="11" t="n">
        <v>1994</v>
      </c>
      <c r="K4906" s="10" t="n">
        <v>46147</v>
      </c>
      <c r="L4906" s="11" t="n">
        <v>1</v>
      </c>
      <c r="M4906" s="8">
        <f>L4906*G4906</f>
        <v/>
      </c>
      <c r="N4906" s="11" t="inlineStr">
        <is>
          <t>Pasta</t>
        </is>
      </c>
      <c r="P4906" s="9" t="n"/>
    </row>
    <row r="4907">
      <c r="A4907" s="11" t="inlineStr">
        <is>
          <t>The Last Ronin's Technique</t>
        </is>
      </c>
      <c r="B4907" s="11" t="inlineStr">
        <is>
          <t>Instant</t>
        </is>
      </c>
      <c r="C4907" s="11" t="inlineStr">
        <is>
          <t>Uncommon / Incomum</t>
        </is>
      </c>
      <c r="D4907" s="11"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4907" s="11" t="inlineStr">
        <is>
          <t>{3}{W}</t>
        </is>
      </c>
      <c r="F4907" s="11" t="inlineStr">
        <is>
          <t>Branco</t>
        </is>
      </c>
      <c r="G4907" s="8" t="n">
        <v>0.2</v>
      </c>
      <c r="H4907" s="11" t="inlineStr">
        <is>
          <t>Teenage Mutant Ninja Turtles (TMT)</t>
        </is>
      </c>
      <c r="I4907" s="11" t="inlineStr">
        <is>
          <t>Não</t>
        </is>
      </c>
      <c r="J4907" s="11" t="n">
        <v>2026</v>
      </c>
      <c r="L4907" s="11" t="n">
        <v>2</v>
      </c>
      <c r="M4907" s="8">
        <f>L4907*G4907</f>
        <v/>
      </c>
      <c r="P4907" s="9" t="n"/>
    </row>
    <row r="4908">
      <c r="A4908" s="11" t="inlineStr">
        <is>
          <t>The Lunar Whale / A Baleia Lunar</t>
        </is>
      </c>
      <c r="B4908" s="11" t="inlineStr">
        <is>
          <t>Artefato Lendário — Veículo</t>
        </is>
      </c>
      <c r="C4908" s="11" t="inlineStr">
        <is>
          <t>Rara</t>
        </is>
      </c>
      <c r="D4908" s="11" t="inlineStr">
        <is>
          <t>Voar. Você pode olhar o card do topo de seu grimório a qualquer momento. Enquanto A Baleia Lunar tiver atacado neste turno, você poderá jogar o card do topo de seu grimório. Tripular 1</t>
        </is>
      </c>
      <c r="E4908" s="11" t="inlineStr">
        <is>
          <t>3{U}</t>
        </is>
      </c>
      <c r="F4908" s="11" t="inlineStr">
        <is>
          <t>Azul</t>
        </is>
      </c>
      <c r="G4908" s="8" t="n">
        <v>0.5</v>
      </c>
      <c r="H4908" s="11" t="inlineStr">
        <is>
          <t>Final Fantasy</t>
        </is>
      </c>
      <c r="I4908" s="11" t="inlineStr">
        <is>
          <t>Não</t>
        </is>
      </c>
      <c r="J4908" s="11" t="n">
        <v>2025</v>
      </c>
      <c r="K4908" s="10" t="n">
        <v>46145</v>
      </c>
      <c r="L4908" s="11" t="n">
        <v>1</v>
      </c>
      <c r="M4908" s="8">
        <f>L4908*G4908</f>
        <v/>
      </c>
      <c r="P4908" s="9" t="n"/>
    </row>
    <row r="4909">
      <c r="A4909" s="11" t="inlineStr">
        <is>
          <t>The Masamune / A Masamune</t>
        </is>
      </c>
      <c r="B4909" s="11" t="inlineStr">
        <is>
          <t>Artefato Lendário — Equipamento</t>
        </is>
      </c>
      <c r="C4909" s="11" t="inlineStr">
        <is>
          <t>Rara</t>
        </is>
      </c>
      <c r="D4909" s="11"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4909" s="11" t="n">
        <v>3</v>
      </c>
      <c r="F4909" s="11" t="inlineStr">
        <is>
          <t>Incolor</t>
        </is>
      </c>
      <c r="G4909" s="8" t="n">
        <v>2.82</v>
      </c>
      <c r="H4909" s="11" t="inlineStr">
        <is>
          <t>Final Fantasy</t>
        </is>
      </c>
      <c r="I4909" s="11" t="inlineStr">
        <is>
          <t>Não</t>
        </is>
      </c>
      <c r="J4909" s="11" t="n">
        <v>2025</v>
      </c>
      <c r="L4909" s="11" t="n">
        <v>1</v>
      </c>
      <c r="M4909" s="8">
        <f>L4909*G4909</f>
        <v/>
      </c>
      <c r="P4909" s="9" t="n"/>
    </row>
    <row r="4910">
      <c r="A4910" s="11" t="inlineStr">
        <is>
          <t>The Masters of Evil / Os Mestres do Terror</t>
        </is>
      </c>
      <c r="B4910" s="11" t="inlineStr">
        <is>
          <t>Criatura Lendária — Humano Vilão</t>
        </is>
      </c>
      <c r="C4910" s="11" t="inlineStr">
        <is>
          <t>Incomum</t>
        </is>
      </c>
      <c r="D4910" s="11" t="inlineStr">
        <is>
          <t>Outros Vilões que você controla recebem +2/+1. {1}{B}, Descarte este card: Procure em seu grimório por um card de Plano, revele-o, coloque-o em sua mão e depois embaralhe.</t>
        </is>
      </c>
      <c r="E4910" s="11" t="inlineStr">
        <is>
          <t>5{B}</t>
        </is>
      </c>
      <c r="F4910" s="11" t="inlineStr">
        <is>
          <t>Preto</t>
        </is>
      </c>
      <c r="G4910" s="8" t="n">
        <v>0.44</v>
      </c>
      <c r="H4910" s="11" t="inlineStr">
        <is>
          <t>Marvel</t>
        </is>
      </c>
      <c r="I4910" s="11" t="inlineStr">
        <is>
          <t>Não</t>
        </is>
      </c>
      <c r="J4910" s="11" t="n">
        <v>2026</v>
      </c>
      <c r="K4910" s="10" t="n">
        <v>46178</v>
      </c>
      <c r="L4910" s="11" t="n">
        <v>1</v>
      </c>
      <c r="M4910" s="8">
        <f>L4910*G4910</f>
        <v/>
      </c>
      <c r="P4910" s="9" t="n"/>
    </row>
    <row r="4911">
      <c r="A4911" s="11" t="inlineStr">
        <is>
          <t>The Mirari Conjecture / A Conjectura do Mirari</t>
        </is>
      </c>
      <c r="B4911" s="11" t="inlineStr">
        <is>
          <t>Enchantment — Saga / Encantamento — Saga</t>
        </is>
      </c>
      <c r="C4911" s="11" t="inlineStr">
        <is>
          <t>Rare / Rara</t>
        </is>
      </c>
      <c r="D4911" s="11"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4911" s="11" t="inlineStr">
        <is>
          <t>{4}{U}</t>
        </is>
      </c>
      <c r="F4911" s="11" t="inlineStr">
        <is>
          <t>Azul</t>
        </is>
      </c>
      <c r="G4911" s="8" t="n">
        <v>0.27</v>
      </c>
      <c r="H4911" s="11" t="inlineStr">
        <is>
          <t>Dominaria (DOM)</t>
        </is>
      </c>
      <c r="I4911" s="11" t="inlineStr">
        <is>
          <t>Não</t>
        </is>
      </c>
      <c r="J4911" s="11" t="n">
        <v>2018</v>
      </c>
      <c r="L4911" s="11" t="n">
        <v>1</v>
      </c>
      <c r="M4911" s="8">
        <f>L4911*G4911</f>
        <v/>
      </c>
      <c r="P4911" s="9" t="n"/>
    </row>
    <row r="4912">
      <c r="A4912" s="11" t="inlineStr">
        <is>
          <t>The Neutrinos</t>
        </is>
      </c>
      <c r="B4912" s="11" t="inlineStr">
        <is>
          <t>Legendary Creature — Elf Rebel</t>
        </is>
      </c>
      <c r="C4912" s="11" t="inlineStr">
        <is>
          <t>Uncommon / Incomum</t>
        </is>
      </c>
      <c r="D4912" s="11" t="inlineStr">
        <is>
          <t>Flying Alliance — Whenever another creature you control enters, The Neutrinos get +1/+0 until end of turn. Whenever The Neutrinos attack, exile up to one target creature you own, then return it to the battlefield under your control tapped and attacking.</t>
        </is>
      </c>
      <c r="E4912" s="11" t="inlineStr">
        <is>
          <t>{2}{R}{W}</t>
        </is>
      </c>
      <c r="F4912" s="11" t="inlineStr">
        <is>
          <t>Vermelho, Branco</t>
        </is>
      </c>
      <c r="G4912" s="8" t="n">
        <v>0.15</v>
      </c>
      <c r="H4912" s="11" t="inlineStr">
        <is>
          <t>Teenage Mutant Ninja Turtles (TMT)</t>
        </is>
      </c>
      <c r="I4912" s="11" t="inlineStr">
        <is>
          <t>Não</t>
        </is>
      </c>
      <c r="J4912" s="11" t="n">
        <v>2026</v>
      </c>
      <c r="K4912" s="10" t="n">
        <v>46114</v>
      </c>
      <c r="L4912" s="11" t="n">
        <v>1</v>
      </c>
      <c r="M4912" s="8">
        <f>L4912*G4912</f>
        <v/>
      </c>
      <c r="P4912" s="9" t="n"/>
    </row>
    <row r="4913">
      <c r="A4913" s="11" t="inlineStr">
        <is>
          <t>The Prima Vista</t>
        </is>
      </c>
      <c r="B4913" s="11" t="inlineStr">
        <is>
          <t>Legendary Artifact — Vehicle</t>
        </is>
      </c>
      <c r="C4913" s="11" t="inlineStr">
        <is>
          <t>Uncommon / Incomum</t>
        </is>
      </c>
      <c r="D4913" s="11" t="inlineStr">
        <is>
          <t>Flying Whenever you cast a noncreature spell, if at least four mana was spent to cast it, The Prima Vista becomes an artifact creature until end of turn. Crew 2 (Tap any number of creatures you control with total power 2 or more: This Vehicle becomes an artifact creature until end of turn.)</t>
        </is>
      </c>
      <c r="E4913" s="11" t="inlineStr">
        <is>
          <t>{4}{U}</t>
        </is>
      </c>
      <c r="F4913" s="11" t="inlineStr">
        <is>
          <t>Azul</t>
        </is>
      </c>
      <c r="G4913" s="8" t="n">
        <v>0.28</v>
      </c>
      <c r="H4913" s="11" t="inlineStr">
        <is>
          <t>Final Fantasy (FIN)</t>
        </is>
      </c>
      <c r="I4913" s="11" t="inlineStr">
        <is>
          <t>Sim</t>
        </is>
      </c>
      <c r="J4913" s="11" t="n">
        <v>2025</v>
      </c>
      <c r="K4913" s="10" t="n">
        <v>46086</v>
      </c>
      <c r="L4913" s="11" t="n">
        <v>1</v>
      </c>
      <c r="M4913" s="8">
        <f>L4913*G4913</f>
        <v/>
      </c>
      <c r="P4913" s="9" t="n"/>
    </row>
    <row r="4914">
      <c r="A4914" s="11" t="inlineStr">
        <is>
          <t>The Prima Vista / O Prima Vista</t>
        </is>
      </c>
      <c r="B4914" s="11" t="inlineStr">
        <is>
          <t>Artefato Lendário — Veículo</t>
        </is>
      </c>
      <c r="C4914" s="11" t="inlineStr">
        <is>
          <t>Incomum</t>
        </is>
      </c>
      <c r="D4914" s="11"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4914" s="11" t="inlineStr">
        <is>
          <t>4{U}</t>
        </is>
      </c>
      <c r="F4914" s="11" t="inlineStr">
        <is>
          <t>Azul</t>
        </is>
      </c>
      <c r="G4914" s="8" t="n">
        <v>0.1</v>
      </c>
      <c r="H4914" s="11" t="inlineStr">
        <is>
          <t>Final Fantasy</t>
        </is>
      </c>
      <c r="I4914" s="11" t="inlineStr">
        <is>
          <t>Não</t>
        </is>
      </c>
      <c r="J4914" s="11" t="n">
        <v>2025</v>
      </c>
      <c r="K4914" s="10" t="n">
        <v>46086</v>
      </c>
      <c r="L4914" s="11" t="n">
        <v>1</v>
      </c>
      <c r="M4914" s="8">
        <f>L4914*G4914</f>
        <v/>
      </c>
      <c r="P4914" s="9" t="n"/>
    </row>
    <row r="4915">
      <c r="A4915" s="11" t="inlineStr">
        <is>
          <t>The Regalia / O Regalia</t>
        </is>
      </c>
      <c r="B4915" s="11" t="inlineStr">
        <is>
          <t>Artefato Lendário — Veículo</t>
        </is>
      </c>
      <c r="C4915" s="11" t="inlineStr">
        <is>
          <t>Rara</t>
        </is>
      </c>
      <c r="D4915" s="11" t="inlineStr">
        <is>
          <t>Ímpeto. Sempre que O Regalia atacar, revele cards do topo de seu grimório até revelar um card de terreno. Coloque aquele card no campo de batalha virado e o restante no fundo de seu grimório em uma ordem aleatória. Tripular 1</t>
        </is>
      </c>
      <c r="E4915" s="11" t="n">
        <v>4</v>
      </c>
      <c r="F4915" s="11" t="inlineStr">
        <is>
          <t>Incolor</t>
        </is>
      </c>
      <c r="G4915" s="8" t="n">
        <v>4.95</v>
      </c>
      <c r="H4915" s="11" t="inlineStr">
        <is>
          <t>Final Fantasy</t>
        </is>
      </c>
      <c r="I4915" s="11" t="inlineStr">
        <is>
          <t>Não</t>
        </is>
      </c>
      <c r="J4915" s="11" t="n">
        <v>2025</v>
      </c>
      <c r="K4915" s="10" t="n">
        <v>46116</v>
      </c>
      <c r="L4915" s="11" t="n">
        <v>1</v>
      </c>
      <c r="M4915" s="8">
        <f>L4915*G4915</f>
        <v/>
      </c>
      <c r="P4915" s="9" t="n"/>
    </row>
    <row r="4916">
      <c r="A4916" s="11" t="inlineStr">
        <is>
          <t>The Scorpion God / O Deus Escorpião</t>
        </is>
      </c>
      <c r="B4916" s="11" t="inlineStr">
        <is>
          <t>Legendary Creature — God / Criatura Lendária — Deus</t>
        </is>
      </c>
      <c r="C4916" s="11" t="inlineStr">
        <is>
          <t>Mythic / Mítica</t>
        </is>
      </c>
      <c r="D4916" s="11" t="inlineStr">
        <is>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is>
      </c>
      <c r="E4916" s="11" t="inlineStr">
        <is>
          <t>{3}{B}{R}</t>
        </is>
      </c>
      <c r="F4916" s="11" t="inlineStr">
        <is>
          <t>Preto, Vermelho</t>
        </is>
      </c>
      <c r="G4916" s="8" t="n">
        <v>1</v>
      </c>
      <c r="H4916" s="11" t="inlineStr">
        <is>
          <t>Hour of Devastation (HOU)</t>
        </is>
      </c>
      <c r="I4916" s="11" t="inlineStr">
        <is>
          <t>Não</t>
        </is>
      </c>
      <c r="J4916" s="11" t="n">
        <v>2017</v>
      </c>
      <c r="K4916" s="10" t="n">
        <v>46148</v>
      </c>
      <c r="L4916" s="11" t="n">
        <v>1</v>
      </c>
      <c r="M4916" s="8">
        <f>L4916*G4916</f>
        <v/>
      </c>
      <c r="N4916" s="11" t="inlineStr">
        <is>
          <t>Pasta</t>
        </is>
      </c>
      <c r="P4916" s="9" t="n"/>
    </row>
    <row r="4917">
      <c r="A4917" s="11" t="inlineStr">
        <is>
          <t>The Shattered States Era // Nameless Conqueror / A Era dos Estados Despedaçados // Conquistador Sem Nome</t>
        </is>
      </c>
      <c r="B4917" s="11" t="inlineStr">
        <is>
          <t>Enchantment — Saga // Enchantment Creature — Human Samurai / Encantamento — Saga</t>
        </is>
      </c>
      <c r="C4917" s="11" t="inlineStr">
        <is>
          <t>Common / Comum</t>
        </is>
      </c>
      <c r="D4917" s="11"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4917" s="11" t="inlineStr">
        <is>
          <t>{4}{R}</t>
        </is>
      </c>
      <c r="F4917" s="11" t="inlineStr">
        <is>
          <t>Vermelho</t>
        </is>
      </c>
      <c r="G4917" s="8" t="n">
        <v>0.06</v>
      </c>
      <c r="H4917" s="11" t="inlineStr">
        <is>
          <t>Kamigawa: Neon Dynasty (NEO)</t>
        </is>
      </c>
      <c r="I4917" s="11" t="inlineStr">
        <is>
          <t>Não</t>
        </is>
      </c>
      <c r="J4917" s="11" t="n">
        <v>2022</v>
      </c>
      <c r="K4917" s="10" t="n">
        <v>46084</v>
      </c>
      <c r="L4917" s="11" t="n">
        <v>1</v>
      </c>
      <c r="M4917" s="8">
        <f>L4917*G4917</f>
        <v/>
      </c>
      <c r="P4917" s="9" t="n"/>
    </row>
    <row r="4918">
      <c r="A4918" s="11" t="inlineStr">
        <is>
          <t>The Spirit Oasis</t>
        </is>
      </c>
      <c r="B4918" s="11" t="inlineStr">
        <is>
          <t>Legendary Enchantment — Shrine</t>
        </is>
      </c>
      <c r="C4918" s="11" t="inlineStr">
        <is>
          <t>Uncommon / Incomum</t>
        </is>
      </c>
      <c r="D4918" s="11" t="inlineStr">
        <is>
          <t>When The Spirit Oasis enters, draw a card for each Shrine you control. Whenever another Shrine you control enters, draw a card.</t>
        </is>
      </c>
      <c r="E4918" s="11" t="inlineStr">
        <is>
          <t>{2}{U}</t>
        </is>
      </c>
      <c r="F4918" s="11" t="inlineStr">
        <is>
          <t>Azul</t>
        </is>
      </c>
      <c r="G4918" s="8" t="n">
        <v>0.2</v>
      </c>
      <c r="H4918" s="11" t="inlineStr">
        <is>
          <t>Avatar: The Last Airbender (TLA)</t>
        </is>
      </c>
      <c r="I4918" s="11" t="inlineStr">
        <is>
          <t>Não</t>
        </is>
      </c>
      <c r="J4918" s="11" t="n">
        <v>2025</v>
      </c>
      <c r="L4918" s="11" t="n">
        <v>1</v>
      </c>
      <c r="M4918" s="8">
        <f>L4918*G4918</f>
        <v/>
      </c>
      <c r="P4918" s="9" t="n"/>
    </row>
    <row r="4919">
      <c r="A4919" s="11" t="inlineStr">
        <is>
          <t>The Three Seasons / As Três Estações</t>
        </is>
      </c>
      <c r="B4919" s="11" t="inlineStr">
        <is>
          <t>Enchantment — Saga / Encantamento — Saga</t>
        </is>
      </c>
      <c r="C4919" s="11" t="inlineStr">
        <is>
          <t>Uncommon / Incomum</t>
        </is>
      </c>
      <c r="D4919" s="11" t="inlineStr">
        <is>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is>
      </c>
      <c r="E4919" s="11" t="inlineStr">
        <is>
          <t>{G}{U}</t>
        </is>
      </c>
      <c r="F4919" s="11" t="inlineStr">
        <is>
          <t>Verde, Azul</t>
        </is>
      </c>
      <c r="G4919" s="8" t="n">
        <v>0.1</v>
      </c>
      <c r="H4919" s="11" t="inlineStr">
        <is>
          <t>Kaldheim (KHM)</t>
        </is>
      </c>
      <c r="I4919" s="11" t="inlineStr">
        <is>
          <t>Não</t>
        </is>
      </c>
      <c r="J4919" s="11" t="n">
        <v>2021</v>
      </c>
      <c r="L4919" s="11" t="n">
        <v>1</v>
      </c>
      <c r="M4919" s="8">
        <f>L4919*G4919</f>
        <v/>
      </c>
      <c r="P4919" s="9" t="n"/>
    </row>
    <row r="4920">
      <c r="A4920" s="11" t="inlineStr">
        <is>
          <t>The Wandering Minstrel / O Menestrel Errante</t>
        </is>
      </c>
      <c r="B4920" s="11" t="inlineStr">
        <is>
          <t>Criatura Lendária — Humano Bardo</t>
        </is>
      </c>
      <c r="C4920" s="11" t="inlineStr">
        <is>
          <t>Rara</t>
        </is>
      </c>
      <c r="D4920" s="11"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4920" s="11" t="inlineStr">
        <is>
          <t>GU</t>
        </is>
      </c>
      <c r="F4920" s="11" t="inlineStr">
        <is>
          <t>Verde e Azul</t>
        </is>
      </c>
      <c r="G4920" s="8" t="n">
        <v>2.9</v>
      </c>
      <c r="H4920" s="11" t="inlineStr">
        <is>
          <t>Final Fantasy</t>
        </is>
      </c>
      <c r="I4920" s="11" t="inlineStr">
        <is>
          <t>Não</t>
        </is>
      </c>
      <c r="J4920" s="11" t="n">
        <v>2025</v>
      </c>
      <c r="K4920" s="10" t="n">
        <v>46082</v>
      </c>
      <c r="L4920" s="11" t="n">
        <v>1</v>
      </c>
      <c r="M4920" s="8">
        <f>L4920*G4920</f>
        <v/>
      </c>
      <c r="P4920" s="9" t="n"/>
    </row>
    <row r="4921">
      <c r="A4921" s="11" t="inlineStr">
        <is>
          <t>The Wasp, Janet Van Dyne</t>
        </is>
      </c>
      <c r="B4921" s="11" t="inlineStr">
        <is>
          <t>Legendary Creature — Human Hero</t>
        </is>
      </c>
      <c r="C4921" s="11" t="inlineStr">
        <is>
          <t>Uncommon / Incomum</t>
        </is>
      </c>
      <c r="D4921" s="11" t="inlineStr">
        <is>
          <t>Flying (This creature can't be blocked except by creatures with flying or reach.) When The Wasp enters, she deals 4 damage to target tapped creature an opponent controls.</t>
        </is>
      </c>
      <c r="E4921" s="11" t="inlineStr">
        <is>
          <t>{2}{W}</t>
        </is>
      </c>
      <c r="F4921" s="11" t="inlineStr">
        <is>
          <t>Branco</t>
        </is>
      </c>
      <c r="G4921" s="8" t="n">
        <v>1.98</v>
      </c>
      <c r="H4921" s="11" t="inlineStr">
        <is>
          <t>Marvel Super Heroes Commander (MSC)</t>
        </is>
      </c>
      <c r="I4921" s="11" t="inlineStr">
        <is>
          <t>Não</t>
        </is>
      </c>
      <c r="J4921" s="11" t="n">
        <v>2026</v>
      </c>
      <c r="K4921" s="10" t="n">
        <v>46023</v>
      </c>
      <c r="L4921" s="11" t="n">
        <v>1</v>
      </c>
      <c r="M4921" s="8">
        <f>L4921*G4921</f>
        <v/>
      </c>
      <c r="P4921" s="9" t="n"/>
    </row>
    <row r="4922">
      <c r="A4922" s="11" t="inlineStr">
        <is>
          <t>The Wilds / As Terras Selvagens</t>
        </is>
      </c>
      <c r="B4922" s="11" t="inlineStr">
        <is>
          <t>Plane — Eldraine / Plano — Eldraine</t>
        </is>
      </c>
      <c r="C4922" s="11" t="inlineStr">
        <is>
          <t>Common / Comum</t>
        </is>
      </c>
      <c r="D4922" s="11" t="inlineStr">
        <is>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is>
      </c>
      <c r="F4922" s="11" t="inlineStr">
        <is>
          <t>Incolor</t>
        </is>
      </c>
      <c r="G4922" s="8" t="n">
        <v>0.04</v>
      </c>
      <c r="H4922" s="11" t="inlineStr">
        <is>
          <t>March of the Machine Commander (MOC)</t>
        </is>
      </c>
      <c r="I4922" s="11" t="inlineStr">
        <is>
          <t>Não</t>
        </is>
      </c>
      <c r="J4922" s="11" t="n">
        <v>2023</v>
      </c>
      <c r="L4922" s="11" t="n">
        <v>1</v>
      </c>
      <c r="M4922" s="8">
        <f>L4922*G4922</f>
        <v/>
      </c>
      <c r="P4922" s="9" t="n"/>
    </row>
    <row r="4923">
      <c r="A4923" s="11" t="inlineStr">
        <is>
          <t>The Witch's Vanity / A Vaidade da Bruxa</t>
        </is>
      </c>
      <c r="B4923" s="11" t="inlineStr">
        <is>
          <t>Enchantment — Saga / Encantamento — Saga</t>
        </is>
      </c>
      <c r="C4923" s="11" t="inlineStr">
        <is>
          <t>Uncommon / Incomum</t>
        </is>
      </c>
      <c r="D4923" s="11" t="inlineStr">
        <is>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is>
      </c>
      <c r="E4923" s="11" t="inlineStr">
        <is>
          <t>{1}{B}</t>
        </is>
      </c>
      <c r="F4923" s="11" t="inlineStr">
        <is>
          <t>Preto</t>
        </is>
      </c>
      <c r="G4923" s="8" t="n">
        <v>0.1</v>
      </c>
      <c r="H4923" s="11" t="inlineStr">
        <is>
          <t>Wilds of Eldraine (WOE)</t>
        </is>
      </c>
      <c r="I4923" s="11" t="inlineStr">
        <is>
          <t>Não</t>
        </is>
      </c>
      <c r="J4923" s="11" t="n">
        <v>2023</v>
      </c>
      <c r="L4923" s="11" t="n">
        <v>1</v>
      </c>
      <c r="M4923" s="8">
        <f>L4923*G4923</f>
        <v/>
      </c>
      <c r="P4923" s="9" t="n"/>
    </row>
    <row r="4924">
      <c r="A4924" s="11" t="inlineStr">
        <is>
          <t>Theater of Horrors / Teatro de Horrores</t>
        </is>
      </c>
      <c r="B4924" s="11" t="inlineStr">
        <is>
          <t>Enchantment / Encantamento</t>
        </is>
      </c>
      <c r="C4924" s="11" t="inlineStr">
        <is>
          <t>Rare / Rara</t>
        </is>
      </c>
      <c r="D4924"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924" s="11" t="inlineStr">
        <is>
          <t>{1}{B}{R}</t>
        </is>
      </c>
      <c r="F4924" s="11" t="inlineStr">
        <is>
          <t>Preto, Vermelho</t>
        </is>
      </c>
      <c r="G4924" s="8" t="n">
        <v>0.25</v>
      </c>
      <c r="H4924" s="11" t="inlineStr">
        <is>
          <t>Forgotten Realms Commander</t>
        </is>
      </c>
      <c r="I4924" s="11" t="inlineStr">
        <is>
          <t>Não</t>
        </is>
      </c>
      <c r="J4924" s="11" t="n">
        <v>2021</v>
      </c>
      <c r="L4924" s="11" t="n">
        <v>1</v>
      </c>
      <c r="M4924" s="8">
        <f>L4924*G4924</f>
        <v/>
      </c>
      <c r="N4924" s="11" t="inlineStr">
        <is>
          <t>Bulk Shopee</t>
        </is>
      </c>
      <c r="P4924" s="9" t="n"/>
    </row>
    <row r="4925">
      <c r="A4925" s="11" t="inlineStr">
        <is>
          <t>Theater of Horrors / Teatro de Horrores</t>
        </is>
      </c>
      <c r="B4925" s="11" t="inlineStr">
        <is>
          <t>Enchantment / Encantamento</t>
        </is>
      </c>
      <c r="C4925" s="11" t="inlineStr">
        <is>
          <t>Rare / Rara</t>
        </is>
      </c>
      <c r="D4925"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925" s="11" t="inlineStr">
        <is>
          <t>{1}{B}{R}</t>
        </is>
      </c>
      <c r="F4925" s="11" t="inlineStr">
        <is>
          <t>Preto, Vermelho</t>
        </is>
      </c>
      <c r="G4925" s="8" t="n">
        <v>0.25</v>
      </c>
      <c r="H4925" s="11" t="inlineStr">
        <is>
          <t>Ravnica Allegiance (RNA)</t>
        </is>
      </c>
      <c r="I4925" s="11" t="inlineStr">
        <is>
          <t>Não</t>
        </is>
      </c>
      <c r="J4925" s="11" t="n">
        <v>2019</v>
      </c>
      <c r="L4925" s="11" t="n">
        <v>4</v>
      </c>
      <c r="M4925" s="8">
        <f>L4925*G4925</f>
        <v/>
      </c>
      <c r="P4925" s="9" t="n"/>
    </row>
    <row r="4926">
      <c r="A4926" s="11" t="inlineStr">
        <is>
          <t>Thelon of Havenwood / Thelon de Havenwood</t>
        </is>
      </c>
      <c r="B4926" s="11" t="inlineStr">
        <is>
          <t>Legendary Creature — Elf Druid / Criatura Lendária — Elfo Druida</t>
        </is>
      </c>
      <c r="C4926" s="11" t="inlineStr">
        <is>
          <t>Rare / Rara</t>
        </is>
      </c>
      <c r="D4926" s="11" t="inlineStr">
        <is>
          <t>Each Fungus creature gets +1/+1 for each spore counter on it. {B}{G}, Exile a Fungus card from a graveyard: Put a spore counter on each Fungus on the battlefield. / Cada criatura do tipo Fungo recebe +1/+1 para cada marcador de esporo nela. {B}{G}, exile um card de Fungo de um cemitério: Coloque um marcador de esporo em cada Fungo no campo de batalha.</t>
        </is>
      </c>
      <c r="E4926" s="11" t="inlineStr">
        <is>
          <t>{G}{G}</t>
        </is>
      </c>
      <c r="F4926" s="11" t="inlineStr">
        <is>
          <t>Verde</t>
        </is>
      </c>
      <c r="G4926" s="8" t="n">
        <v>0.32</v>
      </c>
      <c r="H4926" s="11" t="inlineStr">
        <is>
          <t>Time Spiral (TSP)</t>
        </is>
      </c>
      <c r="I4926" s="11" t="inlineStr">
        <is>
          <t>Não</t>
        </is>
      </c>
      <c r="J4926" s="11" t="n">
        <v>2006</v>
      </c>
      <c r="K4926" s="10" t="n">
        <v>46055</v>
      </c>
      <c r="L4926" s="11" t="n">
        <v>1</v>
      </c>
      <c r="M4926" s="8">
        <f>L4926*G4926</f>
        <v/>
      </c>
      <c r="P4926" s="9" t="n"/>
    </row>
    <row r="4927">
      <c r="A4927" s="11" t="inlineStr">
        <is>
          <t>Théoden, Rei de Rohan / Théoden, King of Rohan</t>
        </is>
      </c>
      <c r="B4927" s="11" t="inlineStr">
        <is>
          <t>Criatura Lendária — Humano Nobre</t>
        </is>
      </c>
      <c r="C4927" s="11" t="inlineStr">
        <is>
          <t>Incomum</t>
        </is>
      </c>
      <c r="D4927" s="11" t="inlineStr">
        <is>
          <t>Toda vez que Théoden, Rei de Rohan, ou outro Humano entra no campo de batalha sob seu controle, a criatura alvo ganha golpe duplo até o final do turno.</t>
        </is>
      </c>
      <c r="E4927" s="11" t="inlineStr">
        <is>
          <t>1{R}{W}</t>
        </is>
      </c>
      <c r="F4927" s="11" t="inlineStr">
        <is>
          <t>Vermelho e Branco</t>
        </is>
      </c>
      <c r="G4927" s="8" t="n">
        <v>0.23</v>
      </c>
      <c r="H4927" s="11" t="inlineStr">
        <is>
          <t>The Lord of the Rings: Tales of Middle-earth (LTR)</t>
        </is>
      </c>
      <c r="I4927" s="11" t="inlineStr">
        <is>
          <t>Não</t>
        </is>
      </c>
      <c r="J4927" s="11" t="n">
        <v>2023</v>
      </c>
      <c r="K4927" s="10" t="n">
        <v>46083</v>
      </c>
      <c r="L4927" s="11" t="n">
        <v>1</v>
      </c>
      <c r="M4927" s="8">
        <f>L4927*G4927</f>
        <v/>
      </c>
      <c r="P4927" s="9" t="n"/>
    </row>
    <row r="4928">
      <c r="A4928" s="11" t="inlineStr">
        <is>
          <t>Thermal Glider / Planador Térmico</t>
        </is>
      </c>
      <c r="B4928" s="11" t="inlineStr">
        <is>
          <t>Creature — Rebel / Criatura — Rebelde</t>
        </is>
      </c>
      <c r="C4928" s="11" t="inlineStr">
        <is>
          <t>Common / Comum</t>
        </is>
      </c>
      <c r="D4928" s="11" t="inlineStr">
        <is>
          <t>Flying, protection from red. / Voar, proteção contra o vermelho.</t>
        </is>
      </c>
      <c r="E4928" s="11" t="inlineStr">
        <is>
          <t>{2}{W}</t>
        </is>
      </c>
      <c r="F4928" s="11" t="inlineStr">
        <is>
          <t>Branco</t>
        </is>
      </c>
      <c r="G4928" s="8" t="n">
        <v>0.19</v>
      </c>
      <c r="H4928" s="11" t="inlineStr">
        <is>
          <t>Mercadian Masques (MMQ)</t>
        </is>
      </c>
      <c r="I4928" s="11" t="inlineStr">
        <is>
          <t>Não</t>
        </is>
      </c>
      <c r="J4928" s="11" t="n">
        <v>1999</v>
      </c>
      <c r="K4928" s="10" t="n">
        <v>46024</v>
      </c>
      <c r="L4928" s="11" t="n">
        <v>1</v>
      </c>
      <c r="M4928" s="8">
        <f>L4928*G4928</f>
        <v/>
      </c>
      <c r="P4928" s="9" t="n"/>
    </row>
    <row r="4929">
      <c r="A4929" s="11" t="inlineStr">
        <is>
          <t>Thieving Magpie / Gralha Larápia</t>
        </is>
      </c>
      <c r="B4929" s="11" t="inlineStr">
        <is>
          <t>Creature — Bird / Criatura — Ave</t>
        </is>
      </c>
      <c r="C4929" s="11" t="inlineStr">
        <is>
          <t>Uncommon / Incomum</t>
        </is>
      </c>
      <c r="D4929" s="11" t="inlineStr">
        <is>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is>
      </c>
      <c r="E4929" s="11" t="inlineStr">
        <is>
          <t>{2}{U}{U}</t>
        </is>
      </c>
      <c r="F4929" s="11" t="inlineStr">
        <is>
          <t>Azul</t>
        </is>
      </c>
      <c r="G4929" s="8" t="n">
        <v>0.14</v>
      </c>
      <c r="H4929" s="11" t="inlineStr">
        <is>
          <t>Dominaria Remastered (DMR)</t>
        </is>
      </c>
      <c r="I4929" s="11" t="inlineStr">
        <is>
          <t>Não</t>
        </is>
      </c>
      <c r="J4929" s="11" t="n">
        <v>2023</v>
      </c>
      <c r="K4929" s="10" t="n">
        <v>46082</v>
      </c>
      <c r="L4929" s="11" t="n">
        <v>1</v>
      </c>
      <c r="M4929" s="8">
        <f>L4929*G4929</f>
        <v/>
      </c>
      <c r="P4929" s="9" t="n"/>
    </row>
    <row r="4930">
      <c r="A4930" s="11" t="inlineStr">
        <is>
          <t>Thieving Otter / Lontra Ladra</t>
        </is>
      </c>
      <c r="B4930" s="11" t="inlineStr">
        <is>
          <t>Creature — Otter / Criatura — Lontra</t>
        </is>
      </c>
      <c r="C4930" s="11" t="inlineStr">
        <is>
          <t>Common / Comum</t>
        </is>
      </c>
      <c r="D4930" s="11" t="inlineStr">
        <is>
          <t>Whenever this creature deals damage to an opponent, draw a card. / Toda vez que Lontra Ladra causar dano a um oponente, compre um card.</t>
        </is>
      </c>
      <c r="E4930" s="11" t="inlineStr">
        <is>
          <t>{2}{U}</t>
        </is>
      </c>
      <c r="F4930" s="11" t="inlineStr">
        <is>
          <t>Azul</t>
        </is>
      </c>
      <c r="G4930" s="8" t="n">
        <v>0.04</v>
      </c>
      <c r="H4930" s="11" t="inlineStr">
        <is>
          <t>Ikoria: Lair of Behemoths (IKO)</t>
        </is>
      </c>
      <c r="I4930" s="11" t="inlineStr">
        <is>
          <t>Não</t>
        </is>
      </c>
      <c r="J4930" s="11" t="n">
        <v>2020</v>
      </c>
      <c r="K4930" s="10" t="n">
        <v>46055</v>
      </c>
      <c r="L4930" s="11" t="n">
        <v>1</v>
      </c>
      <c r="M4930" s="8">
        <f>L4930*G4930</f>
        <v/>
      </c>
      <c r="P4930" s="9" t="n"/>
    </row>
    <row r="4931">
      <c r="A4931" s="11" t="inlineStr">
        <is>
          <t>Thieving Sprite / Silfo Larápio</t>
        </is>
      </c>
      <c r="B4931" s="11" t="inlineStr">
        <is>
          <t>Creature — Faerie Rogue / Criatura — Fada Ladino</t>
        </is>
      </c>
      <c r="C4931" s="11" t="inlineStr">
        <is>
          <t>Common / Comum</t>
        </is>
      </c>
      <c r="D4931" s="11" t="inlineStr">
        <is>
          <t>Flying When this creature enters, target player reveals X cards from their hand, where X is the number of Faeries you control. You choose one of those cards. That player discards that card. / Voar Quando Silfo Larápio entra em jogo, o jogador alvo revela X cards da mão dele, sendo X igual ao número de Fadas que você controla. Você escolhe um desses cards. Aquele jogador descarta aquele card.</t>
        </is>
      </c>
      <c r="E4931" s="11" t="inlineStr">
        <is>
          <t>{2}{B}</t>
        </is>
      </c>
      <c r="F4931" s="11" t="inlineStr">
        <is>
          <t>Preto</t>
        </is>
      </c>
      <c r="G4931" s="8" t="n">
        <v>0.08</v>
      </c>
      <c r="H4931" s="11" t="inlineStr">
        <is>
          <t>Lorwyn (LRW)</t>
        </is>
      </c>
      <c r="I4931" s="11" t="inlineStr">
        <is>
          <t>Não</t>
        </is>
      </c>
      <c r="J4931" s="11" t="n">
        <v>2007</v>
      </c>
      <c r="K4931" s="10" t="n">
        <v>46023</v>
      </c>
      <c r="L4931" s="11" t="n">
        <v>1</v>
      </c>
      <c r="M4931" s="8">
        <f>L4931*G4931</f>
        <v/>
      </c>
      <c r="P4931" s="9" t="n"/>
    </row>
    <row r="4932">
      <c r="A4932" s="11" t="inlineStr">
        <is>
          <t>Think Twice / Pensar Duas Vezes</t>
        </is>
      </c>
      <c r="B4932" s="11" t="inlineStr">
        <is>
          <t>Instant / Mágica Instantânea</t>
        </is>
      </c>
      <c r="C4932" s="11" t="inlineStr">
        <is>
          <t>Common / Comum</t>
        </is>
      </c>
      <c r="D4932" s="11" t="inlineStr">
        <is>
          <t>Draw a card. Flashback {2}{U} (You may cast this card from your graveyard for its flashback cost. Then exile it.) / Compre um card. Recapitular {2}{U} (Você pode conjurar este card de seu cemitério pagando seu custo de recapitular. Depois, exile-o.)</t>
        </is>
      </c>
      <c r="E4932" s="11" t="inlineStr">
        <is>
          <t>{1}{U}</t>
        </is>
      </c>
      <c r="F4932" s="11" t="inlineStr">
        <is>
          <t>Azul</t>
        </is>
      </c>
      <c r="G4932" s="8" t="n">
        <v>0.05</v>
      </c>
      <c r="H4932" s="11" t="inlineStr">
        <is>
          <t>Foundations (FDN)</t>
        </is>
      </c>
      <c r="I4932" s="11" t="inlineStr">
        <is>
          <t>Não</t>
        </is>
      </c>
      <c r="J4932" s="11" t="n">
        <v>2024</v>
      </c>
      <c r="L4932" s="11" t="n">
        <v>1</v>
      </c>
      <c r="M4932" s="8">
        <f>L4932*G4932</f>
        <v/>
      </c>
      <c r="P4932" s="9" t="n"/>
    </row>
    <row r="4933">
      <c r="A4933" s="11" t="inlineStr">
        <is>
          <t>Think Twice / Pensar Duas Vezes</t>
        </is>
      </c>
      <c r="B4933" s="11" t="inlineStr">
        <is>
          <t>Instant / Mágica Instantânea</t>
        </is>
      </c>
      <c r="C4933" s="11" t="inlineStr">
        <is>
          <t>Common / Comum</t>
        </is>
      </c>
      <c r="D4933" s="11" t="inlineStr">
        <is>
          <t>Draw a card. Flashback {2}{U} (You may cast this card from your graveyard for its flashback cost. Then exile it.) / Compre um card. Recapitular {2}{U} (Você pode conjurar este card de seu cemitério pagando seu custo de recapitular. Depois, exile-o.)</t>
        </is>
      </c>
      <c r="E4933" s="11" t="inlineStr">
        <is>
          <t>{1}{U}</t>
        </is>
      </c>
      <c r="F4933" s="11" t="inlineStr">
        <is>
          <t>Azul</t>
        </is>
      </c>
      <c r="G4933" s="8" t="n">
        <v>0.05</v>
      </c>
      <c r="H4933" s="11" t="inlineStr">
        <is>
          <t>Historic Anthology 4 (HA4)</t>
        </is>
      </c>
      <c r="I4933" s="11" t="inlineStr">
        <is>
          <t>Não</t>
        </is>
      </c>
      <c r="J4933" s="11" t="n">
        <v>2021</v>
      </c>
      <c r="L4933" s="11" t="n">
        <v>2</v>
      </c>
      <c r="M4933" s="8">
        <f>L4933*G4933</f>
        <v/>
      </c>
      <c r="P4933" s="9" t="n"/>
    </row>
    <row r="4934">
      <c r="A4934" s="11" t="inlineStr">
        <is>
          <t>Third Path Savant / Erudito da Terceira Via</t>
        </is>
      </c>
      <c r="B4934" s="11" t="inlineStr">
        <is>
          <t>Creature — Human Wizard / Criatura — Humano Mago</t>
        </is>
      </c>
      <c r="C4934" s="11" t="inlineStr">
        <is>
          <t>Common / Comum</t>
        </is>
      </c>
      <c r="D4934" s="11" t="inlineStr">
        <is>
          <t>{7}: Draw two cards. / {7}: Compre dois cards.</t>
        </is>
      </c>
      <c r="E4934" s="11" t="inlineStr">
        <is>
          <t>{2}{U}</t>
        </is>
      </c>
      <c r="F4934" s="11" t="inlineStr">
        <is>
          <t>Azul</t>
        </is>
      </c>
      <c r="G4934" s="8" t="n">
        <v>0.06</v>
      </c>
      <c r="H4934" s="11" t="inlineStr">
        <is>
          <t>The Brothers' War (BRO)</t>
        </is>
      </c>
      <c r="I4934" s="11" t="inlineStr">
        <is>
          <t>Não</t>
        </is>
      </c>
      <c r="J4934" s="11" t="n">
        <v>2022</v>
      </c>
      <c r="K4934" s="10" t="n">
        <v>46083</v>
      </c>
      <c r="L4934" s="11" t="n">
        <v>1</v>
      </c>
      <c r="M4934" s="8">
        <f>L4934*G4934</f>
        <v/>
      </c>
      <c r="P4934" s="9" t="n"/>
    </row>
    <row r="4935">
      <c r="A4935" s="11" t="inlineStr">
        <is>
          <t>Thirst for Identity</t>
        </is>
      </c>
      <c r="B4935" s="11" t="inlineStr">
        <is>
          <t>Instant</t>
        </is>
      </c>
      <c r="C4935" s="11" t="inlineStr">
        <is>
          <t>Uncommon</t>
        </is>
      </c>
      <c r="D4935" s="11" t="inlineStr">
        <is>
          <t>Draw three cards. Then discard two cards unless you discard a creature card.</t>
        </is>
      </c>
      <c r="E4935" s="11" t="inlineStr">
        <is>
          <t>{2}{U}</t>
        </is>
      </c>
      <c r="F4935" s="11" t="inlineStr">
        <is>
          <t>Blue</t>
        </is>
      </c>
      <c r="G4935" s="8" t="n">
        <v>0.09</v>
      </c>
      <c r="H4935" s="11" t="inlineStr">
        <is>
          <t>Lorwyn Eclipsed (ECL)</t>
        </is>
      </c>
      <c r="I4935" s="11" t="inlineStr">
        <is>
          <t>Não</t>
        </is>
      </c>
      <c r="J4935" s="11" t="n">
        <v>2026</v>
      </c>
      <c r="L4935" s="11" t="n">
        <v>1</v>
      </c>
      <c r="M4935" s="8">
        <f>L4935*G4935</f>
        <v/>
      </c>
      <c r="P4935" s="9" t="n"/>
    </row>
    <row r="4936">
      <c r="A4936" s="11" t="inlineStr">
        <is>
          <t>Thirst for Knowledge / Sede de Conhecimento</t>
        </is>
      </c>
      <c r="B4936" s="11" t="inlineStr">
        <is>
          <t>Instant / Mágica Instantânea</t>
        </is>
      </c>
      <c r="C4936" s="11" t="inlineStr">
        <is>
          <t>Uncommon / Incomum</t>
        </is>
      </c>
      <c r="D4936" s="11" t="inlineStr">
        <is>
          <t>Draw three cards. Then discard two cards unless you discard an artifact card. / Compre três cards. Em seguida, descarte dois cards, a menos que você descarte um card de artefato.</t>
        </is>
      </c>
      <c r="E4936" s="11" t="inlineStr">
        <is>
          <t>{2}{U}</t>
        </is>
      </c>
      <c r="F4936" s="11" t="inlineStr">
        <is>
          <t>Azul</t>
        </is>
      </c>
      <c r="G4936" s="8" t="n">
        <v>0.12</v>
      </c>
      <c r="H4936" s="11" t="inlineStr">
        <is>
          <t>Marvel Super Heroes (MSH)</t>
        </is>
      </c>
      <c r="I4936" s="11" t="inlineStr">
        <is>
          <t>Não</t>
        </is>
      </c>
      <c r="J4936" s="11" t="n">
        <v>2026</v>
      </c>
      <c r="L4936" s="11" t="n">
        <v>1</v>
      </c>
      <c r="M4936" s="8">
        <f>L4936*G4936</f>
        <v/>
      </c>
      <c r="P4936" s="9" t="n"/>
    </row>
    <row r="4937">
      <c r="A4937" s="11" t="inlineStr">
        <is>
          <t>Thirst for Meaning / Sede de Significado</t>
        </is>
      </c>
      <c r="B4937" s="11" t="inlineStr">
        <is>
          <t>Instant / Mágica Instantânea</t>
        </is>
      </c>
      <c r="C4937" s="11" t="inlineStr">
        <is>
          <t>Common / Comum</t>
        </is>
      </c>
      <c r="D4937" s="11" t="inlineStr">
        <is>
          <t>Draw three cards. Then discard two cards unless you discard an enchantment card. / Compre três cards. Em seguida, descarte dois cards, a menos que você descarte um card de encantamento.</t>
        </is>
      </c>
      <c r="E4937" s="11" t="inlineStr">
        <is>
          <t>{2}{U}</t>
        </is>
      </c>
      <c r="F4937" s="11" t="inlineStr">
        <is>
          <t>Azul</t>
        </is>
      </c>
      <c r="G4937" s="8" t="n">
        <v>0.03</v>
      </c>
      <c r="H4937" s="11" t="inlineStr">
        <is>
          <t>Theros Beyond Death (THB)</t>
        </is>
      </c>
      <c r="I4937" s="11" t="inlineStr">
        <is>
          <t>Não</t>
        </is>
      </c>
      <c r="J4937" s="11" t="n">
        <v>2020</v>
      </c>
      <c r="L4937" s="11" t="n">
        <v>2</v>
      </c>
      <c r="M4937" s="8">
        <f>L4937*G4937</f>
        <v/>
      </c>
      <c r="P4937" s="9" t="n"/>
    </row>
    <row r="4938">
      <c r="A4938" s="11" t="inlineStr">
        <is>
          <t>Thirsting Axe / Machado Sedento</t>
        </is>
      </c>
      <c r="B4938" s="11" t="inlineStr">
        <is>
          <t>Artifact — Equipment / Artefato — Equipamento</t>
        </is>
      </c>
      <c r="C4938" s="11" t="inlineStr">
        <is>
          <t>Uncommon / Incomum</t>
        </is>
      </c>
      <c r="D4938" s="11" t="inlineStr">
        <is>
          <t>Equipped creature gets +4/+0. At the beginning of your end step, if equipped creature didn't deal combat damage to a creature this turn, sacrifice it. Equip {2} / A criatura equipada recebe +4/+0. No início de sua etapa final, se a criatura equipada não causou dano de combate a uma criatura neste turno, sacrifique-a. Equipar {2}</t>
        </is>
      </c>
      <c r="E4938" s="11" t="inlineStr">
        <is>
          <t>{3}</t>
        </is>
      </c>
      <c r="F4938" s="11" t="inlineStr">
        <is>
          <t>Incolor</t>
        </is>
      </c>
      <c r="G4938" s="8" t="n">
        <v>0.06</v>
      </c>
      <c r="H4938" s="11" t="inlineStr">
        <is>
          <t>Eldritch Moon (EMN)</t>
        </is>
      </c>
      <c r="I4938" s="11" t="inlineStr">
        <is>
          <t>Não</t>
        </is>
      </c>
      <c r="J4938" s="11" t="n">
        <v>2016</v>
      </c>
      <c r="L4938" s="11" t="n">
        <v>4</v>
      </c>
      <c r="M4938" s="8">
        <f>L4938*G4938</f>
        <v/>
      </c>
      <c r="P4938" s="9" t="n"/>
    </row>
    <row r="4939">
      <c r="A4939" s="11" t="inlineStr">
        <is>
          <t>Thirsting Shade / Sombra Sedenta</t>
        </is>
      </c>
      <c r="B4939" s="11" t="inlineStr">
        <is>
          <t>Creature — Shade / Criatura — Sombra</t>
        </is>
      </c>
      <c r="C4939" s="11" t="inlineStr">
        <is>
          <t>Common / Comum</t>
        </is>
      </c>
      <c r="D4939" s="11" t="inlineStr">
        <is>
          <t>Lifelink {2}{B}: This creature gets +1/+1 until end of turn. / Vínculo com a vida {2}{B}: Sombra Sedenta recebe +1/+1 até o final do turno.</t>
        </is>
      </c>
      <c r="E4939" s="11" t="inlineStr">
        <is>
          <t>{B}</t>
        </is>
      </c>
      <c r="F4939" s="11" t="inlineStr">
        <is>
          <t>Preto</t>
        </is>
      </c>
      <c r="G4939" s="8" t="n">
        <v>0.03</v>
      </c>
      <c r="H4939" s="11" t="inlineStr">
        <is>
          <t>Ravnica Allegiance (RNA)</t>
        </is>
      </c>
      <c r="I4939" s="11" t="inlineStr">
        <is>
          <t>Não</t>
        </is>
      </c>
      <c r="J4939" s="11" t="n">
        <v>2019</v>
      </c>
      <c r="K4939" s="10" t="n">
        <v>46023</v>
      </c>
      <c r="L4939" s="11" t="n">
        <v>3</v>
      </c>
      <c r="M4939" s="8">
        <f>L4939*G4939</f>
        <v/>
      </c>
      <c r="P4939" s="9" t="n"/>
    </row>
    <row r="4940">
      <c r="A4940" s="11" t="inlineStr">
        <is>
          <t>Thopter</t>
        </is>
      </c>
      <c r="B4940" s="11" t="inlineStr">
        <is>
          <t>Token</t>
        </is>
      </c>
      <c r="C4940" s="11" t="inlineStr">
        <is>
          <t>Token</t>
        </is>
      </c>
      <c r="D4940" s="11" t="inlineStr">
        <is>
          <t>Flying</t>
        </is>
      </c>
      <c r="E4940" s="11" t="inlineStr">
        <is>
          <t>-</t>
        </is>
      </c>
      <c r="F4940" s="11" t="inlineStr">
        <is>
          <t>Incolor / Colorless</t>
        </is>
      </c>
      <c r="G4940" s="8" t="n">
        <v>0.25</v>
      </c>
      <c r="H4940" s="11" t="inlineStr">
        <is>
          <t>Commander 2026 (SOC)</t>
        </is>
      </c>
      <c r="I4940" s="11" t="inlineStr">
        <is>
          <t>Não</t>
        </is>
      </c>
      <c r="J4940" s="11" t="n">
        <v>2026</v>
      </c>
      <c r="K4940" s="10" t="n">
        <v>46023</v>
      </c>
      <c r="L4940" s="11" t="n">
        <v>1</v>
      </c>
      <c r="M4940" s="8">
        <f>L4940*G4940</f>
        <v/>
      </c>
      <c r="N4940" s="11" t="n"/>
      <c r="O4940" s="11" t="n"/>
      <c r="P4940" s="9" t="n"/>
    </row>
    <row r="4941">
      <c r="A4941" s="11" t="inlineStr">
        <is>
          <t>Thopter Engineer / Engenheiro de Tópteros</t>
        </is>
      </c>
      <c r="B4941" s="11" t="inlineStr">
        <is>
          <t>Creature — Human Artificer / Criatura — Humano Artesão</t>
        </is>
      </c>
      <c r="C4941" s="11" t="inlineStr">
        <is>
          <t>Uncommon / Incomum</t>
        </is>
      </c>
      <c r="D4941" s="11" t="inlineStr">
        <is>
          <t>When this creature enters, create a 1/1 colorless Thopter artifact creature token with flying. Artifact creatures you control have haste. (They can attack and {T} as soon as they come under your control.) / Quando Engenheiro de Tópteros entrar no campo de batalha, coloque no campo de batalha uma ficha de criatura artefato incolor 1/1 do tipo Tóptero com voar.As criaturas artefato que você controla têm ímpeto. (Elas podem atacar e {T} assim que passam ao seu controle.)</t>
        </is>
      </c>
      <c r="E4941" s="11" t="inlineStr">
        <is>
          <t>{2}{R}</t>
        </is>
      </c>
      <c r="F4941" s="11" t="inlineStr">
        <is>
          <t>Vermelho</t>
        </is>
      </c>
      <c r="G4941" s="8" t="n">
        <v>0.05</v>
      </c>
      <c r="H4941" s="11" t="inlineStr">
        <is>
          <t>Magic Origins (ORI)</t>
        </is>
      </c>
      <c r="I4941" s="11" t="inlineStr">
        <is>
          <t>Não</t>
        </is>
      </c>
      <c r="J4941" s="11" t="n">
        <v>2015</v>
      </c>
      <c r="K4941" s="10" t="n">
        <v>46082</v>
      </c>
      <c r="L4941" s="11" t="n">
        <v>1</v>
      </c>
      <c r="M4941" s="8">
        <f>L4941*G4941</f>
        <v/>
      </c>
      <c r="P4941" s="9" t="n"/>
    </row>
    <row r="4942">
      <c r="A4942" s="11" t="inlineStr">
        <is>
          <t>Thornbow Archer / Arqueiro do Arco Espinhoso</t>
        </is>
      </c>
      <c r="B4942" s="11" t="inlineStr">
        <is>
          <t>Creature — Elf Archer / Criatura — Elfo Arqueiro</t>
        </is>
      </c>
      <c r="C4942" s="11" t="inlineStr">
        <is>
          <t>Common / Comum</t>
        </is>
      </c>
      <c r="D4942" s="11" t="inlineStr">
        <is>
          <t>Whenever this creature attacks, each opponent who doesn't control an Elf loses 1 life. / Toda vez que Arqueiro do Arco Espinhoso ataca, cada oponente que não controla um Elfo perde 1 ponto de vida.</t>
        </is>
      </c>
      <c r="E4942" s="11" t="inlineStr">
        <is>
          <t>{B}</t>
        </is>
      </c>
      <c r="F4942" s="11" t="inlineStr">
        <is>
          <t>Preto</t>
        </is>
      </c>
      <c r="G4942" s="8" t="n">
        <v>0.08</v>
      </c>
      <c r="H4942" s="11" t="inlineStr">
        <is>
          <t>Magic Origins (ORI)</t>
        </is>
      </c>
      <c r="I4942" s="11" t="inlineStr">
        <is>
          <t>Não</t>
        </is>
      </c>
      <c r="J4942" s="11" t="n">
        <v>2015</v>
      </c>
      <c r="K4942" s="10" t="n">
        <v>46054</v>
      </c>
      <c r="L4942" s="11" t="n">
        <v>1</v>
      </c>
      <c r="M4942" s="8">
        <f>L4942*G4942</f>
        <v/>
      </c>
      <c r="P4942" s="9" t="n"/>
    </row>
    <row r="4943">
      <c r="A4943" s="11" t="inlineStr">
        <is>
          <t>Thorntooth Witch / Bruxa Dente Espinhoso</t>
        </is>
      </c>
      <c r="B4943" s="11" t="inlineStr">
        <is>
          <t>Creature — Treefolk Shaman / Criatura — Ent Xamã</t>
        </is>
      </c>
      <c r="C4943" s="11" t="inlineStr">
        <is>
          <t>Uncommon / Incomum</t>
        </is>
      </c>
      <c r="D4943" s="11" t="inlineStr">
        <is>
          <t>Whenever you cast a Treefolk spell, you may have target creature get +3/-3 until end of turn. / Toda vez que você joga uma mágica de Ent, você pode fazer com que a criatura alvo receba +3/-3 até o final do turno.</t>
        </is>
      </c>
      <c r="E4943" s="11" t="inlineStr">
        <is>
          <t>{5}{B}</t>
        </is>
      </c>
      <c r="F4943" s="11" t="inlineStr">
        <is>
          <t>Preto</t>
        </is>
      </c>
      <c r="G4943" s="8" t="n">
        <v>0.1</v>
      </c>
      <c r="H4943" s="11" t="inlineStr">
        <is>
          <t>Lorwyn (LRW)</t>
        </is>
      </c>
      <c r="I4943" s="11" t="inlineStr">
        <is>
          <t>Não</t>
        </is>
      </c>
      <c r="J4943" s="11" t="n">
        <v>2007</v>
      </c>
      <c r="K4943" s="10" t="n">
        <v>46115</v>
      </c>
      <c r="L4943" s="11" t="n">
        <v>1</v>
      </c>
      <c r="M4943" s="8">
        <f>L4943*G4943</f>
        <v/>
      </c>
      <c r="P4943" s="9" t="n"/>
    </row>
    <row r="4944">
      <c r="A4944" s="11" t="inlineStr">
        <is>
          <t>Thornweald Archer / Arqueiro de Espinoflora</t>
        </is>
      </c>
      <c r="B4944" s="11" t="inlineStr">
        <is>
          <t>Creature — Elf Archer / Criatura — Elfo Arqueiro</t>
        </is>
      </c>
      <c r="C4944" s="11" t="inlineStr">
        <is>
          <t>Common / Comum</t>
        </is>
      </c>
      <c r="D4944" s="11" t="inlineStr">
        <is>
          <t>Reach (This creature can block creatures with flying.) Deathtouch (Any amount of damage this deals to a creature is enough to destroy it.) / Alcance, toque mortífero</t>
        </is>
      </c>
      <c r="E4944" s="11" t="inlineStr">
        <is>
          <t>{1}{G}</t>
        </is>
      </c>
      <c r="F4944" s="11" t="inlineStr">
        <is>
          <t>Verde</t>
        </is>
      </c>
      <c r="G4944" s="8" t="n">
        <v>0.2</v>
      </c>
      <c r="H4944" s="11" t="inlineStr">
        <is>
          <t>Commander 2014 (C14)</t>
        </is>
      </c>
      <c r="I4944" s="11" t="inlineStr">
        <is>
          <t>Não</t>
        </is>
      </c>
      <c r="J4944" s="11" t="n">
        <v>2014</v>
      </c>
      <c r="K4944" s="10" t="n">
        <v>46024</v>
      </c>
      <c r="L4944" s="11" t="n">
        <v>1</v>
      </c>
      <c r="M4944" s="8">
        <f>L4944*G4944</f>
        <v/>
      </c>
      <c r="P4944" s="9" t="n"/>
    </row>
    <row r="4945">
      <c r="A4945" s="11" t="inlineStr">
        <is>
          <t>Thought Collapse / Colapso do Pensamento</t>
        </is>
      </c>
      <c r="B4945" s="11" t="inlineStr">
        <is>
          <t>Instant / Mágica Instantânea</t>
        </is>
      </c>
      <c r="C4945" s="11" t="inlineStr">
        <is>
          <t>Common / Comum</t>
        </is>
      </c>
      <c r="D4945" s="11" t="inlineStr">
        <is>
          <t>Counter target spell. Its controller mills three cards. / Anule a mágica alvo. Seu controlador coloca os três cards do topo do próprio grimório no próprio cemitério.</t>
        </is>
      </c>
      <c r="E4945" s="11" t="inlineStr">
        <is>
          <t>{1}{U}{U}</t>
        </is>
      </c>
      <c r="F4945" s="11" t="inlineStr">
        <is>
          <t>Azul</t>
        </is>
      </c>
      <c r="G4945" s="8" t="n">
        <v>0.06</v>
      </c>
      <c r="H4945" s="11" t="inlineStr">
        <is>
          <t>Ravnica Allegiance (RNA)</t>
        </is>
      </c>
      <c r="I4945" s="11" t="inlineStr">
        <is>
          <t>Não</t>
        </is>
      </c>
      <c r="J4945" s="11" t="n">
        <v>2019</v>
      </c>
      <c r="L4945" s="11" t="n">
        <v>8</v>
      </c>
      <c r="M4945" s="8">
        <f>L4945*G4945</f>
        <v/>
      </c>
      <c r="P4945" s="9" t="n"/>
    </row>
    <row r="4946">
      <c r="A4946" s="11" t="inlineStr">
        <is>
          <t>Thought Courier / Mensageiro de Pensamentos</t>
        </is>
      </c>
      <c r="B4946" s="11" t="inlineStr">
        <is>
          <t>Creature — Human Wizard / Criatura — Mago Humano</t>
        </is>
      </c>
      <c r="C4946" s="11" t="inlineStr">
        <is>
          <t>Common / Comum</t>
        </is>
      </c>
      <c r="D4946" s="11" t="inlineStr">
        <is>
          <t>{T}: Draw a card, then discard a card. / {T}: Compre um card e depois descarte um card.</t>
        </is>
      </c>
      <c r="E4946" s="11" t="inlineStr">
        <is>
          <t>{1}{U}</t>
        </is>
      </c>
      <c r="F4946" s="11" t="inlineStr">
        <is>
          <t>Azul</t>
        </is>
      </c>
      <c r="G4946" s="8" t="n">
        <v>0.12</v>
      </c>
      <c r="H4946" s="11" t="inlineStr">
        <is>
          <t>Fifth Dawn (5DN)</t>
        </is>
      </c>
      <c r="I4946" s="11" t="inlineStr">
        <is>
          <t>Não</t>
        </is>
      </c>
      <c r="J4946" s="11" t="n">
        <v>2004</v>
      </c>
      <c r="K4946" s="10" t="n">
        <v>46023</v>
      </c>
      <c r="L4946" s="11" t="n">
        <v>1</v>
      </c>
      <c r="M4946" s="8">
        <f>L4946*G4946</f>
        <v/>
      </c>
      <c r="P4946" s="9" t="n"/>
    </row>
    <row r="4947">
      <c r="A4947" s="11" t="inlineStr">
        <is>
          <t>Thought Scour / Purgar Pensamento</t>
        </is>
      </c>
      <c r="B4947" s="11" t="inlineStr">
        <is>
          <t>Instant / Mágica Instantânea</t>
        </is>
      </c>
      <c r="C4947" s="11" t="inlineStr">
        <is>
          <t>Common / Comum</t>
        </is>
      </c>
      <c r="D4947" s="11" t="inlineStr">
        <is>
          <t>Target player mills two cards. Draw a card. / O jogador alvo coloca os dois cards do topo do grimório dele no próprio cemitério. Compre um card.</t>
        </is>
      </c>
      <c r="E4947" s="11" t="inlineStr">
        <is>
          <t>{U}</t>
        </is>
      </c>
      <c r="F4947" s="11" t="inlineStr">
        <is>
          <t>Azul</t>
        </is>
      </c>
      <c r="G4947" s="8" t="n">
        <v>3.9</v>
      </c>
      <c r="H4947" s="11" t="inlineStr">
        <is>
          <t>Double Masters 2022 (2X2)</t>
        </is>
      </c>
      <c r="I4947" s="11" t="inlineStr">
        <is>
          <t>Não</t>
        </is>
      </c>
      <c r="J4947" s="11" t="n">
        <v>2022</v>
      </c>
      <c r="L4947" s="11" t="n">
        <v>1</v>
      </c>
      <c r="M4947" s="8">
        <f>L4947*G4947</f>
        <v/>
      </c>
      <c r="N4947" s="11" t="inlineStr">
        <is>
          <t>Pasta</t>
        </is>
      </c>
      <c r="P4947" s="9" t="n"/>
    </row>
    <row r="4948">
      <c r="A4948" s="11" t="inlineStr">
        <is>
          <t>Thought Shucker</t>
        </is>
      </c>
      <c r="B4948" s="11" t="inlineStr">
        <is>
          <t>Creature — Rat Rogue</t>
        </is>
      </c>
      <c r="C4948" s="11" t="inlineStr">
        <is>
          <t>Common / Comum</t>
        </is>
      </c>
      <c r="D4948" s="11" t="inlineStr">
        <is>
          <t>Threshold — {1}{U}: Put a +1/+1 counter on this creature and draw a card. Activate only if there are seven or more cards in your graveyard and only once.</t>
        </is>
      </c>
      <c r="E4948" s="11" t="inlineStr">
        <is>
          <t>{1}{U}</t>
        </is>
      </c>
      <c r="F4948" s="11" t="inlineStr">
        <is>
          <t>Azul</t>
        </is>
      </c>
      <c r="G4948" s="8" t="n">
        <v>0.06</v>
      </c>
      <c r="H4948" s="11" t="inlineStr">
        <is>
          <t>Bloomburrow (BLB)</t>
        </is>
      </c>
      <c r="I4948" s="11" t="inlineStr">
        <is>
          <t>Não</t>
        </is>
      </c>
      <c r="J4948" s="11" t="n">
        <v>2024</v>
      </c>
      <c r="K4948" s="10" t="n">
        <v>46082</v>
      </c>
      <c r="L4948" s="11" t="n">
        <v>1</v>
      </c>
      <c r="M4948" s="8">
        <f>L4948*G4948</f>
        <v/>
      </c>
      <c r="P4948" s="9" t="n"/>
    </row>
    <row r="4949">
      <c r="A4949" s="11" t="inlineStr">
        <is>
          <t>Thoughtrender Lamia / Lâmia Enlouquecedora</t>
        </is>
      </c>
      <c r="B4949" s="11" t="inlineStr">
        <is>
          <t>Enchantment Creature — Lamia / Criatura Encantamento — Lâmia</t>
        </is>
      </c>
      <c r="C4949" s="11" t="inlineStr">
        <is>
          <t>Uncommon / Incomum</t>
        </is>
      </c>
      <c r="D4949" s="11"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4949" s="11" t="inlineStr">
        <is>
          <t>{4}{B}{B}</t>
        </is>
      </c>
      <c r="F4949" s="11" t="inlineStr">
        <is>
          <t>Preto</t>
        </is>
      </c>
      <c r="G4949" s="8" t="n">
        <v>0.05</v>
      </c>
      <c r="H4949" s="11" t="inlineStr">
        <is>
          <t>Journey into Nyx (JOU)</t>
        </is>
      </c>
      <c r="I4949" s="11" t="inlineStr">
        <is>
          <t>Não</t>
        </is>
      </c>
      <c r="J4949" s="11" t="n">
        <v>2014</v>
      </c>
      <c r="K4949" s="10" t="n">
        <v>46086</v>
      </c>
      <c r="L4949" s="11" t="n">
        <v>1</v>
      </c>
      <c r="M4949" s="8">
        <f>L4949*G4949</f>
        <v/>
      </c>
      <c r="P4949" s="9" t="n"/>
    </row>
    <row r="4950">
      <c r="A4950" s="11" t="inlineStr">
        <is>
          <t>Thoughtweft Charge</t>
        </is>
      </c>
      <c r="B4950" s="11" t="inlineStr">
        <is>
          <t>Instant</t>
        </is>
      </c>
      <c r="C4950" s="11" t="inlineStr">
        <is>
          <t>Uncommon</t>
        </is>
      </c>
      <c r="D4950" s="11" t="inlineStr">
        <is>
          <t>Target creature gets +3/+3 until end of turn. If a creature entered the battlefield under your control this turn, draw a card.</t>
        </is>
      </c>
      <c r="E4950" s="11" t="inlineStr">
        <is>
          <t>{1}{G}</t>
        </is>
      </c>
      <c r="F4950" s="11" t="inlineStr">
        <is>
          <t>Verde</t>
        </is>
      </c>
      <c r="G4950" s="8" t="n">
        <v>0.18</v>
      </c>
      <c r="H4950" s="11" t="inlineStr">
        <is>
          <t>Lorwyn Eclipsed (ECL)</t>
        </is>
      </c>
      <c r="I4950" s="11" t="inlineStr">
        <is>
          <t>Não</t>
        </is>
      </c>
      <c r="J4950" s="11" t="n">
        <v>2026</v>
      </c>
      <c r="L4950" s="11" t="n">
        <v>1</v>
      </c>
      <c r="M4950" s="8">
        <f>L4950*G4950</f>
        <v/>
      </c>
      <c r="P4950" s="9" t="n"/>
    </row>
    <row r="4951">
      <c r="A4951" s="11" t="inlineStr">
        <is>
          <t>Thoughtweft Imbuer</t>
        </is>
      </c>
      <c r="B4951" s="11" t="inlineStr">
        <is>
          <t>Creature — Kithkin Advisor</t>
        </is>
      </c>
      <c r="C4951" s="11" t="inlineStr">
        <is>
          <t>Uncommon / Incomum</t>
        </is>
      </c>
      <c r="D4951" s="11" t="inlineStr">
        <is>
          <t>Whenever a creature you control attacks alone, it gets +X/+X until end of turn, where X is the number of Kithkin you control.</t>
        </is>
      </c>
      <c r="E4951" s="11" t="inlineStr">
        <is>
          <t>{3}{W}</t>
        </is>
      </c>
      <c r="F4951" s="11" t="inlineStr">
        <is>
          <t>Branco</t>
        </is>
      </c>
      <c r="G4951" s="8" t="n">
        <v>0.07000000000000001</v>
      </c>
      <c r="H4951" s="11" t="inlineStr">
        <is>
          <t>Lorwyn Eclipsed (ECL)</t>
        </is>
      </c>
      <c r="I4951" s="11" t="inlineStr">
        <is>
          <t>Não</t>
        </is>
      </c>
      <c r="J4951" s="11" t="n">
        <v>2026</v>
      </c>
      <c r="K4951" s="11" t="inlineStr">
        <is>
          <t>0/5</t>
        </is>
      </c>
      <c r="L4951" s="11" t="n">
        <v>1</v>
      </c>
      <c r="M4951" s="8">
        <f>L4951*G4951</f>
        <v/>
      </c>
      <c r="P4951" s="9" t="n"/>
    </row>
    <row r="4952">
      <c r="A4952" s="11" t="inlineStr">
        <is>
          <t>Thoughtweft Lieutenant</t>
        </is>
      </c>
      <c r="B4952" s="11" t="inlineStr">
        <is>
          <t>Creature — Kithkin Soldier</t>
        </is>
      </c>
      <c r="C4952" s="11" t="inlineStr">
        <is>
          <t>Uncommon / Incomum</t>
        </is>
      </c>
      <c r="D4952" s="11" t="inlineStr">
        <is>
          <t>Whenever this creature or another Kithkin you control enters, target creature you control gets +1/+1 and gains trample until end of turn.</t>
        </is>
      </c>
      <c r="E4952" s="11" t="inlineStr">
        <is>
          <t>{G}{W}</t>
        </is>
      </c>
      <c r="F4952" s="11" t="inlineStr">
        <is>
          <t>Verde, Branco</t>
        </is>
      </c>
      <c r="G4952" s="8" t="n">
        <v>0.2</v>
      </c>
      <c r="H4952" s="11" t="inlineStr">
        <is>
          <t>Lorwyn Eclipsed (ECL)</t>
        </is>
      </c>
      <c r="I4952" s="11" t="inlineStr">
        <is>
          <t>Não</t>
        </is>
      </c>
      <c r="J4952" s="11" t="n">
        <v>2026</v>
      </c>
      <c r="K4952" s="10" t="n">
        <v>46055</v>
      </c>
      <c r="L4952" s="11" t="n">
        <v>1</v>
      </c>
      <c r="M4952" s="8">
        <f>L4952*G4952</f>
        <v/>
      </c>
      <c r="P4952" s="9" t="n"/>
    </row>
    <row r="4953">
      <c r="A4953" s="11" t="inlineStr">
        <is>
          <t>Thousand Winds / Mil Ventos</t>
        </is>
      </c>
      <c r="B4953" s="11" t="inlineStr">
        <is>
          <t>Criatura — Elemental</t>
        </is>
      </c>
      <c r="C4953" s="11" t="inlineStr">
        <is>
          <t>Rara</t>
        </is>
      </c>
      <c r="D4953" s="11"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4953" s="11" t="inlineStr">
        <is>
          <t>4UU</t>
        </is>
      </c>
      <c r="F4953" s="11" t="inlineStr">
        <is>
          <t>Azul</t>
        </is>
      </c>
      <c r="G4953" s="8" t="n">
        <v>0.15</v>
      </c>
      <c r="H4953" s="11" t="inlineStr">
        <is>
          <t>Duel Decks: Speed vs. Cunning</t>
        </is>
      </c>
      <c r="I4953" s="11" t="inlineStr">
        <is>
          <t>Não</t>
        </is>
      </c>
      <c r="J4953" s="11" t="n">
        <v>2014</v>
      </c>
      <c r="K4953" s="10" t="n">
        <v>46178</v>
      </c>
      <c r="L4953" s="11" t="n">
        <v>1</v>
      </c>
      <c r="M4953" s="8">
        <f>L4953*G4953</f>
        <v/>
      </c>
      <c r="P4953" s="9" t="n"/>
    </row>
    <row r="4954">
      <c r="A4954" s="11" t="inlineStr">
        <is>
          <t>Thraben Sentry / Sentinela de Thraben</t>
        </is>
      </c>
      <c r="B4954" s="11" t="inlineStr">
        <is>
          <t>Creature — Human Soldier / Criatura — Humano Soldado</t>
        </is>
      </c>
      <c r="C4954" s="11" t="inlineStr">
        <is>
          <t>Common / Comum</t>
        </is>
      </c>
      <c r="D4954" s="11" t="inlineStr">
        <is>
          <t>Vigilance Whenever another creature you control dies, you may transform this creature. / Vigilância Toda vez que outra criatura que você controla morre, você pode transformar Sentinela de Thraben.</t>
        </is>
      </c>
      <c r="E4954" s="11" t="inlineStr">
        <is>
          <t>{3}{W}</t>
        </is>
      </c>
      <c r="F4954" s="11" t="inlineStr">
        <is>
          <t>Branco</t>
        </is>
      </c>
      <c r="G4954" s="8" t="n">
        <v>0.06</v>
      </c>
      <c r="H4954" s="11" t="inlineStr">
        <is>
          <t>Innistrad (ISD)</t>
        </is>
      </c>
      <c r="I4954" s="11" t="inlineStr">
        <is>
          <t>Não</t>
        </is>
      </c>
      <c r="J4954" s="11" t="n">
        <v>2011</v>
      </c>
      <c r="K4954" s="10" t="n">
        <v>46055</v>
      </c>
      <c r="L4954" s="11" t="n">
        <v>1</v>
      </c>
      <c r="M4954" s="8">
        <f>L4954*G4954</f>
        <v/>
      </c>
      <c r="P4954" s="9" t="n"/>
    </row>
    <row r="4955">
      <c r="A4955" s="11" t="inlineStr">
        <is>
          <t>Thrash of Raptors / Bando de Raptores</t>
        </is>
      </c>
      <c r="B4955" s="11" t="inlineStr">
        <is>
          <t>Creature — Dinosaur / Criatura — Dinossauro</t>
        </is>
      </c>
      <c r="C4955" s="11" t="inlineStr">
        <is>
          <t>Common / Comum</t>
        </is>
      </c>
      <c r="D4955" s="11" t="inlineStr">
        <is>
          <t>As long as you control another Dinosaur, this creature gets +2/+0 and has trample. / Enquanto você controlar outro Dinossauro, Bando de Raptores receberá +2/+0 e terá atropelar.</t>
        </is>
      </c>
      <c r="E4955" s="11" t="inlineStr">
        <is>
          <t>{3}{R}</t>
        </is>
      </c>
      <c r="F4955" s="11" t="inlineStr">
        <is>
          <t>Vermelho</t>
        </is>
      </c>
      <c r="G4955" s="8" t="n">
        <v>0.03</v>
      </c>
      <c r="H4955" s="11" t="inlineStr">
        <is>
          <t>Ixalan (XLN)</t>
        </is>
      </c>
      <c r="I4955" s="11" t="inlineStr">
        <is>
          <t>Não</t>
        </is>
      </c>
      <c r="J4955" s="11" t="n">
        <v>2017</v>
      </c>
      <c r="K4955" s="10" t="n">
        <v>46084</v>
      </c>
      <c r="L4955" s="11" t="n">
        <v>1</v>
      </c>
      <c r="M4955" s="8">
        <f>L4955*G4955</f>
        <v/>
      </c>
      <c r="P4955" s="9" t="n"/>
    </row>
    <row r="4956">
      <c r="A4956" s="11" t="inlineStr">
        <is>
          <t>Threats Around Every Corner</t>
        </is>
      </c>
      <c r="B4956" s="11" t="inlineStr">
        <is>
          <t>Enchantment</t>
        </is>
      </c>
      <c r="C4956" s="11" t="inlineStr">
        <is>
          <t>Uncommon / Incomum</t>
        </is>
      </c>
      <c r="D4956" s="11" t="inlineStr">
        <is>
          <t>When this enchantment enters, manifest dread. Whenever a face-down permanent you control enters, search your library for a basic land card, put it onto the battlefield tapped, then shuffle.</t>
        </is>
      </c>
      <c r="E4956" s="11" t="inlineStr">
        <is>
          <t>{3}{G}</t>
        </is>
      </c>
      <c r="F4956" s="11" t="inlineStr">
        <is>
          <t>Verde</t>
        </is>
      </c>
      <c r="G4956" s="8" t="n">
        <v>0.09</v>
      </c>
      <c r="H4956" s="11" t="inlineStr">
        <is>
          <t>Duskmourn: House of Horror (DSK)</t>
        </is>
      </c>
      <c r="I4956" s="11" t="inlineStr">
        <is>
          <t>Não</t>
        </is>
      </c>
      <c r="J4956" s="11" t="n">
        <v>2024</v>
      </c>
      <c r="L4956" s="11" t="n">
        <v>2</v>
      </c>
      <c r="M4956" s="8">
        <f>L4956*G4956</f>
        <v/>
      </c>
      <c r="P4956" s="9" t="n"/>
    </row>
    <row r="4957">
      <c r="A4957" s="11" t="inlineStr">
        <is>
          <t>Three Tree Scribe</t>
        </is>
      </c>
      <c r="B4957" s="11" t="inlineStr">
        <is>
          <t>Creature — Frog Druid</t>
        </is>
      </c>
      <c r="C4957" s="11" t="inlineStr">
        <is>
          <t>Uncommon / Incomum</t>
        </is>
      </c>
      <c r="D4957" s="11" t="inlineStr">
        <is>
          <t>Whenever this creature or another creature you control leaves the battlefield without dying, put a +1/+1 counter on target creature you control.</t>
        </is>
      </c>
      <c r="E4957" s="11" t="inlineStr">
        <is>
          <t>{1}{G}</t>
        </is>
      </c>
      <c r="F4957" s="11" t="inlineStr">
        <is>
          <t>Verde</t>
        </is>
      </c>
      <c r="G4957" s="8" t="n">
        <v>0.15</v>
      </c>
      <c r="H4957" s="11" t="inlineStr">
        <is>
          <t>Bloomburrow (BLB)</t>
        </is>
      </c>
      <c r="I4957" s="11" t="inlineStr">
        <is>
          <t>Não</t>
        </is>
      </c>
      <c r="J4957" s="11" t="n">
        <v>2024</v>
      </c>
      <c r="K4957" s="10" t="n">
        <v>46083</v>
      </c>
      <c r="L4957" s="11" t="n">
        <v>1</v>
      </c>
      <c r="M4957" s="8">
        <f>L4957*G4957</f>
        <v/>
      </c>
      <c r="P4957" s="9" t="n"/>
    </row>
    <row r="4958">
      <c r="A4958" s="11" t="inlineStr">
        <is>
          <t>Thriving Heath / Charneca Vicejante</t>
        </is>
      </c>
      <c r="B4958" s="11" t="inlineStr">
        <is>
          <t>Land / Terreno</t>
        </is>
      </c>
      <c r="C4958" s="11" t="inlineStr">
        <is>
          <t>Common / Comum</t>
        </is>
      </c>
      <c r="D4958" s="11" t="inlineStr">
        <is>
          <t>This land enters tapped. As it enters, choose a color other than white. {T}: Add {W} or one mana of the chosen color. / Charneca Vicejante entra no campo de batalha virada. Conforme Charneca Vicejante entrar no campo de batalha, escolha uma cor, exceto branco. {T}: Adicione {W} ou um mana da cor escolhida.</t>
        </is>
      </c>
      <c r="F4958" s="11" t="inlineStr">
        <is>
          <t>Branco</t>
        </is>
      </c>
      <c r="G4958" s="8" t="n">
        <v>0.43</v>
      </c>
      <c r="H4958" s="11" t="inlineStr">
        <is>
          <t>Marvel Super Heroes Commander (MSC)</t>
        </is>
      </c>
      <c r="I4958" s="11" t="inlineStr">
        <is>
          <t>Não</t>
        </is>
      </c>
      <c r="J4958" s="11" t="n">
        <v>2026</v>
      </c>
      <c r="L4958" s="11" t="n">
        <v>1</v>
      </c>
      <c r="M4958" s="8">
        <f>L4958*G4958</f>
        <v/>
      </c>
      <c r="P4958" s="9" t="n"/>
    </row>
    <row r="4959">
      <c r="A4959" s="11" t="inlineStr">
        <is>
          <t>Thriving Ibex / Íbex Vigoroso</t>
        </is>
      </c>
      <c r="B4959" s="11" t="inlineStr">
        <is>
          <t>Creature — Goat / Criatura — Bode</t>
        </is>
      </c>
      <c r="C4959" s="11" t="inlineStr">
        <is>
          <t>Common / Comum</t>
        </is>
      </c>
      <c r="D4959" s="11"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4959" s="11" t="inlineStr">
        <is>
          <t>{3}{W}</t>
        </is>
      </c>
      <c r="F4959" s="11" t="inlineStr">
        <is>
          <t>Branco</t>
        </is>
      </c>
      <c r="G4959" s="8" t="n">
        <v>0.03</v>
      </c>
      <c r="H4959" s="11" t="inlineStr">
        <is>
          <t>Kaladesh (KLD)</t>
        </is>
      </c>
      <c r="I4959" s="11" t="inlineStr">
        <is>
          <t>Não</t>
        </is>
      </c>
      <c r="J4959" s="11" t="n">
        <v>2016</v>
      </c>
      <c r="K4959" s="10" t="n">
        <v>46114</v>
      </c>
      <c r="L4959" s="11" t="n">
        <v>3</v>
      </c>
      <c r="M4959" s="8">
        <f>L4959*G4959</f>
        <v/>
      </c>
      <c r="P4959" s="9" t="n"/>
    </row>
    <row r="4960">
      <c r="A4960" s="11" t="inlineStr">
        <is>
          <t>Thriving Isle / Ilha Vicejante</t>
        </is>
      </c>
      <c r="B4960" s="11" t="inlineStr">
        <is>
          <t>Land / Terreno</t>
        </is>
      </c>
      <c r="C4960" s="11" t="inlineStr">
        <is>
          <t>Common / Comum</t>
        </is>
      </c>
      <c r="D4960" s="11" t="inlineStr">
        <is>
          <t>This land enters tapped. As it enters, choose a color other than blue. {T}: Add {U} or one mana of the chosen color. / Ilha Vicejante entra no campo de batalha virada. Conforme Ilha Vicejante entrar no campo de batalha, escolha uma cor, exceto azul. {T}: Adicione {U} ou um mana da cor escolhida.</t>
        </is>
      </c>
      <c r="F4960" s="11" t="inlineStr">
        <is>
          <t>Azul</t>
        </is>
      </c>
      <c r="G4960" s="8" t="n">
        <v>0.43</v>
      </c>
      <c r="H4960" s="11" t="inlineStr">
        <is>
          <t>Marvel Super Heroes Commander (MSC)</t>
        </is>
      </c>
      <c r="I4960" s="11" t="inlineStr">
        <is>
          <t>Não</t>
        </is>
      </c>
      <c r="J4960" s="11" t="n">
        <v>2026</v>
      </c>
      <c r="L4960" s="11" t="n">
        <v>2</v>
      </c>
      <c r="M4960" s="8">
        <f>L4960*G4960</f>
        <v/>
      </c>
      <c r="P4960" s="9" t="n"/>
    </row>
    <row r="4961">
      <c r="A4961" s="11" t="inlineStr">
        <is>
          <t>Thriving Moor / Charco Vicejante</t>
        </is>
      </c>
      <c r="B4961" s="11" t="inlineStr">
        <is>
          <t>Land / Terreno</t>
        </is>
      </c>
      <c r="C4961" s="11" t="inlineStr">
        <is>
          <t>Common / Comum</t>
        </is>
      </c>
      <c r="D4961" s="11" t="inlineStr">
        <is>
          <t>This land enters tapped. As it enters, choose a color other than black. {T}: Add {B} or one mana of the chosen color. / Charco Vicejante entra no campo de batalha virado. Conforme Charco Vicejante entrar no campo de batalha, escolha uma cor, exceto preto. {T}: Adicione {B} ou um mana da cor escolhida.</t>
        </is>
      </c>
      <c r="F4961" s="11" t="inlineStr">
        <is>
          <t>Preto</t>
        </is>
      </c>
      <c r="G4961" s="8" t="n">
        <v>0.17</v>
      </c>
      <c r="H4961" s="11" t="inlineStr">
        <is>
          <t>Marvel Super Heroes Commander (MSC)</t>
        </is>
      </c>
      <c r="I4961" s="11" t="inlineStr">
        <is>
          <t>Não</t>
        </is>
      </c>
      <c r="J4961" s="11" t="n">
        <v>2026</v>
      </c>
      <c r="L4961" s="11" t="n">
        <v>1</v>
      </c>
      <c r="M4961" s="8">
        <f>L4961*G4961</f>
        <v/>
      </c>
      <c r="P4961" s="9" t="n"/>
    </row>
    <row r="4962">
      <c r="A4962" s="11" t="inlineStr">
        <is>
          <t>Thriving Rhino / Rinoceronte Vigoroso</t>
        </is>
      </c>
      <c r="B4962" s="11" t="inlineStr">
        <is>
          <t>Creature — Rhino / Criatura — Rinoceronte</t>
        </is>
      </c>
      <c r="C4962" s="11" t="inlineStr">
        <is>
          <t>Common / Comum</t>
        </is>
      </c>
      <c r="D4962" s="11" t="inlineStr">
        <is>
          <t>When this creature enters, you get {E}{E} (two energy counters). Whenever this creature attacks, you may pay {E}{E}. If you do, put a +1/+1 counter on it. / Quando Rinoceronte Vigoroso entra no campo de batalha, você recebe {E}{E} (dois marcadores de energia). Toda vez que Rinoceronte Vigoroso ataca, você pode pagar {E}{E}. Se fizer isso, coloque um marcador +1/+1 nele.</t>
        </is>
      </c>
      <c r="E4962" s="11" t="inlineStr">
        <is>
          <t>{2}{G}</t>
        </is>
      </c>
      <c r="F4962" s="11" t="inlineStr">
        <is>
          <t>Verde</t>
        </is>
      </c>
      <c r="G4962" s="8" t="n">
        <v>0.03</v>
      </c>
      <c r="H4962" s="11" t="inlineStr">
        <is>
          <t>Kaladesh (KLD)</t>
        </is>
      </c>
      <c r="I4962" s="11" t="inlineStr">
        <is>
          <t>Não</t>
        </is>
      </c>
      <c r="J4962" s="11" t="n">
        <v>2016</v>
      </c>
      <c r="K4962" s="10" t="n">
        <v>46083</v>
      </c>
      <c r="L4962" s="11" t="n">
        <v>2</v>
      </c>
      <c r="M4962" s="8">
        <f>L4962*G4962</f>
        <v/>
      </c>
      <c r="P4962" s="9" t="n"/>
    </row>
    <row r="4963">
      <c r="A4963" s="11" t="inlineStr">
        <is>
          <t>Thriving Skyclaw / Garra-aérea Vigorosa</t>
        </is>
      </c>
      <c r="B4963" s="11" t="inlineStr">
        <is>
          <t>Creature — Cat Dragon / Criatura — Felino Dragão</t>
        </is>
      </c>
      <c r="C4963" s="11" t="inlineStr">
        <is>
          <t>Common / Comum</t>
        </is>
      </c>
      <c r="D4963" s="11" t="inlineStr">
        <is>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is>
      </c>
      <c r="E4963" s="11" t="inlineStr">
        <is>
          <t>{2}{R}{R}</t>
        </is>
      </c>
      <c r="F4963" s="11" t="inlineStr">
        <is>
          <t>Vermelho</t>
        </is>
      </c>
      <c r="G4963" s="8" t="n">
        <v>0.05</v>
      </c>
      <c r="H4963" s="11" t="inlineStr">
        <is>
          <t>Modern Horizons 3 (MH3)</t>
        </is>
      </c>
      <c r="I4963" s="11" t="inlineStr">
        <is>
          <t>Não</t>
        </is>
      </c>
      <c r="J4963" s="11" t="n">
        <v>2024</v>
      </c>
      <c r="K4963" s="10" t="n">
        <v>46056</v>
      </c>
      <c r="L4963" s="11" t="n">
        <v>1</v>
      </c>
      <c r="M4963" s="8">
        <f>L4963*G4963</f>
        <v/>
      </c>
      <c r="P4963" s="9" t="n"/>
    </row>
    <row r="4964">
      <c r="A4964" s="11" t="inlineStr">
        <is>
          <t>Thriving Turtle / Tartaruga Vigorosa</t>
        </is>
      </c>
      <c r="B4964" s="11" t="inlineStr">
        <is>
          <t>Creature — Turtle / Criatura — Tartaruga</t>
        </is>
      </c>
      <c r="C4964" s="11" t="inlineStr">
        <is>
          <t>Common / Comum</t>
        </is>
      </c>
      <c r="D4964" s="11" t="inlineStr">
        <is>
          <t>When this creature enters, you get {E}{E} (two energy counters). Whenever this creature attacks, you may pay {E}{E}. If you do, put a +1/+1 counter on it. / Quando Tartaruga Vigorosa entra no campo de batalha, você recebe {E}{E} (dois marcadores de energia). Toda vez que Tartaruga Vigorosa ataca, você pode pagar {E}{E}. Se fizer isso, coloque um marcador +1/+1 nela.</t>
        </is>
      </c>
      <c r="E4964" s="11" t="inlineStr">
        <is>
          <t>{U}</t>
        </is>
      </c>
      <c r="F4964" s="11" t="inlineStr">
        <is>
          <t>Azul</t>
        </is>
      </c>
      <c r="G4964" s="8" t="n">
        <v>0.03</v>
      </c>
      <c r="H4964" s="11" t="inlineStr">
        <is>
          <t>Kaladesh (KLD)</t>
        </is>
      </c>
      <c r="I4964" s="11" t="inlineStr">
        <is>
          <t>Não</t>
        </is>
      </c>
      <c r="J4964" s="11" t="n">
        <v>2016</v>
      </c>
      <c r="K4964" s="11" t="inlineStr">
        <is>
          <t>0/3</t>
        </is>
      </c>
      <c r="L4964" s="11" t="n">
        <v>1</v>
      </c>
      <c r="M4964" s="8">
        <f>L4964*G4964</f>
        <v/>
      </c>
      <c r="P4964" s="9" t="n"/>
    </row>
    <row r="4965">
      <c r="A4965" s="11" t="inlineStr">
        <is>
          <t>Throne of Bone / Trono de Ossos</t>
        </is>
      </c>
      <c r="B4965" s="11" t="inlineStr">
        <is>
          <t>Artifact / Artefato</t>
        </is>
      </c>
      <c r="C4965" s="11" t="inlineStr">
        <is>
          <t>Uncommon / Incomum</t>
        </is>
      </c>
      <c r="D4965" s="11" t="inlineStr">
        <is>
          <t>Whenever a player casts a black spell, you may pay {1}. If you do, you gain 1 life. / Toda vez que um jogador jogar uma mágica preta, você pode pagar {1}. Se o fizer, você ganha 1 ponto de vida.</t>
        </is>
      </c>
      <c r="E4965" s="11" t="inlineStr">
        <is>
          <t>{1}</t>
        </is>
      </c>
      <c r="F4965" s="11" t="inlineStr">
        <is>
          <t>Incolor</t>
        </is>
      </c>
      <c r="G4965" s="8" t="n">
        <v>0.43</v>
      </c>
      <c r="H4965" s="11" t="inlineStr">
        <is>
          <t>Fourth Edition (BB)</t>
        </is>
      </c>
      <c r="I4965" s="11" t="inlineStr">
        <is>
          <t>Não</t>
        </is>
      </c>
      <c r="J4965" s="11" t="n">
        <v>1995</v>
      </c>
      <c r="L4965" s="11" t="n">
        <v>3</v>
      </c>
      <c r="M4965" s="8">
        <f>L4965*G4965</f>
        <v/>
      </c>
      <c r="P4965" s="9" t="n"/>
    </row>
    <row r="4966">
      <c r="A4966" s="11" t="inlineStr">
        <is>
          <t>Thrull Retainer / Lacaio Thrull</t>
        </is>
      </c>
      <c r="B4966" s="11" t="inlineStr">
        <is>
          <t>Enchantment — Aura</t>
        </is>
      </c>
      <c r="C4966" s="11" t="inlineStr">
        <is>
          <t>Uncommon / Incomum</t>
        </is>
      </c>
      <c r="D4966" s="11" t="inlineStr">
        <is>
          <t>Enchant creature Enchanted creature gets +1/+1. Sacrifice this Aura: Regenerate enchanted creature.</t>
        </is>
      </c>
      <c r="E4966" s="11" t="inlineStr">
        <is>
          <t>{B}</t>
        </is>
      </c>
      <c r="F4966" s="11" t="inlineStr">
        <is>
          <t>Preto</t>
        </is>
      </c>
      <c r="G4966" s="8" t="n">
        <v>0.4</v>
      </c>
      <c r="H4966" s="11" t="inlineStr">
        <is>
          <t>Fallen Empires (FEM)</t>
        </is>
      </c>
      <c r="I4966" s="11" t="inlineStr">
        <is>
          <t>Não</t>
        </is>
      </c>
      <c r="J4966" s="11" t="n">
        <v>1994</v>
      </c>
      <c r="L4966" s="11" t="n">
        <v>1</v>
      </c>
      <c r="M4966" s="8">
        <f>L4966*G4966</f>
        <v/>
      </c>
      <c r="P4966" s="9" t="n"/>
    </row>
    <row r="4967">
      <c r="A4967" s="11" t="inlineStr">
        <is>
          <t>Thrum of the Vestige / Rumor do Vestígio</t>
        </is>
      </c>
      <c r="B4967" s="11" t="inlineStr">
        <is>
          <t>Mágica Instantânea</t>
        </is>
      </c>
      <c r="C4967" s="11" t="inlineStr">
        <is>
          <t>Incomum</t>
        </is>
      </c>
      <c r="D4967" s="11" t="inlineStr">
        <is>
          <t>Rumor do Vestígio causa 3 de dano a qualquer alvo.</t>
        </is>
      </c>
      <c r="E4967" s="11" t="inlineStr">
        <is>
          <t>R</t>
        </is>
      </c>
      <c r="F4967" s="11" t="inlineStr">
        <is>
          <t>Vermelho</t>
        </is>
      </c>
      <c r="G4967" s="8" t="n">
        <v>8.5</v>
      </c>
      <c r="H4967" s="11" t="inlineStr">
        <is>
          <t>Final Fantasy</t>
        </is>
      </c>
      <c r="I4967" s="11" t="inlineStr">
        <is>
          <t>Não</t>
        </is>
      </c>
      <c r="J4967" s="11" t="n">
        <v>2025</v>
      </c>
      <c r="L4967" s="11" t="n">
        <v>1</v>
      </c>
      <c r="M4967" s="8">
        <f>L4967*G4967</f>
        <v/>
      </c>
      <c r="P4967" s="9" t="n"/>
    </row>
    <row r="4968">
      <c r="A4968" s="11" t="inlineStr">
        <is>
          <t>Thryx, the Sudden Storm / Trix, a Tempestade Repentina</t>
        </is>
      </c>
      <c r="B4968" s="11" t="inlineStr">
        <is>
          <t>Legendary Creature — Elemental Giant / Criatura Lendária — Elemental Gigante</t>
        </is>
      </c>
      <c r="C4968" s="11" t="inlineStr">
        <is>
          <t>Rare / Rara</t>
        </is>
      </c>
      <c r="D4968" s="11" t="inlineStr">
        <is>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is>
      </c>
      <c r="E4968" s="11" t="inlineStr">
        <is>
          <t>{3}{U}{U}</t>
        </is>
      </c>
      <c r="F4968" s="11" t="inlineStr">
        <is>
          <t>Azul</t>
        </is>
      </c>
      <c r="G4968" s="8" t="n">
        <v>1.13</v>
      </c>
      <c r="H4968" s="11" t="inlineStr">
        <is>
          <t>Theros Beyond Death (THB)</t>
        </is>
      </c>
      <c r="I4968" s="11" t="inlineStr">
        <is>
          <t>Não</t>
        </is>
      </c>
      <c r="J4968" s="11" t="n">
        <v>2020</v>
      </c>
      <c r="K4968" s="10" t="n">
        <v>46146</v>
      </c>
      <c r="L4968" s="11" t="n">
        <v>2</v>
      </c>
      <c r="M4968" s="8">
        <f>L4968*G4968</f>
        <v/>
      </c>
      <c r="P4968" s="9" t="n"/>
    </row>
    <row r="4969">
      <c r="A4969" s="11" t="inlineStr">
        <is>
          <t>Thunder Drake / Dragonete do Trovão</t>
        </is>
      </c>
      <c r="B4969" s="11" t="inlineStr">
        <is>
          <t>Creature — Elemental Drake / Criatura — Elemental Dragonete</t>
        </is>
      </c>
      <c r="C4969" s="11" t="inlineStr">
        <is>
          <t>Common / Comum</t>
        </is>
      </c>
      <c r="D4969" s="11" t="inlineStr">
        <is>
          <t>Flying Whenever you cast your second spell each turn, put a +1/+1 counter on this creature. / Voar Toda vez que você conjurar sua segunda mágica a cada turno, coloque um marcador +1/+1 em Dragonete do Trovão.</t>
        </is>
      </c>
      <c r="E4969" s="11" t="inlineStr">
        <is>
          <t>{3}{U}</t>
        </is>
      </c>
      <c r="F4969" s="11" t="inlineStr">
        <is>
          <t>Azul</t>
        </is>
      </c>
      <c r="G4969" s="8" t="n">
        <v>0.02</v>
      </c>
      <c r="H4969" s="11" t="inlineStr">
        <is>
          <t>War of the Spark (WAR)</t>
        </is>
      </c>
      <c r="I4969" s="11" t="inlineStr">
        <is>
          <t>Não</t>
        </is>
      </c>
      <c r="J4969" s="11" t="n">
        <v>2019</v>
      </c>
      <c r="K4969" s="10" t="n">
        <v>46083</v>
      </c>
      <c r="L4969" s="11" t="n">
        <v>1</v>
      </c>
      <c r="M4969" s="8">
        <f>L4969*G4969</f>
        <v/>
      </c>
      <c r="P4969" s="9" t="n"/>
    </row>
    <row r="4970">
      <c r="A4970" s="11" t="inlineStr">
        <is>
          <t>Thunder Magic / Magia de Trovão</t>
        </is>
      </c>
      <c r="B4970" s="11" t="inlineStr">
        <is>
          <t>Mágica Instantânea</t>
        </is>
      </c>
      <c r="C4970" s="11" t="inlineStr">
        <is>
          <t>Comum</t>
        </is>
      </c>
      <c r="D4970" s="11" t="inlineStr">
        <is>
          <t>Em camadas (Escolha um custo adicional.) • Thunder — {0} — Magia de Trovão causa 2 de dano à criatura alvo. • Thundara — {3} — Magia de Trovão causa 4 de dano à criatura alvo. • Thundaga — {5}{R} — Magia de Trovão causa 8 de dano à criatura alvo.</t>
        </is>
      </c>
      <c r="E4970" s="11" t="inlineStr">
        <is>
          <t>R</t>
        </is>
      </c>
      <c r="F4970" s="11" t="inlineStr">
        <is>
          <t>Vermelho</t>
        </is>
      </c>
      <c r="G4970" s="8" t="n">
        <v>0.15</v>
      </c>
      <c r="H4970" s="11" t="inlineStr">
        <is>
          <t>Final Fantasy</t>
        </is>
      </c>
      <c r="I4970" s="11" t="inlineStr">
        <is>
          <t>Não</t>
        </is>
      </c>
      <c r="J4970" s="11" t="n">
        <v>2025</v>
      </c>
      <c r="L4970" s="11" t="n">
        <v>3</v>
      </c>
      <c r="M4970" s="8">
        <f>L4970*G4970</f>
        <v/>
      </c>
      <c r="P4970" s="9" t="n"/>
    </row>
    <row r="4971">
      <c r="A4971" s="11" t="inlineStr">
        <is>
          <t>Thunder Magic / Magia de Trovão</t>
        </is>
      </c>
      <c r="B4971" s="11" t="inlineStr">
        <is>
          <t>Mágica Instantânea</t>
        </is>
      </c>
      <c r="C4971" s="11" t="inlineStr">
        <is>
          <t>Comum</t>
        </is>
      </c>
      <c r="D4971" s="11" t="inlineStr">
        <is>
          <t>Em camadas (Escolha um custo adicional.) • Thunder — {0} — Magia de Trovão causa 2 de dano à criatura alvo. • Thundara — {3} — Magia de Trovão causa 4 de dano à criatura alvo. • Thundaga — {5}{R} — Magia de Trovão causa 8 de dano à criatura alvo.</t>
        </is>
      </c>
      <c r="E4971" s="11" t="inlineStr">
        <is>
          <t>R</t>
        </is>
      </c>
      <c r="F4971" s="11" t="inlineStr">
        <is>
          <t>Vermelho</t>
        </is>
      </c>
      <c r="G4971" s="8" t="n">
        <v>0.45</v>
      </c>
      <c r="H4971" s="11" t="inlineStr">
        <is>
          <t>Final Fantasy</t>
        </is>
      </c>
      <c r="I4971" s="11" t="inlineStr">
        <is>
          <t>Sim</t>
        </is>
      </c>
      <c r="J4971" s="11" t="n">
        <v>2025</v>
      </c>
      <c r="L4971" s="11" t="n">
        <v>1</v>
      </c>
      <c r="M4971" s="8">
        <f>L4971*G4971</f>
        <v/>
      </c>
      <c r="P4971" s="9" t="n"/>
    </row>
    <row r="4972">
      <c r="A4972" s="11" t="inlineStr">
        <is>
          <t>Thunder Strike / Golpe Trovejante</t>
        </is>
      </c>
      <c r="B4972" s="11" t="inlineStr">
        <is>
          <t>Instant / Mágica Instantânea</t>
        </is>
      </c>
      <c r="C4972" s="11" t="inlineStr">
        <is>
          <t>Common / Comum</t>
        </is>
      </c>
      <c r="D4972" s="11" t="inlineStr">
        <is>
          <t>Target creature gets +2/+0 and gains first strike until end of turn. (It deals combat damage before creatures without first strike.) / A criatura alvo recebe +2/+0 e ganha iniciativa até o final do turno. (Ela causa dano de combate antes das criaturas sem iniciativa.)</t>
        </is>
      </c>
      <c r="E4972" s="11" t="inlineStr">
        <is>
          <t>{1}{R}</t>
        </is>
      </c>
      <c r="F4972" s="11" t="inlineStr">
        <is>
          <t>Vermelho</t>
        </is>
      </c>
      <c r="G4972" s="8" t="n">
        <v>0.06</v>
      </c>
      <c r="H4972" s="11" t="inlineStr">
        <is>
          <t>Magic 2011 (M11)</t>
        </is>
      </c>
      <c r="I4972" s="11" t="inlineStr">
        <is>
          <t>Não</t>
        </is>
      </c>
      <c r="J4972" s="11" t="n">
        <v>2010</v>
      </c>
      <c r="L4972" s="11" t="n">
        <v>2</v>
      </c>
      <c r="M4972" s="8">
        <f>L4972*G4972</f>
        <v/>
      </c>
      <c r="P4972" s="9" t="n"/>
    </row>
    <row r="4973">
      <c r="A4973" s="11" t="inlineStr">
        <is>
          <t>Thunder Strike / Golpe Trovejante</t>
        </is>
      </c>
      <c r="B4973" s="11" t="inlineStr">
        <is>
          <t>Instant / Mágica Instantânea</t>
        </is>
      </c>
      <c r="C4973" s="11" t="inlineStr">
        <is>
          <t>Common / Comum</t>
        </is>
      </c>
      <c r="D4973" s="11" t="inlineStr">
        <is>
          <t>Target creature gets +2/+0 and gains first strike until end of turn. (It deals combat damage before creatures without first strike.) / A criatura alvo recebe +2/+0 e ganha iniciativa até o final do turno. (Ela causa dano de combate antes das criaturas sem iniciativa.)</t>
        </is>
      </c>
      <c r="E4973" s="11" t="inlineStr">
        <is>
          <t>{1}{R}</t>
        </is>
      </c>
      <c r="F4973" s="11" t="inlineStr">
        <is>
          <t>Vermelho</t>
        </is>
      </c>
      <c r="G4973" s="8" t="n">
        <v>0.06</v>
      </c>
      <c r="H4973" s="11" t="inlineStr">
        <is>
          <t>Magic 2014 (M14)</t>
        </is>
      </c>
      <c r="I4973" s="11" t="inlineStr">
        <is>
          <t>Não</t>
        </is>
      </c>
      <c r="J4973" s="11" t="n">
        <v>2013</v>
      </c>
      <c r="L4973" s="11" t="n">
        <v>1</v>
      </c>
      <c r="M4973" s="8">
        <f>L4973*G4973</f>
        <v/>
      </c>
      <c r="P4973" s="9" t="n"/>
    </row>
    <row r="4974">
      <c r="A4974" s="11" t="inlineStr">
        <is>
          <t>Thunderclap Wyvern / Serpe da Trovoada</t>
        </is>
      </c>
      <c r="B4974" s="11" t="inlineStr">
        <is>
          <t>Creature — Drake / Criatura — Dragonete</t>
        </is>
      </c>
      <c r="C4974" s="11" t="inlineStr">
        <is>
          <t>Uncommon / Incomum</t>
        </is>
      </c>
      <c r="D4974" s="11" t="inlineStr">
        <is>
          <t>Flash (You may cast this spell any time you could cast an instant.) Flying Other creatures you control with flying get +1/+1. / Lampejo (Você poderá conjurar esta mágica a qualquer momento em que puder conjurar uma mágica instantânea.)VoarAs outras criaturas que você controla com voar recebem +1/+1.</t>
        </is>
      </c>
      <c r="E4974" s="11" t="inlineStr">
        <is>
          <t>{2}{W}{U}</t>
        </is>
      </c>
      <c r="F4974" s="11" t="inlineStr">
        <is>
          <t>Azul, Branco</t>
        </is>
      </c>
      <c r="G4974" s="8" t="n">
        <v>0.13</v>
      </c>
      <c r="H4974" s="11" t="inlineStr">
        <is>
          <t>Magic Origins (ORI)</t>
        </is>
      </c>
      <c r="I4974" s="11" t="inlineStr">
        <is>
          <t>Não</t>
        </is>
      </c>
      <c r="J4974" s="11" t="n">
        <v>2015</v>
      </c>
      <c r="K4974" s="10" t="n">
        <v>46083</v>
      </c>
      <c r="L4974" s="11" t="n">
        <v>2</v>
      </c>
      <c r="M4974" s="8">
        <f>L4974*G4974</f>
        <v/>
      </c>
      <c r="P4974" s="9" t="n"/>
    </row>
    <row r="4975">
      <c r="A4975" s="11" t="inlineStr">
        <is>
          <t>Thundercloud Shaman / Xamã Cúmulo-Nimbo</t>
        </is>
      </c>
      <c r="B4975" s="11" t="inlineStr">
        <is>
          <t>Creature — Giant Shaman / Criatura — Gigante Xamã</t>
        </is>
      </c>
      <c r="C4975" s="11" t="inlineStr">
        <is>
          <t>Uncommon / Incomum</t>
        </is>
      </c>
      <c r="D4975" s="11" t="inlineStr">
        <is>
          <t>When this creature enters, it deals damage equal to the number of Giants you control to each non-Giant creature. / Quando Xamã Cúmulo-Nimbo entra em jogo, ele causa dano igual ao número de Gigantes que você controla a cada criatura que não seja Gigante.</t>
        </is>
      </c>
      <c r="E4975" s="11" t="inlineStr">
        <is>
          <t>{3}{R}{R}</t>
        </is>
      </c>
      <c r="F4975" s="11" t="inlineStr">
        <is>
          <t>Vermelho</t>
        </is>
      </c>
      <c r="G4975" s="8" t="n">
        <v>0.13</v>
      </c>
      <c r="H4975" s="11" t="inlineStr">
        <is>
          <t>Lorwyn (LRW)</t>
        </is>
      </c>
      <c r="I4975" s="11" t="inlineStr">
        <is>
          <t>Não</t>
        </is>
      </c>
      <c r="J4975" s="11" t="n">
        <v>2007</v>
      </c>
      <c r="K4975" s="10" t="n">
        <v>46116</v>
      </c>
      <c r="L4975" s="11" t="n">
        <v>1</v>
      </c>
      <c r="M4975" s="8">
        <f>L4975*G4975</f>
        <v/>
      </c>
      <c r="P4975" s="9" t="n"/>
    </row>
    <row r="4976">
      <c r="A4976" s="11" t="inlineStr">
        <is>
          <t>Thundering Broodwagon</t>
        </is>
      </c>
      <c r="B4976" s="11" t="inlineStr">
        <is>
          <t>Artifact — Vehicle</t>
        </is>
      </c>
      <c r="C4976" s="11" t="inlineStr">
        <is>
          <t>Uncommon / Incomum</t>
        </is>
      </c>
      <c r="D4976" s="11" t="inlineStr">
        <is>
          <t>Menace, reach When this Vehicle enters, destroy target nonland permanent an opponent controls with mana value 4 or less. Crew 3 Cycling {2} ({2}, Discard this card: Draw a card.)</t>
        </is>
      </c>
      <c r="E4976" s="11" t="inlineStr">
        <is>
          <t>{2}{B}{B}{G}{G}</t>
        </is>
      </c>
      <c r="F4976" s="11" t="inlineStr">
        <is>
          <t>Preto, Verde</t>
        </is>
      </c>
      <c r="G4976" s="8" t="n">
        <v>0.25</v>
      </c>
      <c r="H4976" s="11" t="inlineStr">
        <is>
          <t>Aetherdrift (DFT)</t>
        </is>
      </c>
      <c r="I4976" s="11" t="inlineStr">
        <is>
          <t>Sim</t>
        </is>
      </c>
      <c r="J4976" s="11" t="n">
        <v>2025</v>
      </c>
      <c r="K4976" s="10" t="n">
        <v>46148</v>
      </c>
      <c r="L4976" s="11" t="n">
        <v>1</v>
      </c>
      <c r="M4976" s="8">
        <f>L4976*G4976</f>
        <v/>
      </c>
      <c r="P4976" s="9" t="n"/>
    </row>
    <row r="4977">
      <c r="A4977" s="11" t="inlineStr">
        <is>
          <t>Thundering Raiju / Raiju Trovejante</t>
        </is>
      </c>
      <c r="B4977" s="11" t="inlineStr">
        <is>
          <t>Creature — Spirit / Criatura — Espírito</t>
        </is>
      </c>
      <c r="C4977" s="11" t="inlineStr">
        <is>
          <t>Rare / Rara</t>
        </is>
      </c>
      <c r="D4977" s="11"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4977" s="11" t="inlineStr">
        <is>
          <t>{2}{R}{R}</t>
        </is>
      </c>
      <c r="F4977" s="11" t="inlineStr">
        <is>
          <t>Vermelho</t>
        </is>
      </c>
      <c r="G4977" s="8" t="n">
        <v>0.99</v>
      </c>
      <c r="H4977" s="11" t="inlineStr">
        <is>
          <t>Kamigawa: Neon Dynasty (NEO)</t>
        </is>
      </c>
      <c r="I4977" s="11" t="inlineStr">
        <is>
          <t>Não</t>
        </is>
      </c>
      <c r="J4977" s="11" t="n">
        <v>2022</v>
      </c>
      <c r="K4977" s="10" t="n">
        <v>46084</v>
      </c>
      <c r="L4977" s="11" t="n">
        <v>1</v>
      </c>
      <c r="M4977" s="8">
        <f>L4977*G4977</f>
        <v/>
      </c>
      <c r="P4977" s="9" t="n"/>
    </row>
    <row r="4978">
      <c r="A4978" s="11" t="inlineStr">
        <is>
          <t>Thundering Rebuke / Repreensão Trovejante</t>
        </is>
      </c>
      <c r="B4978" s="11" t="inlineStr">
        <is>
          <t>Sorcery / Feitiço</t>
        </is>
      </c>
      <c r="C4978" s="11" t="inlineStr">
        <is>
          <t>Uncommon / Incomum</t>
        </is>
      </c>
      <c r="D4978" s="11" t="inlineStr">
        <is>
          <t>Thundering Rebuke deals 4 damage to target creature or planeswalker. / Repreensão Trovejante causa 4 pontos de dano à criatura ou ao planeswalker alvo.</t>
        </is>
      </c>
      <c r="E4978" s="11" t="inlineStr">
        <is>
          <t>{1}{R}</t>
        </is>
      </c>
      <c r="F4978" s="11" t="inlineStr">
        <is>
          <t>Vermelho</t>
        </is>
      </c>
      <c r="G4978" s="8" t="n">
        <v>0.1</v>
      </c>
      <c r="H4978" s="11" t="inlineStr">
        <is>
          <t>Zendikar Rising (ZNR)</t>
        </is>
      </c>
      <c r="I4978" s="11" t="inlineStr">
        <is>
          <t>Não</t>
        </is>
      </c>
      <c r="J4978" s="11" t="n">
        <v>2020</v>
      </c>
      <c r="L4978" s="11" t="n">
        <v>1</v>
      </c>
      <c r="M4978" s="8">
        <f>L4978*G4978</f>
        <v/>
      </c>
      <c r="P4978" s="9" t="n"/>
    </row>
    <row r="4979">
      <c r="A4979" s="11" t="inlineStr">
        <is>
          <t>Thunderous Wrath / Ira Trovejante</t>
        </is>
      </c>
      <c r="B4979" s="11" t="inlineStr">
        <is>
          <t>Instant / Mágica Instantânea</t>
        </is>
      </c>
      <c r="C4979" s="11" t="inlineStr">
        <is>
          <t>Common / Comum</t>
        </is>
      </c>
      <c r="D4979" s="11"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4979" s="11" t="inlineStr">
        <is>
          <t>{4}{R}</t>
        </is>
      </c>
      <c r="F4979" s="11" t="inlineStr">
        <is>
          <t>Vermelho</t>
        </is>
      </c>
      <c r="G4979" s="8" t="n">
        <v>0.2</v>
      </c>
      <c r="H4979" s="11" t="inlineStr">
        <is>
          <t>Modern Masters 2017 (MM3)</t>
        </is>
      </c>
      <c r="I4979" s="11" t="inlineStr">
        <is>
          <t>Não</t>
        </is>
      </c>
      <c r="J4979" s="11" t="n">
        <v>2017</v>
      </c>
      <c r="L4979" s="11" t="n">
        <v>4</v>
      </c>
      <c r="M4979" s="8">
        <f>L4979*G4979</f>
        <v/>
      </c>
      <c r="P4979" s="9" t="n"/>
    </row>
    <row r="4980">
      <c r="A4980" s="11" t="inlineStr">
        <is>
          <t>Tiamat's Fanatics / Fanáticos de Tiamat</t>
        </is>
      </c>
      <c r="B4980" s="11" t="inlineStr">
        <is>
          <t>Creature — Dragon Warrior / Criatura — Dragão Guerreiro</t>
        </is>
      </c>
      <c r="C4980" s="11" t="inlineStr">
        <is>
          <t>Common / Comum</t>
        </is>
      </c>
      <c r="D4980" s="11"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4980" s="11" t="inlineStr">
        <is>
          <t>{4}{R}</t>
        </is>
      </c>
      <c r="F4980" s="11" t="inlineStr">
        <is>
          <t>Vermelho</t>
        </is>
      </c>
      <c r="G4980" s="8" t="n">
        <v>0.09</v>
      </c>
      <c r="H4980" s="11" t="inlineStr">
        <is>
          <t>Commander Legends: Battle for Baldur's Gate (CLB)</t>
        </is>
      </c>
      <c r="I4980" s="11" t="inlineStr">
        <is>
          <t>Não</t>
        </is>
      </c>
      <c r="J4980" s="11" t="n">
        <v>2022</v>
      </c>
      <c r="K4980" s="10" t="n">
        <v>46085</v>
      </c>
      <c r="L4980" s="11" t="n">
        <v>1</v>
      </c>
      <c r="M4980" s="8">
        <f>L4980*G4980</f>
        <v/>
      </c>
      <c r="P4980" s="9" t="n"/>
    </row>
    <row r="4981">
      <c r="A4981" s="11" t="inlineStr">
        <is>
          <t>Tibalt, the Fiend-Blooded / Tibalt, Sangue Demoníaco</t>
        </is>
      </c>
      <c r="B4981" s="11" t="inlineStr">
        <is>
          <t>Legendary Planeswalker — Tibalt / Planeswalker — Tibalt</t>
        </is>
      </c>
      <c r="C4981" s="11" t="inlineStr">
        <is>
          <t>Mythic / Mítica</t>
        </is>
      </c>
      <c r="D4981" s="11">
        <f>+1: Draw a card, then discard a card at random. −4: Tibalt deals damage equal to the number of cards in target player's hand to that player. −6: Gain control of all creatures until end of turn. Untap them. They gain haste until end of turn. / +1: Compre um card. Depois, descarte um card aleatoriamente. -4: Tibalt, Sangue Demoníaco, causa ao jogador alvo dano igual ao número de cards na mão daquele jogador. -6: Ganhe o controle de todas as criaturas até o final do turno. Desvire-as. Todas ganham ímpeto até o final do turno.</f>
        <v/>
      </c>
      <c r="E4981" s="11" t="inlineStr">
        <is>
          <t>{R}{R}</t>
        </is>
      </c>
      <c r="F4981" s="11" t="inlineStr">
        <is>
          <t>Vermelho</t>
        </is>
      </c>
      <c r="G4981" s="8" t="n">
        <v>1.4</v>
      </c>
      <c r="H4981" s="11" t="inlineStr">
        <is>
          <t>Duel Decks: Sorin vs. Tibalt (DDK)</t>
        </is>
      </c>
      <c r="I4981" s="11" t="inlineStr">
        <is>
          <t>Sim</t>
        </is>
      </c>
      <c r="J4981" s="11" t="n">
        <v>2013</v>
      </c>
      <c r="L4981" s="11" t="n">
        <v>1</v>
      </c>
      <c r="M4981" s="8">
        <f>L4981*G4981</f>
        <v/>
      </c>
      <c r="N4981" s="11" t="inlineStr">
        <is>
          <t>Pasta</t>
        </is>
      </c>
      <c r="P4981" s="9" t="n"/>
    </row>
    <row r="4982">
      <c r="A4982" s="11" t="inlineStr">
        <is>
          <t>Ticked Off / Irritado</t>
        </is>
      </c>
      <c r="B4982" s="11" t="inlineStr">
        <is>
          <t>Feitiço</t>
        </is>
      </c>
      <c r="C4982" s="11" t="inlineStr">
        <is>
          <t>Comum</t>
        </is>
      </c>
      <c r="D4982" s="11" t="inlineStr">
        <is>
          <t>A criatura alvo ganha golpe duplo até o final do turno. (Ela causa tanto dano de iniciativa quanto dano de combate normal.)</t>
        </is>
      </c>
      <c r="E4982" s="11" t="inlineStr">
        <is>
          <t>1{R}</t>
        </is>
      </c>
      <c r="F4982" s="11" t="inlineStr">
        <is>
          <t>Vermelho</t>
        </is>
      </c>
      <c r="G4982" s="8" t="n">
        <v>0.21</v>
      </c>
      <c r="H4982" s="11" t="inlineStr">
        <is>
          <t>Teenage Mutant Ninja Turtles</t>
        </is>
      </c>
      <c r="I4982" s="11" t="inlineStr">
        <is>
          <t>Não</t>
        </is>
      </c>
      <c r="J4982" s="11" t="n">
        <v>2026</v>
      </c>
      <c r="L4982" s="11" t="n">
        <v>2</v>
      </c>
      <c r="M4982" s="8">
        <f>L4982*G4982</f>
        <v/>
      </c>
      <c r="P4982" s="9" t="n"/>
    </row>
    <row r="4983">
      <c r="A4983" s="11" t="inlineStr">
        <is>
          <t>Tidus, Blitzball Star / Tidus, Astro do Blitzball</t>
        </is>
      </c>
      <c r="B4983" s="11" t="inlineStr">
        <is>
          <t>Criatura Lendária — Humano Guerreiro</t>
        </is>
      </c>
      <c r="C4983" s="11" t="inlineStr">
        <is>
          <t>Incomum</t>
        </is>
      </c>
      <c r="D4983" s="11" t="inlineStr">
        <is>
          <t>Sempre que um artefato que você controla entrar, coloque um marcador +1/+1 em Tidus. Sempre que Tidus atacar, vire a criatura alvo que um oponente controla.</t>
        </is>
      </c>
      <c r="E4983" s="11" t="inlineStr">
        <is>
          <t>1{W}{U}</t>
        </is>
      </c>
      <c r="F4983" s="11" t="inlineStr">
        <is>
          <t>Branco/Azul</t>
        </is>
      </c>
      <c r="G4983" s="8" t="n">
        <v>0.13</v>
      </c>
      <c r="H4983" s="11" t="inlineStr">
        <is>
          <t>Final Fantasy</t>
        </is>
      </c>
      <c r="I4983" s="11" t="inlineStr">
        <is>
          <t>Não</t>
        </is>
      </c>
      <c r="J4983" s="11" t="n">
        <v>2025</v>
      </c>
      <c r="K4983" s="10" t="n">
        <v>46024</v>
      </c>
      <c r="L4983" s="11" t="n">
        <v>1</v>
      </c>
      <c r="M4983" s="8">
        <f>L4983*G4983</f>
        <v/>
      </c>
      <c r="P4983" s="9" t="n"/>
    </row>
    <row r="4984">
      <c r="A4984" s="11" t="inlineStr">
        <is>
          <t>Tifa's Limit Break / Limit Break da Tifa</t>
        </is>
      </c>
      <c r="B4984" s="11" t="inlineStr">
        <is>
          <t>Mágica Instantânea</t>
        </is>
      </c>
      <c r="C4984" s="11" t="inlineStr">
        <is>
          <t>Incomum</t>
        </is>
      </c>
      <c r="D4984"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4984" s="11" t="inlineStr">
        <is>
          <t>{G}</t>
        </is>
      </c>
      <c r="F4984" s="11" t="inlineStr">
        <is>
          <t>Verde</t>
        </is>
      </c>
      <c r="G4984" s="8" t="n">
        <v>0.2</v>
      </c>
      <c r="H4984" s="11" t="inlineStr">
        <is>
          <t>Final Fantasy</t>
        </is>
      </c>
      <c r="I4984" s="11" t="inlineStr">
        <is>
          <t>Não</t>
        </is>
      </c>
      <c r="J4984" s="11" t="n">
        <v>2025</v>
      </c>
      <c r="L4984" s="11" t="n">
        <v>2</v>
      </c>
      <c r="M4984" s="8">
        <f>L4984*G4984</f>
        <v/>
      </c>
      <c r="P4984" s="9" t="n"/>
    </row>
    <row r="4985">
      <c r="A4985" s="11" t="inlineStr">
        <is>
          <t>Tifa's Limit Break / Limit Break da Tifa</t>
        </is>
      </c>
      <c r="B4985" s="11" t="inlineStr">
        <is>
          <t>Mágica Instantânea</t>
        </is>
      </c>
      <c r="C4985" s="11" t="inlineStr">
        <is>
          <t>Incomum</t>
        </is>
      </c>
      <c r="D4985"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4985" s="11" t="inlineStr">
        <is>
          <t>{G}</t>
        </is>
      </c>
      <c r="F4985" s="11" t="inlineStr">
        <is>
          <t>Verde</t>
        </is>
      </c>
      <c r="G4985" s="8" t="n">
        <v>1.28</v>
      </c>
      <c r="H4985" s="11" t="inlineStr">
        <is>
          <t>Final Fantasy</t>
        </is>
      </c>
      <c r="I4985" s="11" t="inlineStr">
        <is>
          <t>Sim</t>
        </is>
      </c>
      <c r="J4985" s="11" t="n">
        <v>2025</v>
      </c>
      <c r="L4985" s="11" t="n">
        <v>1</v>
      </c>
      <c r="M4985" s="8">
        <f>L4985*G4985</f>
        <v/>
      </c>
      <c r="P4985" s="9" t="n"/>
    </row>
    <row r="4986">
      <c r="A4986" s="11" t="inlineStr">
        <is>
          <t>Tiger-Dillo</t>
        </is>
      </c>
      <c r="B4986" s="11" t="inlineStr">
        <is>
          <t>Creature — Cat Armadillo</t>
        </is>
      </c>
      <c r="C4986" s="11" t="inlineStr">
        <is>
          <t>Uncommon / Incomum</t>
        </is>
      </c>
      <c r="D4986" s="11" t="inlineStr">
        <is>
          <t>This creature can't attack or block unless you control another creature with power 4 or greater.</t>
        </is>
      </c>
      <c r="E4986" s="11" t="inlineStr">
        <is>
          <t>{1}{R}</t>
        </is>
      </c>
      <c r="F4986" s="11" t="inlineStr">
        <is>
          <t>Vermelho</t>
        </is>
      </c>
      <c r="G4986" s="8" t="n">
        <v>0.14</v>
      </c>
      <c r="H4986" s="11" t="inlineStr">
        <is>
          <t>Avatar: The Last Airbender (TLA)</t>
        </is>
      </c>
      <c r="I4986" s="11" t="inlineStr">
        <is>
          <t>Não</t>
        </is>
      </c>
      <c r="J4986" s="11" t="n">
        <v>2025</v>
      </c>
      <c r="K4986" s="10" t="n">
        <v>46085</v>
      </c>
      <c r="L4986" s="11" t="n">
        <v>1</v>
      </c>
      <c r="M4986" s="8">
        <f>L4986*G4986</f>
        <v/>
      </c>
      <c r="P4986" s="9" t="n"/>
    </row>
    <row r="4987">
      <c r="A4987" s="11" t="inlineStr">
        <is>
          <t>Tiger-Dillo</t>
        </is>
      </c>
      <c r="B4987" s="11" t="inlineStr">
        <is>
          <t>Creature — Cat Armadillo</t>
        </is>
      </c>
      <c r="C4987" s="11" t="inlineStr">
        <is>
          <t>Uncommon / Incomum</t>
        </is>
      </c>
      <c r="D4987" s="11" t="inlineStr">
        <is>
          <t>This creature can't attack or block unless you control another creature with power 4 or greater.</t>
        </is>
      </c>
      <c r="E4987" s="11" t="inlineStr">
        <is>
          <t>{1}{R}</t>
        </is>
      </c>
      <c r="F4987" s="11" t="inlineStr">
        <is>
          <t>Vermelho</t>
        </is>
      </c>
      <c r="G4987" s="8" t="n">
        <v>0.1</v>
      </c>
      <c r="H4987" s="11" t="inlineStr">
        <is>
          <t>Avatar: The Last Airbender (TLA)</t>
        </is>
      </c>
      <c r="I4987" s="11" t="inlineStr">
        <is>
          <t>Sim</t>
        </is>
      </c>
      <c r="J4987" s="11" t="n">
        <v>2025</v>
      </c>
      <c r="K4987" s="10" t="n">
        <v>46085</v>
      </c>
      <c r="L4987" s="11" t="n">
        <v>1</v>
      </c>
      <c r="M4987" s="8">
        <f>L4987*G4987</f>
        <v/>
      </c>
      <c r="P4987" s="9" t="n"/>
    </row>
    <row r="4988">
      <c r="A4988" s="11" t="inlineStr">
        <is>
          <t>Tiger-Tribe Hunter / Caçadora da Tribo do Tigre</t>
        </is>
      </c>
      <c r="B4988" s="11" t="inlineStr">
        <is>
          <t>Creature — Human Barbarian / Criatura — Humano Bárbaro</t>
        </is>
      </c>
      <c r="C4988" s="11" t="inlineStr">
        <is>
          <t>Uncommon / Incomum</t>
        </is>
      </c>
      <c r="D4988" s="11"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4988" s="11" t="inlineStr">
        <is>
          <t>{3}{R}{R}</t>
        </is>
      </c>
      <c r="F4988" s="11" t="inlineStr">
        <is>
          <t>Vermelho</t>
        </is>
      </c>
      <c r="G4988" s="8" t="n">
        <v>0.04</v>
      </c>
      <c r="H4988" s="11" t="inlineStr">
        <is>
          <t>Adventures in the Forgotten Realms (AFR)</t>
        </is>
      </c>
      <c r="I4988" s="11" t="inlineStr">
        <is>
          <t>Não</t>
        </is>
      </c>
      <c r="J4988" s="11" t="n">
        <v>2021</v>
      </c>
      <c r="K4988" s="10" t="n">
        <v>46116</v>
      </c>
      <c r="L4988" s="11" t="n">
        <v>1</v>
      </c>
      <c r="M4988" s="8">
        <f>L4988*G4988</f>
        <v/>
      </c>
      <c r="P4988" s="9" t="n"/>
    </row>
    <row r="4989">
      <c r="A4989" s="11" t="inlineStr">
        <is>
          <t>Tigra, Feline Fury</t>
        </is>
      </c>
      <c r="B4989" s="11" t="inlineStr">
        <is>
          <t>Legendary Creature — Cat Human Hero</t>
        </is>
      </c>
      <c r="C4989" s="11" t="inlineStr">
        <is>
          <t>Uncommon / Incomum</t>
        </is>
      </c>
      <c r="D4989" s="11" t="inlineStr">
        <is>
          <t>Flash Trample Whenever you gain life, put a +1/+1 counter on Tigra.</t>
        </is>
      </c>
      <c r="E4989" s="11" t="inlineStr">
        <is>
          <t>{1}{G}</t>
        </is>
      </c>
      <c r="F4989" s="11" t="inlineStr">
        <is>
          <t>Verde</t>
        </is>
      </c>
      <c r="G4989" s="8" t="n">
        <v>0.5</v>
      </c>
      <c r="H4989" s="11" t="inlineStr">
        <is>
          <t>Marvel Super Heroes (MSH)</t>
        </is>
      </c>
      <c r="I4989" s="11" t="inlineStr">
        <is>
          <t>Não</t>
        </is>
      </c>
      <c r="J4989" s="11" t="n">
        <v>2026</v>
      </c>
      <c r="K4989" s="10" t="n">
        <v>46024</v>
      </c>
      <c r="L4989" s="11" t="n">
        <v>1</v>
      </c>
      <c r="M4989" s="8">
        <f>L4989*G4989</f>
        <v/>
      </c>
      <c r="P4989" s="9" t="n"/>
    </row>
    <row r="4990">
      <c r="A4990" s="11" t="inlineStr">
        <is>
          <t>Tilling Treefolk / Ent Lavrador</t>
        </is>
      </c>
      <c r="B4990" s="11" t="inlineStr">
        <is>
          <t>Creature — Treefolk Druid / Criatura — Ent Druida</t>
        </is>
      </c>
      <c r="C4990" s="11" t="inlineStr">
        <is>
          <t>Common / Comum</t>
        </is>
      </c>
      <c r="D4990" s="11" t="inlineStr">
        <is>
          <t>When Tilling Treefolk enters the battlefield, you may return up to two target land cards from your graveyard to your hand. / Quando Ent Lavrador entra em jogo, você pode devolver para a sua mão até dois cards de terreno alvo de seu cemitério.</t>
        </is>
      </c>
      <c r="E4990" s="11" t="inlineStr">
        <is>
          <t>{2}{G}</t>
        </is>
      </c>
      <c r="F4990" s="11" t="inlineStr">
        <is>
          <t>Verde</t>
        </is>
      </c>
      <c r="G4990" s="8" t="n">
        <v>0.85</v>
      </c>
      <c r="H4990" s="11" t="inlineStr">
        <is>
          <t>Eventide (EVE)</t>
        </is>
      </c>
      <c r="I4990" s="11" t="inlineStr">
        <is>
          <t>Não</t>
        </is>
      </c>
      <c r="J4990" s="11" t="n">
        <v>2008</v>
      </c>
      <c r="K4990" s="10" t="n">
        <v>46082</v>
      </c>
      <c r="L4990" s="11" t="n">
        <v>2</v>
      </c>
      <c r="M4990" s="8">
        <f>L4990*G4990</f>
        <v/>
      </c>
      <c r="P4990" s="9" t="n"/>
    </row>
    <row r="4991">
      <c r="A4991" s="11" t="inlineStr">
        <is>
          <t>Tilonalli's Crown / Coroa de Tilonalli</t>
        </is>
      </c>
      <c r="B4991" s="11" t="inlineStr">
        <is>
          <t>Enchantment — Aura / Encantamento — Aura</t>
        </is>
      </c>
      <c r="C4991" s="11" t="inlineStr">
        <is>
          <t>Common / Comum</t>
        </is>
      </c>
      <c r="D4991" s="11" t="inlineStr">
        <is>
          <t>Enchant creature When this Aura enters, it deals 1 damage to enchanted creature. Enchanted creature gets +3/+0 and has trample. / Encantar criatura Quando Coroa de Tilonalli entra no campo de batalha, ela causa 1 ponto de dano à criatura encantada. A criatura encantada recebe +3/+0 e tem atropelar.</t>
        </is>
      </c>
      <c r="E4991" s="11" t="inlineStr">
        <is>
          <t>{1}{R}</t>
        </is>
      </c>
      <c r="F4991" s="11" t="inlineStr">
        <is>
          <t>Vermelho</t>
        </is>
      </c>
      <c r="G4991" s="8" t="n">
        <v>0.04</v>
      </c>
      <c r="H4991" s="11" t="inlineStr">
        <is>
          <t>Rivals of Ixalan (RIX)</t>
        </is>
      </c>
      <c r="I4991" s="11" t="inlineStr">
        <is>
          <t>Não</t>
        </is>
      </c>
      <c r="J4991" s="11" t="n">
        <v>2018</v>
      </c>
      <c r="L4991" s="11" t="n">
        <v>2</v>
      </c>
      <c r="M4991" s="8">
        <f>L4991*G4991</f>
        <v/>
      </c>
      <c r="P4991" s="9" t="n"/>
    </row>
    <row r="4992">
      <c r="A4992" s="11" t="inlineStr">
        <is>
          <t>Tilonalli's Knight / Cavaleiro de Tilonalli</t>
        </is>
      </c>
      <c r="B4992" s="11" t="inlineStr">
        <is>
          <t>Creature — Human Knight / Criatura — Humano Cavaleiro</t>
        </is>
      </c>
      <c r="C4992" s="11" t="inlineStr">
        <is>
          <t>Common / Comum</t>
        </is>
      </c>
      <c r="D4992" s="11" t="inlineStr">
        <is>
          <t>Whenever this creature attacks, if you control a Dinosaur, this creature gets +1/+1 until end of turn. / Toda vez que Cavaleiro de Tilonalli ataca, se você controlar um Dinossauro, Cavaleiro de Tilonalli recebe +1/+1 até o final do turno.</t>
        </is>
      </c>
      <c r="E4992" s="11" t="inlineStr">
        <is>
          <t>{1}{R}</t>
        </is>
      </c>
      <c r="F4992" s="11" t="inlineStr">
        <is>
          <t>Vermelho</t>
        </is>
      </c>
      <c r="G4992" s="8" t="n">
        <v>0.03</v>
      </c>
      <c r="H4992" s="11" t="inlineStr">
        <is>
          <t>Ixalan (XLN)</t>
        </is>
      </c>
      <c r="I4992" s="11" t="inlineStr">
        <is>
          <t>Não</t>
        </is>
      </c>
      <c r="J4992" s="11" t="n">
        <v>2017</v>
      </c>
      <c r="K4992" s="10" t="n">
        <v>46055</v>
      </c>
      <c r="L4992" s="11" t="n">
        <v>1</v>
      </c>
      <c r="M4992" s="8">
        <f>L4992*G4992</f>
        <v/>
      </c>
      <c r="P4992" s="9" t="n"/>
    </row>
    <row r="4993">
      <c r="A4993" s="11" t="inlineStr">
        <is>
          <t>Timber Gorge / Desfiladeiro da Mata</t>
        </is>
      </c>
      <c r="B4993" s="11" t="inlineStr">
        <is>
          <t>Land / Terreno</t>
        </is>
      </c>
      <c r="C4993" s="11" t="inlineStr">
        <is>
          <t>Uncommon / Incomum</t>
        </is>
      </c>
      <c r="D4993" s="11" t="inlineStr">
        <is>
          <t>This land enters tapped. {T}: Add {R} or {G}. / Desfiladeiro da Mata entra no campo de batalha virado. {T}: Adicione {R} ou {G} à sua reserva de mana.</t>
        </is>
      </c>
      <c r="F4993" s="11" t="inlineStr">
        <is>
          <t>Verde, Vermelho</t>
        </is>
      </c>
      <c r="G4993" s="8" t="n">
        <v>0.05</v>
      </c>
      <c r="H4993" s="11" t="inlineStr">
        <is>
          <t>Oath of the Gatewatch (OGW)</t>
        </is>
      </c>
      <c r="I4993" s="11" t="inlineStr">
        <is>
          <t>Não</t>
        </is>
      </c>
      <c r="J4993" s="11" t="n">
        <v>2016</v>
      </c>
      <c r="L4993" s="11" t="n">
        <v>2</v>
      </c>
      <c r="M4993" s="8">
        <f>L4993*G4993</f>
        <v/>
      </c>
      <c r="P4993" s="9" t="n"/>
    </row>
    <row r="4994">
      <c r="A4994" s="11" t="inlineStr">
        <is>
          <t>Timberland Guide / Guia das Matas</t>
        </is>
      </c>
      <c r="B4994" s="11" t="inlineStr">
        <is>
          <t>Creature — Human Scout / Criatura — Humano Batedor</t>
        </is>
      </c>
      <c r="C4994" s="11" t="inlineStr">
        <is>
          <t>Common / Comum</t>
        </is>
      </c>
      <c r="D4994" s="11" t="inlineStr">
        <is>
          <t>When Timberland Guide enters the battlefield, put a +1/+1 counter on target creature. / Quando Guia das Matas entrar no campo de batalha, coloque um marcador +1/+1 na criatura alvo.</t>
        </is>
      </c>
      <c r="E4994" s="11" t="inlineStr">
        <is>
          <t>{1}{G}</t>
        </is>
      </c>
      <c r="F4994" s="11" t="inlineStr">
        <is>
          <t>Verde</t>
        </is>
      </c>
      <c r="G4994" s="8" t="n">
        <v>0.05</v>
      </c>
      <c r="H4994" s="11" t="inlineStr">
        <is>
          <t>Innistrad: Midnight Hunt (MID)</t>
        </is>
      </c>
      <c r="I4994" s="11" t="inlineStr">
        <is>
          <t>Não</t>
        </is>
      </c>
      <c r="J4994" s="11" t="n">
        <v>2021</v>
      </c>
      <c r="K4994" s="10" t="n">
        <v>46023</v>
      </c>
      <c r="L4994" s="11" t="n">
        <v>5</v>
      </c>
      <c r="M4994" s="8">
        <f>L4994*G4994</f>
        <v/>
      </c>
      <c r="P4994" s="9" t="n"/>
    </row>
    <row r="4995">
      <c r="A4995" s="11" t="inlineStr">
        <is>
          <t>Timberpack Wolf / Lobo da Alcateia do Arvoredo</t>
        </is>
      </c>
      <c r="B4995" s="11" t="inlineStr">
        <is>
          <t>Creature — Wolf / Criatura — Lobo</t>
        </is>
      </c>
      <c r="C4995" s="11" t="inlineStr">
        <is>
          <t>Common / Comum</t>
        </is>
      </c>
      <c r="D4995" s="11" t="inlineStr">
        <is>
          <t>This creature gets +1/+1 for each other creature you control named Timberpack Wolf. / Lobo da Alcateia do Arvoredo recebe +1/+1 para cada outra criatura com o nome Lobo da Alcateia do Arvoredo que você controle.</t>
        </is>
      </c>
      <c r="E4995" s="11" t="inlineStr">
        <is>
          <t>{1}{G}</t>
        </is>
      </c>
      <c r="F4995" s="11" t="inlineStr">
        <is>
          <t>Verde</t>
        </is>
      </c>
      <c r="G4995" s="8" t="n">
        <v>0.05</v>
      </c>
      <c r="H4995" s="11" t="inlineStr">
        <is>
          <t>Magic 2013 (M13)</t>
        </is>
      </c>
      <c r="I4995" s="11" t="inlineStr">
        <is>
          <t>Não</t>
        </is>
      </c>
      <c r="J4995" s="11" t="n">
        <v>2012</v>
      </c>
      <c r="K4995" s="10" t="n">
        <v>46055</v>
      </c>
      <c r="L4995" s="11" t="n">
        <v>2</v>
      </c>
      <c r="M4995" s="8">
        <f>L4995*G4995</f>
        <v/>
      </c>
      <c r="P4995" s="9" t="n"/>
    </row>
    <row r="4996">
      <c r="A4996" s="11" t="inlineStr">
        <is>
          <t>Time Stop / Parar o Tempo</t>
        </is>
      </c>
      <c r="B4996" s="11" t="inlineStr">
        <is>
          <t>Instant / Mágica Instantânea</t>
        </is>
      </c>
      <c r="C4996" s="11" t="inlineStr">
        <is>
          <t>Rare / Rara</t>
        </is>
      </c>
      <c r="D4996" s="11"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4996" s="11" t="inlineStr">
        <is>
          <t>{4}{U}{U}</t>
        </is>
      </c>
      <c r="F4996" s="11" t="inlineStr">
        <is>
          <t>Azul</t>
        </is>
      </c>
      <c r="G4996" s="8" t="n">
        <v>0.09</v>
      </c>
      <c r="H4996" s="11" t="inlineStr">
        <is>
          <t>Champions of Kamigawa (CHK)</t>
        </is>
      </c>
      <c r="I4996" s="11" t="inlineStr">
        <is>
          <t>Não</t>
        </is>
      </c>
      <c r="J4996" s="11" t="n">
        <v>2004</v>
      </c>
      <c r="L4996" s="11" t="n">
        <v>1</v>
      </c>
      <c r="M4996" s="8">
        <f>L4996*G4996</f>
        <v/>
      </c>
      <c r="P4996" s="9" t="n"/>
    </row>
    <row r="4997">
      <c r="A4997" s="11" t="inlineStr">
        <is>
          <t>Tine Shrike / Picanço de Galhas</t>
        </is>
      </c>
      <c r="B4997" s="11" t="inlineStr">
        <is>
          <t>Creature — Phyrexian Bird / Criatura — Ave</t>
        </is>
      </c>
      <c r="C4997" s="11" t="inlineStr">
        <is>
          <t>Common / Comum</t>
        </is>
      </c>
      <c r="D4997" s="11" t="inlineStr">
        <is>
          <t>Flying Infect (This creature deals damage to creatures in the form of -1/-1 counters and to players in the form of poison counters.) / Voar Infectar (Esta criatura causa dano a criaturas na forma de marcadores -1/-1 e a jogadores na forma de marcadores de veneno.)</t>
        </is>
      </c>
      <c r="E4997" s="11" t="inlineStr">
        <is>
          <t>{3}{W}</t>
        </is>
      </c>
      <c r="F4997" s="11" t="inlineStr">
        <is>
          <t>Branco</t>
        </is>
      </c>
      <c r="G4997" s="8" t="n">
        <v>0.06</v>
      </c>
      <c r="H4997" s="11" t="inlineStr">
        <is>
          <t>Mirrodin Besieged (MBS)</t>
        </is>
      </c>
      <c r="I4997" s="11" t="inlineStr">
        <is>
          <t>Não</t>
        </is>
      </c>
      <c r="J4997" s="11" t="n">
        <v>2011</v>
      </c>
      <c r="K4997" s="10" t="n">
        <v>46024</v>
      </c>
      <c r="L4997" s="11" t="n">
        <v>2</v>
      </c>
      <c r="M4997" s="8">
        <f>L4997*G4997</f>
        <v/>
      </c>
      <c r="P4997" s="9" t="n"/>
    </row>
    <row r="4998">
      <c r="A4998" s="11" t="inlineStr">
        <is>
          <t>Tireless Missionaries / Missionários Incansáveis</t>
        </is>
      </c>
      <c r="B4998" s="11" t="inlineStr">
        <is>
          <t>Creature — Human Cleric / Criatura — Humano Clérigo</t>
        </is>
      </c>
      <c r="C4998" s="11" t="inlineStr">
        <is>
          <t>Common / Comum</t>
        </is>
      </c>
      <c r="D4998" s="11" t="inlineStr">
        <is>
          <t>When this creature enters, you gain 3 life. / Quando Missionários Incansáveis entra no campo de batalha, você ganha 3 pontos de vida.</t>
        </is>
      </c>
      <c r="E4998" s="11" t="inlineStr">
        <is>
          <t>{4}{W}</t>
        </is>
      </c>
      <c r="F4998" s="11" t="inlineStr">
        <is>
          <t>Branco</t>
        </is>
      </c>
      <c r="G4998" s="8" t="n">
        <v>0.05</v>
      </c>
      <c r="H4998" s="11" t="inlineStr">
        <is>
          <t>Magic 2011 (M11)</t>
        </is>
      </c>
      <c r="I4998" s="11" t="inlineStr">
        <is>
          <t>Não</t>
        </is>
      </c>
      <c r="J4998" s="11" t="n">
        <v>2010</v>
      </c>
      <c r="K4998" s="10" t="n">
        <v>46083</v>
      </c>
      <c r="L4998" s="11" t="n">
        <v>1</v>
      </c>
      <c r="M4998" s="8">
        <f>L4998*G4998</f>
        <v/>
      </c>
      <c r="P4998" s="9" t="n"/>
    </row>
    <row r="4999">
      <c r="A4999" s="11" t="inlineStr">
        <is>
          <t>Tishana's Wayfinder / Trilheira de Tishana</t>
        </is>
      </c>
      <c r="B4999" s="11" t="inlineStr">
        <is>
          <t>Creature — Merfolk Scout / Criatura — Tritão Batedor</t>
        </is>
      </c>
      <c r="C4999" s="11" t="inlineStr">
        <is>
          <t>Common / Comum</t>
        </is>
      </c>
      <c r="D4999" s="11" t="inlineStr">
        <is>
          <t>When this creature enters, it explores. (Reveal the top card of your library. Put that card into your hand if it's a land. Otherwise, put a +1/+1 counter on this creature, then put the card back or put it into your graveyard.) / Quando Trilheira de Tishana entra no campo de batalha, ela explora. (Revele o card do topo de seu grimório. Coloque aquele card em sua mão se ele for um terreno. Caso contrário, coloque um marcador +1/+1 nesta criatura e, em seguida, devolva o card ao grimório ou coloque-o em seu cemitério.)</t>
        </is>
      </c>
      <c r="E4999" s="11" t="inlineStr">
        <is>
          <t>{2}{G}</t>
        </is>
      </c>
      <c r="F4999" s="11" t="inlineStr">
        <is>
          <t>Verde</t>
        </is>
      </c>
      <c r="G4999" s="8" t="n">
        <v>0.03</v>
      </c>
      <c r="H4999" s="11" t="inlineStr">
        <is>
          <t>Ixalan (XLN)</t>
        </is>
      </c>
      <c r="I4999" s="11" t="inlineStr">
        <is>
          <t>Não</t>
        </is>
      </c>
      <c r="J4999" s="11" t="n">
        <v>2017</v>
      </c>
      <c r="K4999" s="10" t="n">
        <v>46055</v>
      </c>
      <c r="L4999" s="11" t="n">
        <v>1</v>
      </c>
      <c r="M4999" s="8">
        <f>L4999*G4999</f>
        <v/>
      </c>
      <c r="P4999" s="9" t="n"/>
    </row>
    <row r="5000">
      <c r="A5000" s="11" t="inlineStr">
        <is>
          <t>Titan's Strength / Força de Titã</t>
        </is>
      </c>
      <c r="B5000" s="11" t="inlineStr">
        <is>
          <t>Instant / Mágica Instantânea</t>
        </is>
      </c>
      <c r="C5000" s="11" t="inlineStr">
        <is>
          <t>Common / Comum</t>
        </is>
      </c>
      <c r="D5000" s="11" t="inlineStr">
        <is>
          <t>Target creature gets +3/+1 until end of turn. Scry 1. (Look at the top card of your library. You may put that card on the bottom.) / A criatura alvo recebe +3/+1 até o final do turno. Vidência 1. (Olhe o card do topo de seu grimório. Você pode colocar aquele card no fundo de seu grimório.)</t>
        </is>
      </c>
      <c r="E5000" s="11" t="inlineStr">
        <is>
          <t>{R}</t>
        </is>
      </c>
      <c r="F5000" s="11" t="inlineStr">
        <is>
          <t>Vermelho</t>
        </is>
      </c>
      <c r="G5000" s="8" t="n">
        <v>0.05</v>
      </c>
      <c r="H5000" s="11" t="inlineStr">
        <is>
          <t>Magic Origins (ORI)</t>
        </is>
      </c>
      <c r="I5000" s="11" t="inlineStr">
        <is>
          <t>Não</t>
        </is>
      </c>
      <c r="J5000" s="11" t="n">
        <v>2015</v>
      </c>
      <c r="L5000" s="11" t="n">
        <v>4</v>
      </c>
      <c r="M5000" s="8">
        <f>L5000*G5000</f>
        <v/>
      </c>
      <c r="P5000" s="9" t="n"/>
    </row>
    <row r="5001">
      <c r="A5001" s="11" t="inlineStr">
        <is>
          <t>Titanic Growth / Crescimento Titânico</t>
        </is>
      </c>
      <c r="B5001" s="11" t="inlineStr">
        <is>
          <t>Instant / Mágica Instantânea</t>
        </is>
      </c>
      <c r="C5001" s="11" t="inlineStr">
        <is>
          <t>Common / Comum</t>
        </is>
      </c>
      <c r="D5001" s="11" t="inlineStr">
        <is>
          <t>Target creature gets +4/+4 until end of turn. / A criatura alvo recebe +4/+4 até o final do turno.</t>
        </is>
      </c>
      <c r="E5001" s="11" t="inlineStr">
        <is>
          <t>{1}{G}</t>
        </is>
      </c>
      <c r="F5001" s="11" t="inlineStr">
        <is>
          <t>Verde</t>
        </is>
      </c>
      <c r="G5001" s="8" t="n">
        <v>0.05</v>
      </c>
      <c r="H5001" s="11" t="inlineStr">
        <is>
          <t>Magic 2012 (M12)</t>
        </is>
      </c>
      <c r="I5001" s="11" t="inlineStr">
        <is>
          <t>Não</t>
        </is>
      </c>
      <c r="J5001" s="11" t="n">
        <v>2011</v>
      </c>
      <c r="L5001" s="11" t="n">
        <v>2</v>
      </c>
      <c r="M5001" s="8">
        <f>L5001*G5001</f>
        <v/>
      </c>
      <c r="P5001" s="9" t="n"/>
    </row>
    <row r="5002">
      <c r="A5002" s="11" t="inlineStr">
        <is>
          <t>Titanic Growth / Crescimento Titânico</t>
        </is>
      </c>
      <c r="B5002" s="11" t="inlineStr">
        <is>
          <t>Instant / Mágica Instantânea</t>
        </is>
      </c>
      <c r="C5002" s="11" t="inlineStr">
        <is>
          <t>Common / Comum</t>
        </is>
      </c>
      <c r="D5002" s="11" t="inlineStr">
        <is>
          <t>Target creature gets +4/+4 until end of turn. / A criatura alvo recebe +4/+4 até o final do turno.</t>
        </is>
      </c>
      <c r="E5002" s="11" t="inlineStr">
        <is>
          <t>{1}{G}</t>
        </is>
      </c>
      <c r="F5002" s="11" t="inlineStr">
        <is>
          <t>Verde</t>
        </is>
      </c>
      <c r="G5002" s="8" t="n">
        <v>0.05</v>
      </c>
      <c r="H5002" s="11" t="inlineStr">
        <is>
          <t>Magic Origins (ORI)</t>
        </is>
      </c>
      <c r="I5002" s="11" t="inlineStr">
        <is>
          <t>Não</t>
        </is>
      </c>
      <c r="J5002" s="11" t="n">
        <v>2015</v>
      </c>
      <c r="L5002" s="11" t="n">
        <v>2</v>
      </c>
      <c r="M5002" s="8">
        <f>L5002*G5002</f>
        <v/>
      </c>
      <c r="P5002" s="9" t="n"/>
    </row>
    <row r="5003">
      <c r="A5003" s="11" t="inlineStr">
        <is>
          <t>Tithe Drinker / Sugador de Dízimo</t>
        </is>
      </c>
      <c r="B5003" s="11" t="inlineStr">
        <is>
          <t>Creature — Vampire / Criatura — Vampiro</t>
        </is>
      </c>
      <c r="C5003" s="11" t="inlineStr">
        <is>
          <t>Common / Comum</t>
        </is>
      </c>
      <c r="D5003"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5003" s="11" t="inlineStr">
        <is>
          <t>{W}{B}</t>
        </is>
      </c>
      <c r="F5003" s="11" t="inlineStr">
        <is>
          <t>Preto, Branco</t>
        </is>
      </c>
      <c r="G5003" s="8" t="n">
        <v>1</v>
      </c>
      <c r="H5003" s="11" t="inlineStr">
        <is>
          <t>Dragon's Maze (DGM)</t>
        </is>
      </c>
      <c r="I5003" s="11" t="inlineStr">
        <is>
          <t>Sim</t>
        </is>
      </c>
      <c r="J5003" s="11" t="n">
        <v>2013</v>
      </c>
      <c r="K5003" s="10" t="n">
        <v>46024</v>
      </c>
      <c r="L5003" s="11" t="n">
        <v>1</v>
      </c>
      <c r="M5003" s="8">
        <f>L5003*G5003</f>
        <v/>
      </c>
      <c r="P5003" s="9" t="n"/>
    </row>
    <row r="5004">
      <c r="A5004" s="11" t="inlineStr">
        <is>
          <t>Tithe Drinker / Sugador de Dízimo</t>
        </is>
      </c>
      <c r="B5004" s="11" t="inlineStr">
        <is>
          <t>Creature — Vampire / Criatura — Vampiro</t>
        </is>
      </c>
      <c r="C5004" s="11" t="inlineStr">
        <is>
          <t>Common / Comum</t>
        </is>
      </c>
      <c r="D5004"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5004" s="11" t="inlineStr">
        <is>
          <t>{W}{B}</t>
        </is>
      </c>
      <c r="F5004" s="11" t="inlineStr">
        <is>
          <t>Preto, Branco</t>
        </is>
      </c>
      <c r="G5004" s="8" t="n">
        <v>0.17</v>
      </c>
      <c r="H5004" s="11" t="inlineStr">
        <is>
          <t>Dragon's Maze (DGM)</t>
        </is>
      </c>
      <c r="I5004" s="11" t="inlineStr">
        <is>
          <t>Não</t>
        </is>
      </c>
      <c r="J5004" s="11" t="n">
        <v>2013</v>
      </c>
      <c r="K5004" s="10" t="n">
        <v>46024</v>
      </c>
      <c r="L5004" s="11" t="n">
        <v>3</v>
      </c>
      <c r="M5004" s="8">
        <f>L5004*G5004</f>
        <v/>
      </c>
      <c r="P5004" s="9" t="n"/>
    </row>
    <row r="5005">
      <c r="A5005" s="11" t="inlineStr">
        <is>
          <t>Tithebearer Giant / Gigante Porta-dízimos</t>
        </is>
      </c>
      <c r="B5005" s="11" t="inlineStr">
        <is>
          <t>Creature — Giant Warrior / Criatura — Gigante Guerreiro</t>
        </is>
      </c>
      <c r="C5005" s="11" t="inlineStr">
        <is>
          <t>Common / Comum</t>
        </is>
      </c>
      <c r="D5005" s="11" t="inlineStr">
        <is>
          <t>When this creature enters, you draw a card and you lose 1 life. / Quando Gigante Porta-dízimos entra no campo de batalha, você compra um card e perde 1 ponto de vida.</t>
        </is>
      </c>
      <c r="E5005" s="11" t="inlineStr">
        <is>
          <t>{5}{B}</t>
        </is>
      </c>
      <c r="F5005" s="11" t="inlineStr">
        <is>
          <t>Preto</t>
        </is>
      </c>
      <c r="G5005" s="8" t="n">
        <v>0.02</v>
      </c>
      <c r="H5005" s="11" t="inlineStr">
        <is>
          <t>War of the Spark (WAR)</t>
        </is>
      </c>
      <c r="I5005" s="11" t="inlineStr">
        <is>
          <t>Não</t>
        </is>
      </c>
      <c r="J5005" s="11" t="n">
        <v>2019</v>
      </c>
      <c r="K5005" s="10" t="n">
        <v>46146</v>
      </c>
      <c r="L5005" s="11" t="n">
        <v>1</v>
      </c>
      <c r="M5005" s="8">
        <f>L5005*G5005</f>
        <v/>
      </c>
      <c r="P5005" s="9" t="n"/>
    </row>
    <row r="5006">
      <c r="A5006" s="11" t="inlineStr">
        <is>
          <t>Tithebearer Giant / Gigante Porta-dízimos</t>
        </is>
      </c>
      <c r="B5006" s="11" t="inlineStr">
        <is>
          <t>Creature — Giant Warrior / Criatura — Gigante Guerreiro</t>
        </is>
      </c>
      <c r="C5006" s="11" t="inlineStr">
        <is>
          <t>Common / Comum</t>
        </is>
      </c>
      <c r="D5006" s="11" t="inlineStr">
        <is>
          <t>When this creature enters, you draw a card and you lose 1 life. / Quando Gigante Porta-dízimos entra no campo de batalha, você compra um card e perde 1 ponto de vida.</t>
        </is>
      </c>
      <c r="E5006" s="11" t="inlineStr">
        <is>
          <t>{5}{B}</t>
        </is>
      </c>
      <c r="F5006" s="11" t="inlineStr">
        <is>
          <t>Preto</t>
        </is>
      </c>
      <c r="G5006" s="8" t="n">
        <v>0.02</v>
      </c>
      <c r="H5006" s="11" t="inlineStr">
        <is>
          <t>War of the Spark (WAR)</t>
        </is>
      </c>
      <c r="I5006" s="11" t="inlineStr">
        <is>
          <t>Não</t>
        </is>
      </c>
      <c r="J5006" s="11" t="n">
        <v>2019</v>
      </c>
      <c r="K5006" s="10" t="n">
        <v>46146</v>
      </c>
      <c r="L5006" s="11" t="n">
        <v>1</v>
      </c>
      <c r="M5006" s="8">
        <f>L5006*G5006</f>
        <v/>
      </c>
      <c r="P5006" s="9" t="n"/>
    </row>
    <row r="5007">
      <c r="A5007" s="11" t="inlineStr">
        <is>
          <t>Toadstool Admirer / Admirador dos Cogumelos</t>
        </is>
      </c>
      <c r="B5007" s="11" t="inlineStr">
        <is>
          <t>Creature — Ouphe / Criatura — Trasgo</t>
        </is>
      </c>
      <c r="C5007" s="11" t="inlineStr">
        <is>
          <t>Common / Comum</t>
        </is>
      </c>
      <c r="D5007" s="11" t="inlineStr">
        <is>
          <t>Ward {2} (Whenever this creature becomes the target of a spell or ability an opponent controls, counter it unless that player pays {2}.) {3}{G}: Put a +1/+1 counter on this creature. / Salvaguarda {2} (Toda vez que esta criatura se tornar alvo de uma mágica ou habilidade que um oponente controla, anule-a, a menos que aquele jogador pague {2}.) {3}{G}: Coloque um marcador +1/+1 em Admirador dos Cogumelos.</t>
        </is>
      </c>
      <c r="E5007" s="11" t="inlineStr">
        <is>
          <t>{G}</t>
        </is>
      </c>
      <c r="F5007" s="11" t="inlineStr">
        <is>
          <t>Verde</t>
        </is>
      </c>
      <c r="G5007" s="8" t="n">
        <v>0.32</v>
      </c>
      <c r="H5007" s="11" t="inlineStr">
        <is>
          <t>Wilds of Eldraine (WOE)</t>
        </is>
      </c>
      <c r="I5007" s="11" t="inlineStr">
        <is>
          <t>Sim</t>
        </is>
      </c>
      <c r="J5007" s="11" t="n">
        <v>2023</v>
      </c>
      <c r="K5007" s="10" t="n">
        <v>46023</v>
      </c>
      <c r="L5007" s="11" t="n">
        <v>1</v>
      </c>
      <c r="M5007" s="8">
        <f>L5007*G5007</f>
        <v/>
      </c>
      <c r="P5007" s="9" t="n"/>
    </row>
    <row r="5008">
      <c r="A5008" s="11" t="inlineStr">
        <is>
          <t>Tobias Andrion</t>
        </is>
      </c>
      <c r="B5008" s="11" t="inlineStr">
        <is>
          <t>Legendary Creature — Human Advisor</t>
        </is>
      </c>
      <c r="C5008" s="11" t="inlineStr">
        <is>
          <t>Uncommon / Incomum</t>
        </is>
      </c>
      <c r="E5008" s="11" t="inlineStr">
        <is>
          <t>{3}{W}{U}</t>
        </is>
      </c>
      <c r="F5008" s="11" t="inlineStr">
        <is>
          <t>Azul, Branco</t>
        </is>
      </c>
      <c r="G5008" s="8" t="n">
        <v>0.21</v>
      </c>
      <c r="H5008" s="11" t="inlineStr">
        <is>
          <t>Chronicles</t>
        </is>
      </c>
      <c r="I5008" s="11" t="inlineStr">
        <is>
          <t>Não</t>
        </is>
      </c>
      <c r="J5008" s="11" t="n">
        <v>1995</v>
      </c>
      <c r="K5008" s="10" t="n">
        <v>46116</v>
      </c>
      <c r="L5008" s="11" t="n">
        <v>1</v>
      </c>
      <c r="M5008" s="8">
        <f>L5008*G5008</f>
        <v/>
      </c>
      <c r="P5008" s="9" t="n"/>
    </row>
    <row r="5009">
      <c r="A5009" s="11" t="inlineStr">
        <is>
          <t>Tocasia's Dig Site / Sítio de Escavação de Tocasia</t>
        </is>
      </c>
      <c r="B5009" s="11" t="inlineStr">
        <is>
          <t>Land / Terreno</t>
        </is>
      </c>
      <c r="C5009" s="11" t="inlineStr">
        <is>
          <t>Common / Comum</t>
        </is>
      </c>
      <c r="D5009" s="11" t="inlineStr">
        <is>
          <t>{T}: Add {C}. {3}, {T}: Surveil 1. (Look at the top card of your library. You may put it into your graveyard.) / {T}: Adicione {C}. {3}, {T}: Use vigiar 1. (Olhe o card do topo de seu grimório. Você pode colocar aquele card em seu cemitério.)</t>
        </is>
      </c>
      <c r="F5009" s="11" t="inlineStr">
        <is>
          <t>Incolor</t>
        </is>
      </c>
      <c r="G5009" s="8" t="n">
        <v>0.14</v>
      </c>
      <c r="H5009" s="11" t="inlineStr">
        <is>
          <t>The Brothers' War (BRO)</t>
        </is>
      </c>
      <c r="I5009" s="11" t="inlineStr">
        <is>
          <t>Não</t>
        </is>
      </c>
      <c r="J5009" s="11" t="n">
        <v>2022</v>
      </c>
      <c r="L5009" s="11" t="n">
        <v>1</v>
      </c>
      <c r="M5009" s="8">
        <f>L5009*G5009</f>
        <v/>
      </c>
      <c r="P5009" s="9" t="n"/>
    </row>
    <row r="5010">
      <c r="A5010" s="11" t="inlineStr">
        <is>
          <t>Tolarian Scholar / Escolástico Tolariano</t>
        </is>
      </c>
      <c r="B5010" s="11" t="inlineStr">
        <is>
          <t>Creature — Human Wizard / Criatura — Humano Mago</t>
        </is>
      </c>
      <c r="C5010" s="11" t="inlineStr">
        <is>
          <t>Common / Comum</t>
        </is>
      </c>
      <c r="E5010" s="11" t="inlineStr">
        <is>
          <t>{2}{U}</t>
        </is>
      </c>
      <c r="F5010" s="11" t="inlineStr">
        <is>
          <t>Azul</t>
        </is>
      </c>
      <c r="G5010" s="8" t="n">
        <v>0.03</v>
      </c>
      <c r="H5010" s="11" t="inlineStr">
        <is>
          <t>Core Set 2019 (M19)</t>
        </is>
      </c>
      <c r="I5010" s="11" t="inlineStr">
        <is>
          <t>Não</t>
        </is>
      </c>
      <c r="J5010" s="11" t="n">
        <v>2018</v>
      </c>
      <c r="K5010" s="10" t="n">
        <v>46083</v>
      </c>
      <c r="L5010" s="11" t="n">
        <v>5</v>
      </c>
      <c r="M5010" s="8">
        <f>L5010*G5010</f>
        <v/>
      </c>
      <c r="P5010" s="9" t="n"/>
    </row>
    <row r="5011">
      <c r="A5011" s="11" t="inlineStr">
        <is>
          <t>Tolarian Sentinel / Sentinela Tolariana</t>
        </is>
      </c>
      <c r="B5011" s="11" t="inlineStr">
        <is>
          <t>Creature — Human Spellshaper / Criatura — Humano Magimodelador</t>
        </is>
      </c>
      <c r="C5011" s="11" t="inlineStr">
        <is>
          <t>Common / Comum</t>
        </is>
      </c>
      <c r="D5011" s="11" t="inlineStr">
        <is>
          <t>Flying {U}, {T}, Discard a card: Return target permanent you control to its owner's hand. / Voar {U}, {T}, descarte um card: Devolva a permanente alvo que você controla para a mão de seu dono.</t>
        </is>
      </c>
      <c r="E5011" s="11" t="inlineStr">
        <is>
          <t>{3}{U}</t>
        </is>
      </c>
      <c r="F5011" s="11" t="inlineStr">
        <is>
          <t>Azul</t>
        </is>
      </c>
      <c r="G5011" s="8" t="n">
        <v>0.1</v>
      </c>
      <c r="H5011" s="11" t="inlineStr">
        <is>
          <t>Time Spiral Remastered (TSR)</t>
        </is>
      </c>
      <c r="I5011" s="11" t="inlineStr">
        <is>
          <t>Não</t>
        </is>
      </c>
      <c r="J5011" s="11" t="n">
        <v>2021</v>
      </c>
      <c r="K5011" s="10" t="n">
        <v>46082</v>
      </c>
      <c r="L5011" s="11" t="n">
        <v>1</v>
      </c>
      <c r="M5011" s="8">
        <f>L5011*G5011</f>
        <v/>
      </c>
      <c r="P5011" s="9" t="n"/>
    </row>
    <row r="5012">
      <c r="A5012" s="11" t="inlineStr">
        <is>
          <t>Tolarian Terror / Terror Tolariano</t>
        </is>
      </c>
      <c r="B5012" s="11" t="inlineStr">
        <is>
          <t>Creature — Serpent / Criatura — Serpente</t>
        </is>
      </c>
      <c r="C5012" s="11" t="inlineStr">
        <is>
          <t>Common / Comum</t>
        </is>
      </c>
      <c r="D5012" s="11" t="inlineStr">
        <is>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is>
      </c>
      <c r="E5012" s="11" t="inlineStr">
        <is>
          <t>{6}{U}</t>
        </is>
      </c>
      <c r="F5012" s="11" t="inlineStr">
        <is>
          <t>Azul</t>
        </is>
      </c>
      <c r="G5012" s="8" t="n">
        <v>0.1</v>
      </c>
      <c r="H5012" s="11" t="inlineStr">
        <is>
          <t>Foundations (FDN)</t>
        </is>
      </c>
      <c r="I5012" s="11" t="inlineStr">
        <is>
          <t>Não</t>
        </is>
      </c>
      <c r="J5012" s="11" t="n">
        <v>2024</v>
      </c>
      <c r="K5012" s="10" t="n">
        <v>46147</v>
      </c>
      <c r="L5012" s="11" t="n">
        <v>1</v>
      </c>
      <c r="M5012" s="8">
        <f>L5012*G5012</f>
        <v/>
      </c>
      <c r="P5012" s="9" t="n"/>
    </row>
    <row r="5013">
      <c r="A5013" s="11" t="inlineStr">
        <is>
          <t>Tolsimir Wolfblood / Tolsimir Sangue de Lobo</t>
        </is>
      </c>
      <c r="B5013" s="11" t="inlineStr">
        <is>
          <t>Legendary Creature — Elf Warrior / Criatura Lendária - Guerreiro Elfo</t>
        </is>
      </c>
      <c r="C5013" s="11" t="inlineStr">
        <is>
          <t>Rare / Rara</t>
        </is>
      </c>
      <c r="D5013" s="11" t="inlineStr">
        <is>
          <t>Other green creatures you control get +1/+1. Other white creatures you control get +1/+1. {T}: Create Voja, a legendary 2/2 green and white Wolf creature token. / As outras criaturas verdes que você controla recebem +1/+1. As outras criaturas brancas que você controla recebem +1/+1. {T}: Coloque em jogo uma ficha de criatura lendária verde e branca 2/2 do tipo Lobo chamada Voja.</t>
        </is>
      </c>
      <c r="E5013" s="11" t="inlineStr">
        <is>
          <t>{4}{G}{W}</t>
        </is>
      </c>
      <c r="F5013" s="11" t="inlineStr">
        <is>
          <t>Verde, Branco</t>
        </is>
      </c>
      <c r="G5013" s="8" t="n">
        <v>0.99</v>
      </c>
      <c r="H5013" s="11" t="inlineStr">
        <is>
          <t>Ravnica: City of Guilds (RAV)</t>
        </is>
      </c>
      <c r="I5013" s="11" t="inlineStr">
        <is>
          <t>Não</t>
        </is>
      </c>
      <c r="J5013" s="11" t="n">
        <v>2005</v>
      </c>
      <c r="K5013" s="10" t="n">
        <v>46115</v>
      </c>
      <c r="L5013" s="11" t="n">
        <v>1</v>
      </c>
      <c r="M5013" s="8">
        <f>L5013*G5013</f>
        <v/>
      </c>
      <c r="P5013" s="9" t="n"/>
    </row>
    <row r="5014">
      <c r="A5014" s="11" t="inlineStr">
        <is>
          <t>Tomb of the Spirit Dragon / Tumba do Dragão Espírito</t>
        </is>
      </c>
      <c r="B5014" s="11" t="inlineStr">
        <is>
          <t>Land / Terreno</t>
        </is>
      </c>
      <c r="C5014" s="11" t="inlineStr">
        <is>
          <t>Uncommon / Incomum</t>
        </is>
      </c>
      <c r="D5014" s="11" t="inlineStr">
        <is>
          <t>{T}: Add {C}. {2}, {T}: You gain 1 life for each colorless creature you control. / {T}: Adicione {1} à sua reserva de mana. {2}, {T}: Você ganha 1 ponto de vida para cada criatura incolor que controla.</t>
        </is>
      </c>
      <c r="F5014" s="11" t="inlineStr">
        <is>
          <t>Incolor</t>
        </is>
      </c>
      <c r="G5014" s="8" t="n">
        <v>0.23</v>
      </c>
      <c r="H5014" s="11" t="inlineStr">
        <is>
          <t>Khans of Tarkir (KTK)</t>
        </is>
      </c>
      <c r="I5014" s="11" t="inlineStr">
        <is>
          <t>Não</t>
        </is>
      </c>
      <c r="J5014" s="11" t="n">
        <v>2014</v>
      </c>
      <c r="L5014" s="11" t="n">
        <v>1</v>
      </c>
      <c r="M5014" s="8">
        <f>L5014*G5014</f>
        <v/>
      </c>
      <c r="P5014" s="9" t="n"/>
    </row>
    <row r="5015">
      <c r="A5015" s="11" t="inlineStr">
        <is>
          <t>Tomb of the Spirit Dragon / Tumba do Dragão Espírito</t>
        </is>
      </c>
      <c r="B5015" s="11" t="inlineStr">
        <is>
          <t>Land / Terreno</t>
        </is>
      </c>
      <c r="C5015" s="11" t="inlineStr">
        <is>
          <t>Uncommon / Incomum</t>
        </is>
      </c>
      <c r="D5015" s="11" t="inlineStr">
        <is>
          <t>{T}: Add {C}. {2}, {T}: You gain 1 life for each colorless creature you control. / {T}: Adicione {1} à sua reserva de mana. {2}, {T}: Você ganha 1 ponto de vida para cada criatura incolor que controla.</t>
        </is>
      </c>
      <c r="F5015" s="11" t="inlineStr">
        <is>
          <t>Incolor</t>
        </is>
      </c>
      <c r="G5015" s="8" t="n">
        <v>0.23</v>
      </c>
      <c r="H5015" s="11" t="inlineStr">
        <is>
          <t>Khans of Tarkir (KTK)</t>
        </is>
      </c>
      <c r="I5015" s="11" t="inlineStr">
        <is>
          <t>Não</t>
        </is>
      </c>
      <c r="J5015" s="11" t="n">
        <v>2014</v>
      </c>
      <c r="L5015" s="11" t="n">
        <v>1</v>
      </c>
      <c r="M5015" s="8">
        <f>L5015*G5015</f>
        <v/>
      </c>
      <c r="P5015" s="9" t="n"/>
    </row>
    <row r="5016">
      <c r="A5016" s="11" t="inlineStr">
        <is>
          <t>Tombstone, Career Criminal</t>
        </is>
      </c>
      <c r="B5016" s="11" t="inlineStr">
        <is>
          <t>Legendary Creature — Human Villain</t>
        </is>
      </c>
      <c r="C5016" s="11" t="inlineStr">
        <is>
          <t>Uncommon / Incomum</t>
        </is>
      </c>
      <c r="D5016" s="11" t="inlineStr">
        <is>
          <t>When Tombstone enters, return target Villain card from your graveyard to your hand. Villain spells you cast cost {1} less to cast.</t>
        </is>
      </c>
      <c r="E5016" s="11" t="inlineStr">
        <is>
          <t>{2}{B}</t>
        </is>
      </c>
      <c r="F5016" s="11" t="inlineStr">
        <is>
          <t>Preto</t>
        </is>
      </c>
      <c r="G5016" s="8" t="n">
        <v>0.21</v>
      </c>
      <c r="H5016" s="11" t="inlineStr">
        <is>
          <t>Marvel Super Heroes Commander (MSC)</t>
        </is>
      </c>
      <c r="I5016" s="11" t="inlineStr">
        <is>
          <t>Não</t>
        </is>
      </c>
      <c r="J5016" s="11" t="n">
        <v>2026</v>
      </c>
      <c r="K5016" s="10" t="n">
        <v>46055</v>
      </c>
      <c r="L5016" s="11" t="n">
        <v>1</v>
      </c>
      <c r="M5016" s="8">
        <f>L5016*G5016</f>
        <v/>
      </c>
      <c r="P5016" s="9" t="n"/>
    </row>
    <row r="5017">
      <c r="A5017" s="11" t="inlineStr">
        <is>
          <t>Tome Anima / Anima dos Tomos</t>
        </is>
      </c>
      <c r="B5017" s="11" t="inlineStr">
        <is>
          <t>Creature — Spirit / Criatura — Espírito</t>
        </is>
      </c>
      <c r="C5017" s="11" t="inlineStr">
        <is>
          <t>Common / Comum</t>
        </is>
      </c>
      <c r="D5017" s="11" t="inlineStr">
        <is>
          <t>This creature can't be blocked as long as you've drawn two or more cards this turn. / Anima dos Tomos não pode ser bloqueado desde que você tenha comprado dois ou mais cards neste turno.</t>
        </is>
      </c>
      <c r="E5017" s="11" t="inlineStr">
        <is>
          <t>{3}{U}</t>
        </is>
      </c>
      <c r="F5017" s="11" t="inlineStr">
        <is>
          <t>Azul</t>
        </is>
      </c>
      <c r="G5017" s="8" t="n">
        <v>0.05</v>
      </c>
      <c r="H5017" s="11" t="inlineStr">
        <is>
          <t>Core Set 2021 (M21)</t>
        </is>
      </c>
      <c r="I5017" s="11" t="inlineStr">
        <is>
          <t>Sim</t>
        </is>
      </c>
      <c r="J5017" s="11" t="n">
        <v>2020</v>
      </c>
      <c r="K5017" s="10" t="n">
        <v>46084</v>
      </c>
      <c r="L5017" s="11" t="n">
        <v>1</v>
      </c>
      <c r="M5017" s="8">
        <f>L5017*G5017</f>
        <v/>
      </c>
      <c r="P5017" s="9" t="n"/>
    </row>
    <row r="5018">
      <c r="A5018" s="11" t="inlineStr">
        <is>
          <t>Tome Blast / Explosão de Tomo</t>
        </is>
      </c>
      <c r="B5018" s="11" t="inlineStr">
        <is>
          <t>Sorcery / Feitiço</t>
        </is>
      </c>
      <c r="C5018" s="11" t="inlineStr">
        <is>
          <t>Common / Comum</t>
        </is>
      </c>
      <c r="D5018" s="11"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5018" s="11" t="inlineStr">
        <is>
          <t>{1}{R}</t>
        </is>
      </c>
      <c r="F5018" s="11" t="inlineStr">
        <is>
          <t>Vermelho</t>
        </is>
      </c>
      <c r="G5018" s="8" t="n">
        <v>0.31</v>
      </c>
      <c r="H5018" s="11" t="inlineStr">
        <is>
          <t>Shadows of Sothia (SOS)</t>
        </is>
      </c>
      <c r="I5018" s="11" t="inlineStr">
        <is>
          <t>Sim</t>
        </is>
      </c>
      <c r="J5018" s="11" t="n">
        <v>2026</v>
      </c>
      <c r="L5018" s="11" t="n">
        <v>1</v>
      </c>
      <c r="M5018" s="8">
        <f>L5018*G5018</f>
        <v/>
      </c>
      <c r="P5018" s="9" t="n"/>
    </row>
    <row r="5019">
      <c r="A5019" s="11" t="inlineStr">
        <is>
          <t>Tome Raider / Saqueadora de Tomos</t>
        </is>
      </c>
      <c r="B5019" s="11" t="inlineStr">
        <is>
          <t>Creature — Faerie / Criatura — Fada</t>
        </is>
      </c>
      <c r="C5019" s="11" t="inlineStr">
        <is>
          <t>Common / Comum</t>
        </is>
      </c>
      <c r="D5019" s="11" t="inlineStr">
        <is>
          <t>Flying When this creature enters, draw a card. / Voar Quando Saqueadora de Tomos entrar no campo de batalha, compre um card.</t>
        </is>
      </c>
      <c r="E5019" s="11" t="inlineStr">
        <is>
          <t>{2}{U}</t>
        </is>
      </c>
      <c r="F5019" s="11" t="inlineStr">
        <is>
          <t>Azul</t>
        </is>
      </c>
      <c r="G5019" s="8" t="n">
        <v>0.06</v>
      </c>
      <c r="H5019" s="11" t="inlineStr">
        <is>
          <t>Throne of Eldraine (ELD)</t>
        </is>
      </c>
      <c r="I5019" s="11" t="inlineStr">
        <is>
          <t>Não</t>
        </is>
      </c>
      <c r="J5019" s="11" t="n">
        <v>2019</v>
      </c>
      <c r="K5019" s="10" t="n">
        <v>46023</v>
      </c>
      <c r="L5019" s="11" t="n">
        <v>1</v>
      </c>
      <c r="M5019" s="8">
        <f>L5019*G5019</f>
        <v/>
      </c>
      <c r="P5019" s="9" t="n"/>
    </row>
    <row r="5020">
      <c r="A5020" s="11" t="inlineStr">
        <is>
          <t>Tonberry / Tonberry</t>
        </is>
      </c>
      <c r="B5020" s="11" t="inlineStr">
        <is>
          <t>Criatura — Salamandra Horror</t>
        </is>
      </c>
      <c r="C5020" s="11" t="inlineStr">
        <is>
          <t>Incomum</t>
        </is>
      </c>
      <c r="D5020" s="11" t="inlineStr">
        <is>
          <t>Esta criatura entra virada com um marcador de atordoamento nela. (Se ela fosse ser desvirada, em vez disso, remova um marcador de atordoamento dela.) Faca de Chef — Durante o seu turno, esta criatura tem iniciativa e toque mortífero.</t>
        </is>
      </c>
      <c r="E5020" s="11" t="inlineStr">
        <is>
          <t>{B}</t>
        </is>
      </c>
      <c r="F5020" s="11" t="inlineStr">
        <is>
          <t>Preto</t>
        </is>
      </c>
      <c r="G5020" s="8" t="n">
        <v>0.2</v>
      </c>
      <c r="H5020" s="11" t="inlineStr">
        <is>
          <t>Final Fantasy</t>
        </is>
      </c>
      <c r="I5020" s="11" t="inlineStr">
        <is>
          <t>Não</t>
        </is>
      </c>
      <c r="J5020" s="11" t="n">
        <v>2025</v>
      </c>
      <c r="K5020" s="10" t="n">
        <v>46024</v>
      </c>
      <c r="L5020" s="11" t="n">
        <v>1</v>
      </c>
      <c r="M5020" s="8">
        <f>L5020*G5020</f>
        <v/>
      </c>
      <c r="P5020" s="9" t="n"/>
    </row>
    <row r="5021">
      <c r="A5021" s="11" t="inlineStr">
        <is>
          <t>Tonel-mãe Phyrexiano / Phyrexian Vatmother</t>
        </is>
      </c>
      <c r="B5021" s="11" t="inlineStr">
        <is>
          <t>Criatura — Horror / Creature — Horror</t>
        </is>
      </c>
      <c r="C5021" s="11" t="inlineStr">
        <is>
          <t>Rara / Rare</t>
        </is>
      </c>
      <c r="D5021" s="11"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5021" s="11" t="inlineStr">
        <is>
          <t>{2}{B}{B}</t>
        </is>
      </c>
      <c r="F5021" s="11" t="inlineStr">
        <is>
          <t>Preto</t>
        </is>
      </c>
      <c r="G5021" s="8" t="n">
        <v>0.8</v>
      </c>
      <c r="H5021" s="11" t="inlineStr">
        <is>
          <t>Mirrodin Besieged (MBS)</t>
        </is>
      </c>
      <c r="I5021" s="11" t="inlineStr">
        <is>
          <t>Não</t>
        </is>
      </c>
      <c r="J5021" s="11" t="n">
        <v>2011</v>
      </c>
      <c r="K5021" s="10" t="n">
        <v>46146</v>
      </c>
      <c r="L5021" s="11" t="n">
        <v>1</v>
      </c>
      <c r="M5021" s="8">
        <f>L5021*G5021</f>
        <v/>
      </c>
      <c r="P5021" s="9" t="n"/>
    </row>
    <row r="5022">
      <c r="A5022" s="11" t="inlineStr">
        <is>
          <t>Topan Ascetic / Asceta Topaniano</t>
        </is>
      </c>
      <c r="B5022" s="11" t="inlineStr">
        <is>
          <t>Creature — Human Monk / Criatura — Humano Monge</t>
        </is>
      </c>
      <c r="C5022" s="11" t="inlineStr">
        <is>
          <t>Uncommon / Incomum</t>
        </is>
      </c>
      <c r="D5022" s="11" t="inlineStr">
        <is>
          <t>Tap an untapped creature you control: This creature gets +1/+1 until end of turn. / Vire uma criatura desvirada que você controla: Asceta Topaniano recebe +1/+1 até o final do turno.</t>
        </is>
      </c>
      <c r="E5022" s="11" t="inlineStr">
        <is>
          <t>{2}{G}</t>
        </is>
      </c>
      <c r="F5022" s="11" t="inlineStr">
        <is>
          <t>Verde</t>
        </is>
      </c>
      <c r="G5022" s="8" t="n">
        <v>0.08</v>
      </c>
      <c r="H5022" s="11" t="inlineStr">
        <is>
          <t>Shards of Alara (ALA)</t>
        </is>
      </c>
      <c r="I5022" s="11" t="inlineStr">
        <is>
          <t>Não</t>
        </is>
      </c>
      <c r="J5022" s="11" t="n">
        <v>2008</v>
      </c>
      <c r="K5022" s="10" t="n">
        <v>46055</v>
      </c>
      <c r="L5022" s="11" t="n">
        <v>1</v>
      </c>
      <c r="M5022" s="8">
        <f>L5022*G5022</f>
        <v/>
      </c>
      <c r="P5022" s="9" t="n"/>
    </row>
    <row r="5023">
      <c r="A5023" s="11" t="inlineStr">
        <is>
          <t>Topan Freeblade / Franco-espadachim Topaniano</t>
        </is>
      </c>
      <c r="B5023" s="11" t="inlineStr">
        <is>
          <t>Creature — Human Soldier / Criatura — Humano Soldado</t>
        </is>
      </c>
      <c r="C5023" s="11" t="inlineStr">
        <is>
          <t>Common / Comum</t>
        </is>
      </c>
      <c r="D5023" s="11" t="inlineStr">
        <is>
          <t>Vigilance (Attacking doesn't cause this creature to tap.) Renown 1 (When this creature deals combat damage to a player, if it isn't renowned, put a +1/+1 counter on it and it becomes renowned.) / Vigilância (Esta criatura não é virada para atacar.)Renome 1 (Quando esta criatura causar dano de combate a um jogador, se ela não for renomada, coloque um marcador +1/+1 nela e ela se tornará renomada.)</t>
        </is>
      </c>
      <c r="E5023" s="11" t="inlineStr">
        <is>
          <t>{1}{W}</t>
        </is>
      </c>
      <c r="F5023" s="11" t="inlineStr">
        <is>
          <t>Branco</t>
        </is>
      </c>
      <c r="G5023" s="8" t="n">
        <v>0.04</v>
      </c>
      <c r="H5023" s="11" t="inlineStr">
        <is>
          <t>Magic Origins (ORI)</t>
        </is>
      </c>
      <c r="I5023" s="11" t="inlineStr">
        <is>
          <t>Não</t>
        </is>
      </c>
      <c r="J5023" s="11" t="n">
        <v>2015</v>
      </c>
      <c r="K5023" s="10" t="n">
        <v>46055</v>
      </c>
      <c r="L5023" s="11" t="n">
        <v>5</v>
      </c>
      <c r="M5023" s="8">
        <f>L5023*G5023</f>
        <v/>
      </c>
      <c r="P5023" s="9" t="n"/>
    </row>
    <row r="5024">
      <c r="A5024" s="11" t="inlineStr">
        <is>
          <t>Toph, Hardheaded Teacher</t>
        </is>
      </c>
      <c r="B5024" s="11" t="inlineStr">
        <is>
          <t>Legendary Creature — Human Warrior Ally</t>
        </is>
      </c>
      <c r="C5024" s="11" t="inlineStr">
        <is>
          <t>Rare / Rara</t>
        </is>
      </c>
      <c r="D5024" s="11"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5024" s="11" t="inlineStr">
        <is>
          <t>{2}{R}{G}</t>
        </is>
      </c>
      <c r="F5024" s="11" t="inlineStr">
        <is>
          <t>Verde, Vermelho</t>
        </is>
      </c>
      <c r="G5024" s="8" t="n">
        <v>0.99</v>
      </c>
      <c r="H5024" s="11" t="inlineStr">
        <is>
          <t>Avatar: The Last Airbender (TLA)</t>
        </is>
      </c>
      <c r="I5024" s="11" t="inlineStr">
        <is>
          <t>Não</t>
        </is>
      </c>
      <c r="J5024" s="11" t="n">
        <v>2025</v>
      </c>
      <c r="K5024" s="10" t="n">
        <v>46115</v>
      </c>
      <c r="L5024" s="11" t="n">
        <v>1</v>
      </c>
      <c r="M5024" s="8">
        <f>L5024*G5024</f>
        <v/>
      </c>
      <c r="P5024" s="9" t="n"/>
    </row>
    <row r="5025">
      <c r="A5025" s="11" t="inlineStr">
        <is>
          <t>Toph, the Blind Bandit</t>
        </is>
      </c>
      <c r="B5025" s="11" t="inlineStr">
        <is>
          <t>Legendary Creature — Human Warrior Ally</t>
        </is>
      </c>
      <c r="C5025" s="11" t="inlineStr">
        <is>
          <t>Uncommon / Incomum</t>
        </is>
      </c>
      <c r="D5025" s="11"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5025" s="11" t="inlineStr">
        <is>
          <t>{2}{G}</t>
        </is>
      </c>
      <c r="F5025" s="11" t="inlineStr">
        <is>
          <t>Verde</t>
        </is>
      </c>
      <c r="G5025" s="8" t="n">
        <v>0.2</v>
      </c>
      <c r="H5025" s="11" t="inlineStr">
        <is>
          <t>Avatar: The Last Airbender (TLA)</t>
        </is>
      </c>
      <c r="I5025" s="11" t="inlineStr">
        <is>
          <t>Não</t>
        </is>
      </c>
      <c r="J5025" s="11" t="n">
        <v>2025</v>
      </c>
      <c r="K5025" s="11" t="inlineStr">
        <is>
          <t>*/3</t>
        </is>
      </c>
      <c r="L5025" s="11" t="n">
        <v>2</v>
      </c>
      <c r="M5025" s="8">
        <f>L5025*G5025</f>
        <v/>
      </c>
      <c r="P5025" s="9" t="n"/>
    </row>
    <row r="5026">
      <c r="A5026" s="11" t="inlineStr">
        <is>
          <t>Topiary Lecturer / Conferencista de Topiaria</t>
        </is>
      </c>
      <c r="B5026" s="11" t="inlineStr">
        <is>
          <t>Creature — Elf Druid / Criatura — Elfo Druida</t>
        </is>
      </c>
      <c r="C5026" s="11" t="inlineStr">
        <is>
          <t>Uncommon / Incomum</t>
        </is>
      </c>
      <c r="D5026" s="11"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5026" s="11" t="inlineStr">
        <is>
          <t>{2}{G}</t>
        </is>
      </c>
      <c r="F5026" s="11" t="inlineStr">
        <is>
          <t>Verde</t>
        </is>
      </c>
      <c r="G5026" s="8" t="n">
        <v>0.3</v>
      </c>
      <c r="H5026" s="11" t="inlineStr">
        <is>
          <t>Shadows of Sothia (SOS)</t>
        </is>
      </c>
      <c r="I5026" s="11" t="inlineStr">
        <is>
          <t>Não</t>
        </is>
      </c>
      <c r="J5026" s="11" t="n">
        <v>2026</v>
      </c>
      <c r="K5026" s="10" t="n">
        <v>46054</v>
      </c>
      <c r="L5026" s="11" t="n">
        <v>2</v>
      </c>
      <c r="M5026" s="8">
        <f>L5026*G5026</f>
        <v/>
      </c>
      <c r="P5026" s="9" t="n"/>
    </row>
    <row r="5027">
      <c r="A5027" s="11" t="inlineStr">
        <is>
          <t>Topiary Stomper / Pisoteador de Topiaria</t>
        </is>
      </c>
      <c r="B5027" s="11" t="inlineStr">
        <is>
          <t>Creature — Plant Dinosaur / Criatura — Planta Dinossauro</t>
        </is>
      </c>
      <c r="C5027" s="11" t="inlineStr">
        <is>
          <t>Rare / Raro</t>
        </is>
      </c>
      <c r="D5027" s="11"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5027" s="11" t="inlineStr">
        <is>
          <t>{1}{G}{G}</t>
        </is>
      </c>
      <c r="F5027" s="11" t="inlineStr">
        <is>
          <t>Verde</t>
        </is>
      </c>
      <c r="G5027" s="8" t="n">
        <v>4.9</v>
      </c>
      <c r="H5027" s="11" t="inlineStr">
        <is>
          <t>Streets of New Capenna (SNC)</t>
        </is>
      </c>
      <c r="I5027" s="11" t="inlineStr">
        <is>
          <t>Não</t>
        </is>
      </c>
      <c r="J5027" s="11" t="n">
        <v>2022</v>
      </c>
      <c r="K5027" s="10" t="n">
        <v>46116</v>
      </c>
      <c r="L5027" s="11" t="n">
        <v>1</v>
      </c>
      <c r="M5027" s="8">
        <f>L5027*G5027</f>
        <v/>
      </c>
      <c r="P5027" s="9" t="n"/>
    </row>
    <row r="5028">
      <c r="A5028" s="11" t="inlineStr">
        <is>
          <t>Topple the Statue / Derrubar a Estátua</t>
        </is>
      </c>
      <c r="B5028" s="11" t="inlineStr">
        <is>
          <t>Instant / Mágica Instantânea</t>
        </is>
      </c>
      <c r="C5028" s="11" t="inlineStr">
        <is>
          <t>Common / Comum</t>
        </is>
      </c>
      <c r="D5028" s="11" t="inlineStr">
        <is>
          <t>Tap target permanent. If it's an artifact, destroy it. Draw a card. / Vire a permanente alvo. Se ela for um artefato, destrua-a. Compre um card.</t>
        </is>
      </c>
      <c r="E5028" s="11" t="inlineStr">
        <is>
          <t>{2}{W}</t>
        </is>
      </c>
      <c r="F5028" s="11" t="inlineStr">
        <is>
          <t>Branco</t>
        </is>
      </c>
      <c r="G5028" s="8" t="n">
        <v>0.02</v>
      </c>
      <c r="H5028" s="11" t="inlineStr">
        <is>
          <t>War of the Spark (WAR)</t>
        </is>
      </c>
      <c r="I5028" s="11" t="inlineStr">
        <is>
          <t>Não</t>
        </is>
      </c>
      <c r="J5028" s="11" t="n">
        <v>2019</v>
      </c>
      <c r="L5028" s="11" t="n">
        <v>2</v>
      </c>
      <c r="M5028" s="8">
        <f>L5028*G5028</f>
        <v/>
      </c>
      <c r="P5028" s="9" t="n"/>
    </row>
    <row r="5029">
      <c r="A5029" s="11" t="inlineStr">
        <is>
          <t>Topplegeist / Geist Desordeiro</t>
        </is>
      </c>
      <c r="B5029" s="11" t="inlineStr">
        <is>
          <t>Creature — Spirit / Criatura — Espírito</t>
        </is>
      </c>
      <c r="C5029" s="11" t="inlineStr">
        <is>
          <t>Uncommon / Incomum</t>
        </is>
      </c>
      <c r="D5029" s="11" t="inlineStr">
        <is>
          <t>Flying When this creature enters, tap target creature an opponent controls. Delirium — At the beginning of each opponent's upkeep, if there are four or more card types among cards in your graveyard, tap target creature that player controls. / Voar Quando Geist Desordeiro entrar no campo de batalha, vire a criatura alvo que um oponente controla. Delírio — No início da manutenção de cada oponente, se houver quatro ou mais tipos de card entre os cards de seu cemitério, vire a criatura alvo que aquele jogador controla.</t>
        </is>
      </c>
      <c r="E5029" s="11" t="inlineStr">
        <is>
          <t>{W}</t>
        </is>
      </c>
      <c r="F5029" s="11" t="inlineStr">
        <is>
          <t>Branco</t>
        </is>
      </c>
      <c r="G5029" s="8" t="n">
        <v>0.17</v>
      </c>
      <c r="H5029" s="11" t="inlineStr">
        <is>
          <t>Shadows over Innistrad (SOI)</t>
        </is>
      </c>
      <c r="I5029" s="11" t="inlineStr">
        <is>
          <t>Não</t>
        </is>
      </c>
      <c r="J5029" s="11" t="n">
        <v>2016</v>
      </c>
      <c r="K5029" s="10" t="n">
        <v>46023</v>
      </c>
      <c r="L5029" s="11" t="n">
        <v>1</v>
      </c>
      <c r="M5029" s="8">
        <f>L5029*G5029</f>
        <v/>
      </c>
      <c r="P5029" s="9" t="n"/>
    </row>
    <row r="5030">
      <c r="A5030" s="11" t="inlineStr">
        <is>
          <t>Toque de Luvalua / Touch of Moonglove</t>
        </is>
      </c>
      <c r="B5030" s="11" t="inlineStr">
        <is>
          <t>Mágica Instantânea / Instant</t>
        </is>
      </c>
      <c r="C5030" s="11" t="inlineStr">
        <is>
          <t>Comum / Common</t>
        </is>
      </c>
      <c r="D5030" s="11"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5030" s="11" t="inlineStr">
        <is>
          <t>{B}</t>
        </is>
      </c>
      <c r="F5030" s="11" t="inlineStr">
        <is>
          <t>Preto</t>
        </is>
      </c>
      <c r="G5030" s="8" t="n">
        <v>0.08</v>
      </c>
      <c r="H5030" s="11" t="inlineStr">
        <is>
          <t>Magic Origins (ORI)</t>
        </is>
      </c>
      <c r="I5030" s="11" t="inlineStr">
        <is>
          <t>Não</t>
        </is>
      </c>
      <c r="J5030" s="11" t="n">
        <v>2015</v>
      </c>
      <c r="L5030" s="11" t="n">
        <v>3</v>
      </c>
      <c r="M5030" s="8">
        <f>L5030*G5030</f>
        <v/>
      </c>
      <c r="P5030" s="9" t="n"/>
    </row>
    <row r="5031">
      <c r="A5031" s="11" t="inlineStr">
        <is>
          <t>Tor Giant / Gigante dos Picos Rochosos</t>
        </is>
      </c>
      <c r="B5031" s="11" t="inlineStr">
        <is>
          <t>Creature — Giant</t>
        </is>
      </c>
      <c r="C5031" s="11" t="inlineStr">
        <is>
          <t>Common / Comum</t>
        </is>
      </c>
      <c r="E5031" s="11" t="inlineStr">
        <is>
          <t>{3}{R}</t>
        </is>
      </c>
      <c r="F5031" s="11" t="inlineStr">
        <is>
          <t>Vermelho</t>
        </is>
      </c>
      <c r="G5031" s="8" t="n">
        <v>0.04</v>
      </c>
      <c r="H5031" s="11" t="inlineStr">
        <is>
          <t>Ice Age (ICE)</t>
        </is>
      </c>
      <c r="I5031" s="11" t="inlineStr">
        <is>
          <t>Não</t>
        </is>
      </c>
      <c r="J5031" s="11" t="n">
        <v>1995</v>
      </c>
      <c r="K5031" s="10" t="n">
        <v>46084</v>
      </c>
      <c r="L5031" s="11" t="n">
        <v>2</v>
      </c>
      <c r="M5031" s="8">
        <f>L5031*G5031</f>
        <v/>
      </c>
      <c r="P5031" s="9" t="n"/>
    </row>
    <row r="5032">
      <c r="A5032" s="11" t="inlineStr">
        <is>
          <t>Tor Wauki</t>
        </is>
      </c>
      <c r="B5032" s="11" t="inlineStr">
        <is>
          <t>Legendary Creature — Human Archer</t>
        </is>
      </c>
      <c r="C5032" s="11" t="inlineStr">
        <is>
          <t>Uncommon / Incomum</t>
        </is>
      </c>
      <c r="D5032" s="11" t="inlineStr">
        <is>
          <t>{T}: Tor Wauki deals 2 damage to target attacking or blocking creature.</t>
        </is>
      </c>
      <c r="E5032" s="11" t="inlineStr">
        <is>
          <t>{2}{B}{B}{R}</t>
        </is>
      </c>
      <c r="F5032" s="11" t="inlineStr">
        <is>
          <t>Preto, Vermelho</t>
        </is>
      </c>
      <c r="G5032" s="8" t="n">
        <v>0.21</v>
      </c>
      <c r="H5032" s="11" t="inlineStr">
        <is>
          <t>Chronicles</t>
        </is>
      </c>
      <c r="I5032" s="11" t="inlineStr">
        <is>
          <t>Não</t>
        </is>
      </c>
      <c r="J5032" s="11" t="n">
        <v>1995</v>
      </c>
      <c r="K5032" s="10" t="n">
        <v>46084</v>
      </c>
      <c r="L5032" s="11" t="n">
        <v>1</v>
      </c>
      <c r="M5032" s="8">
        <f>L5032*G5032</f>
        <v/>
      </c>
      <c r="P5032" s="9" t="n"/>
    </row>
    <row r="5033">
      <c r="A5033" s="11" t="inlineStr">
        <is>
          <t>Torgaar, Penúria Incarnada / Torgaar, Famine Incarnate</t>
        </is>
      </c>
      <c r="B5033" s="11" t="inlineStr">
        <is>
          <t>Criatura Lendária — Avatar / Legendary Creature — Avatar</t>
        </is>
      </c>
      <c r="C5033" s="11" t="inlineStr">
        <is>
          <t>Rara / Rare</t>
        </is>
      </c>
      <c r="D5033" s="11"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5033" s="11" t="inlineStr">
        <is>
          <t>{6}{B}{B}</t>
        </is>
      </c>
      <c r="F5033" s="11" t="inlineStr">
        <is>
          <t>Preto</t>
        </is>
      </c>
      <c r="G5033" s="8" t="n">
        <v>0.39</v>
      </c>
      <c r="H5033" s="11" t="inlineStr">
        <is>
          <t>Dominaria (DOM)</t>
        </is>
      </c>
      <c r="I5033" s="11" t="inlineStr">
        <is>
          <t>Não</t>
        </is>
      </c>
      <c r="J5033" s="11" t="n">
        <v>2018</v>
      </c>
      <c r="K5033" s="10" t="n">
        <v>46180</v>
      </c>
      <c r="L5033" s="11" t="n">
        <v>1</v>
      </c>
      <c r="M5033" s="8">
        <f>L5033*G5033</f>
        <v/>
      </c>
      <c r="P5033" s="9" t="n"/>
    </row>
    <row r="5034">
      <c r="A5034" s="11" t="inlineStr">
        <is>
          <t>Torgal, A Fine Hound</t>
        </is>
      </c>
      <c r="B5034" s="11" t="inlineStr">
        <is>
          <t>Legendary Creature — Wolf</t>
        </is>
      </c>
      <c r="C5034" s="11" t="inlineStr">
        <is>
          <t>Uncommon / Incomum</t>
        </is>
      </c>
      <c r="D5034" s="11" t="inlineStr">
        <is>
          <t>Whenever you cast your first Human creature spell each turn, that creature enters with an additional +1/+1 counter on it for each Dog and/or Wolf you control. {T}: Add one mana of any color.</t>
        </is>
      </c>
      <c r="E5034" s="11" t="inlineStr">
        <is>
          <t>{1}{G}</t>
        </is>
      </c>
      <c r="F5034" s="11" t="inlineStr">
        <is>
          <t>Verde</t>
        </is>
      </c>
      <c r="G5034" s="8" t="n">
        <v>1.95</v>
      </c>
      <c r="H5034" s="11" t="inlineStr">
        <is>
          <t>Final Fantasy (FIN)</t>
        </is>
      </c>
      <c r="I5034" s="11" t="inlineStr">
        <is>
          <t>Não</t>
        </is>
      </c>
      <c r="J5034" s="11" t="n">
        <v>2025</v>
      </c>
      <c r="K5034" s="10" t="n">
        <v>46055</v>
      </c>
      <c r="L5034" s="11" t="n">
        <v>1</v>
      </c>
      <c r="M5034" s="8">
        <f>L5034*G5034</f>
        <v/>
      </c>
      <c r="N5034" s="11" t="inlineStr">
        <is>
          <t>Caixa</t>
        </is>
      </c>
      <c r="P5034" s="9" t="n"/>
    </row>
    <row r="5035">
      <c r="A5035" s="11" t="inlineStr">
        <is>
          <t>Torgal, A Fine Hound / Torgal, um Bom Cão</t>
        </is>
      </c>
      <c r="B5035" s="11" t="inlineStr">
        <is>
          <t>Criatura Lendária — Lobo</t>
        </is>
      </c>
      <c r="C5035" s="11" t="inlineStr">
        <is>
          <t>Incomum</t>
        </is>
      </c>
      <c r="D5035" s="11" t="inlineStr">
        <is>
          <t>Sempre que você conjurar sua primeira mágica de criatura Humano a cada turno, aquela criatura entrará no campo de batalha com um marcador +1/+1 adicional para cada Cão e/ou Lobo que você controla. {T}: Adicione um mana de qualquer cor.</t>
        </is>
      </c>
      <c r="E5035" s="11" t="inlineStr">
        <is>
          <t>1{G}</t>
        </is>
      </c>
      <c r="F5035" s="11" t="inlineStr">
        <is>
          <t>Verde</t>
        </is>
      </c>
      <c r="G5035" s="8" t="n">
        <v>0.24</v>
      </c>
      <c r="H5035" s="11" t="inlineStr">
        <is>
          <t>Final Fantasy</t>
        </is>
      </c>
      <c r="I5035" s="11" t="inlineStr">
        <is>
          <t>Não</t>
        </is>
      </c>
      <c r="J5035" s="11" t="n">
        <v>2025</v>
      </c>
      <c r="K5035" s="10" t="n">
        <v>46055</v>
      </c>
      <c r="L5035" s="11" t="n">
        <v>1</v>
      </c>
      <c r="M5035" s="8">
        <f>L5035*G5035</f>
        <v/>
      </c>
      <c r="P5035" s="9" t="n"/>
    </row>
    <row r="5036">
      <c r="A5036" s="11" t="inlineStr">
        <is>
          <t>Tori D'Avenant, Fury Rider / Tori D'Avenant, Ginete da Fúria</t>
        </is>
      </c>
      <c r="B5036" s="11" t="inlineStr">
        <is>
          <t>Legendary Creature — Human Knight / Criatura Lendária — Humano Cavaleiro</t>
        </is>
      </c>
      <c r="C5036" s="11" t="inlineStr">
        <is>
          <t>Uncommon / Incomum</t>
        </is>
      </c>
      <c r="D5036" s="11"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5036" s="11" t="inlineStr">
        <is>
          <t>{1}{R}{R}{W}</t>
        </is>
      </c>
      <c r="F5036" s="11" t="inlineStr">
        <is>
          <t>Vermelho, Branco</t>
        </is>
      </c>
      <c r="G5036" s="8" t="n">
        <v>0.15</v>
      </c>
      <c r="H5036" s="11" t="inlineStr">
        <is>
          <t>Dominaria United (DMU)</t>
        </is>
      </c>
      <c r="I5036" s="11" t="inlineStr">
        <is>
          <t>Não</t>
        </is>
      </c>
      <c r="J5036" s="11" t="n">
        <v>2022</v>
      </c>
      <c r="K5036" s="10" t="n">
        <v>46084</v>
      </c>
      <c r="L5036" s="11" t="n">
        <v>2</v>
      </c>
      <c r="M5036" s="8">
        <f>L5036*G5036</f>
        <v/>
      </c>
      <c r="P5036" s="9" t="n"/>
    </row>
    <row r="5037">
      <c r="A5037" s="11" t="inlineStr">
        <is>
          <t>Tori D'Avenant, Fury Rider / Tori D'Avenant, Ginete da Fúria</t>
        </is>
      </c>
      <c r="B5037" s="11" t="inlineStr">
        <is>
          <t>Legendary Creature — Human Knight / Criatura Lendária — Humano Cavaleiro</t>
        </is>
      </c>
      <c r="C5037" s="11" t="inlineStr">
        <is>
          <t>Uncommon / Incomum</t>
        </is>
      </c>
      <c r="D5037" s="11"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5037" s="11" t="inlineStr">
        <is>
          <t>{1}{R}{R}{W}</t>
        </is>
      </c>
      <c r="F5037" s="11" t="inlineStr">
        <is>
          <t>Vermelho, Branco</t>
        </is>
      </c>
      <c r="G5037" s="8" t="n">
        <v>0.18</v>
      </c>
      <c r="H5037" s="11" t="inlineStr">
        <is>
          <t>Dominaria United (DMU)</t>
        </is>
      </c>
      <c r="I5037" s="11" t="inlineStr">
        <is>
          <t>Não</t>
        </is>
      </c>
      <c r="J5037" s="11" t="n">
        <v>2022</v>
      </c>
      <c r="K5037" s="10" t="n">
        <v>46084</v>
      </c>
      <c r="L5037" s="11" t="n">
        <v>1</v>
      </c>
      <c r="M5037" s="8">
        <f>L5037*G5037</f>
        <v/>
      </c>
      <c r="P5037" s="9" t="n"/>
    </row>
    <row r="5038">
      <c r="A5038" s="11" t="inlineStr">
        <is>
          <t>Tormented Thoughts / Pensamentos Atormentados</t>
        </is>
      </c>
      <c r="B5038" s="11" t="inlineStr">
        <is>
          <t>Sorcery / Feitiço</t>
        </is>
      </c>
      <c r="C5038" s="11" t="inlineStr">
        <is>
          <t>Uncommon / Incomum</t>
        </is>
      </c>
      <c r="D5038" s="11"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5038" s="11" t="inlineStr">
        <is>
          <t>{2}{B}</t>
        </is>
      </c>
      <c r="F5038" s="11" t="inlineStr">
        <is>
          <t>Preto</t>
        </is>
      </c>
      <c r="G5038" s="8" t="n">
        <v>0.09</v>
      </c>
      <c r="H5038" s="11" t="inlineStr">
        <is>
          <t>Journey into Nyx (JOU)</t>
        </is>
      </c>
      <c r="I5038" s="11" t="inlineStr">
        <is>
          <t>Não</t>
        </is>
      </c>
      <c r="J5038" s="11" t="n">
        <v>2014</v>
      </c>
      <c r="L5038" s="11" t="n">
        <v>1</v>
      </c>
      <c r="M5038" s="8">
        <f>L5038*G5038</f>
        <v/>
      </c>
      <c r="P5038" s="9" t="n"/>
    </row>
    <row r="5039">
      <c r="A5039" s="11" t="inlineStr">
        <is>
          <t>Tormenting Voice / Voz Atormentadora</t>
        </is>
      </c>
      <c r="B5039" s="11" t="inlineStr">
        <is>
          <t>Sorcery / Feitiço</t>
        </is>
      </c>
      <c r="C5039" s="11" t="inlineStr">
        <is>
          <t>Common / Comum</t>
        </is>
      </c>
      <c r="D5039" s="11" t="inlineStr">
        <is>
          <t>As an additional cost to cast this spell, discard a card. Draw two cards. / Como custo adicional para conjurar esta mágica, descarte um card. Compre dois cards.</t>
        </is>
      </c>
      <c r="E5039" s="11" t="inlineStr">
        <is>
          <t>{1}{R}</t>
        </is>
      </c>
      <c r="F5039" s="11" t="inlineStr">
        <is>
          <t>Vermelho</t>
        </is>
      </c>
      <c r="G5039" s="8" t="n">
        <v>0.03</v>
      </c>
      <c r="H5039" s="11" t="inlineStr">
        <is>
          <t>Core Set 2019 (M19)</t>
        </is>
      </c>
      <c r="I5039" s="11" t="inlineStr">
        <is>
          <t>Não</t>
        </is>
      </c>
      <c r="J5039" s="11" t="n">
        <v>2018</v>
      </c>
      <c r="L5039" s="11" t="n">
        <v>3</v>
      </c>
      <c r="M5039" s="8">
        <f>L5039*G5039</f>
        <v/>
      </c>
      <c r="P5039" s="9" t="n"/>
    </row>
    <row r="5040">
      <c r="A5040" s="11" t="inlineStr">
        <is>
          <t>Tormenting Voice / Voz Atormentadora</t>
        </is>
      </c>
      <c r="B5040" s="11" t="inlineStr">
        <is>
          <t>Sorcery / Feitiço</t>
        </is>
      </c>
      <c r="C5040" s="11" t="inlineStr">
        <is>
          <t>Common / Comum</t>
        </is>
      </c>
      <c r="D5040" s="11" t="inlineStr">
        <is>
          <t>As an additional cost to cast this spell, discard a card. Draw two cards. / Como custo adicional para conjurar esta mágica, descarte um card. Compre dois cards.</t>
        </is>
      </c>
      <c r="E5040" s="11" t="inlineStr">
        <is>
          <t>{1}{R}</t>
        </is>
      </c>
      <c r="F5040" s="11" t="inlineStr">
        <is>
          <t>Vermelho</t>
        </is>
      </c>
      <c r="G5040" s="8" t="n">
        <v>0.33</v>
      </c>
      <c r="H5040" s="11" t="inlineStr">
        <is>
          <t>Core Set 2019 (M19)</t>
        </is>
      </c>
      <c r="I5040" s="11" t="inlineStr">
        <is>
          <t>Sim</t>
        </is>
      </c>
      <c r="J5040" s="11" t="n">
        <v>2018</v>
      </c>
      <c r="L5040" s="11" t="n">
        <v>1</v>
      </c>
      <c r="M5040" s="8">
        <f>L5040*G5040</f>
        <v/>
      </c>
      <c r="P5040" s="9" t="n"/>
    </row>
    <row r="5041">
      <c r="A5041" s="11" t="inlineStr">
        <is>
          <t>Tormenting Voice / Voz Atormentadora</t>
        </is>
      </c>
      <c r="B5041" s="11" t="inlineStr">
        <is>
          <t>Sorcery / Feitiço</t>
        </is>
      </c>
      <c r="C5041" s="11" t="inlineStr">
        <is>
          <t>Common / Comum</t>
        </is>
      </c>
      <c r="D5041" s="11" t="inlineStr">
        <is>
          <t>As an additional cost to cast this spell, discard a card. Draw two cards. / Como custo adicional para conjurar esta mágica, descarte um card. Compre dois cards.</t>
        </is>
      </c>
      <c r="E5041" s="11" t="inlineStr">
        <is>
          <t>{1}{R}</t>
        </is>
      </c>
      <c r="F5041" s="11" t="inlineStr">
        <is>
          <t>Vermelho</t>
        </is>
      </c>
      <c r="G5041" s="8" t="n">
        <v>0.05</v>
      </c>
      <c r="H5041" s="11" t="inlineStr">
        <is>
          <t xml:space="preserve">Renascer de Zendikar </t>
        </is>
      </c>
      <c r="I5041" s="11" t="inlineStr">
        <is>
          <t>Não</t>
        </is>
      </c>
      <c r="J5041" s="11" t="n">
        <v>2020</v>
      </c>
      <c r="L5041" s="11" t="n">
        <v>2</v>
      </c>
      <c r="M5041" s="8">
        <f>L5041*G5041</f>
        <v/>
      </c>
      <c r="P5041" s="9" t="n"/>
    </row>
    <row r="5042">
      <c r="A5042" s="11" t="inlineStr">
        <is>
          <t>Tormod's Crypt / Cripta de Tormod</t>
        </is>
      </c>
      <c r="B5042" s="11" t="inlineStr">
        <is>
          <t>Artifact / Artefato</t>
        </is>
      </c>
      <c r="C5042" s="11" t="inlineStr">
        <is>
          <t>Uncommon / Incomum</t>
        </is>
      </c>
      <c r="D5042" s="11" t="inlineStr">
        <is>
          <t>{T}, Sacrifice this artifact: Exile target player's graveyard. / {T}, sacrifique Cripta de Tormod: Exile todos os cards do cemitério do jogador alvo.</t>
        </is>
      </c>
      <c r="E5042" s="11" t="inlineStr">
        <is>
          <t>{0}</t>
        </is>
      </c>
      <c r="F5042" s="11" t="inlineStr">
        <is>
          <t>Incolor</t>
        </is>
      </c>
      <c r="G5042" s="8" t="n">
        <v>6.99</v>
      </c>
      <c r="H5042" s="11" t="inlineStr">
        <is>
          <t>Magic 2015 (M15)</t>
        </is>
      </c>
      <c r="I5042" s="11" t="inlineStr">
        <is>
          <t>Não</t>
        </is>
      </c>
      <c r="J5042" s="11" t="n">
        <v>2014</v>
      </c>
      <c r="L5042" s="11" t="n">
        <v>1</v>
      </c>
      <c r="M5042" s="8">
        <f>L5042*G5042</f>
        <v/>
      </c>
      <c r="N5042" s="11" t="inlineStr">
        <is>
          <t>Pasta</t>
        </is>
      </c>
      <c r="P5042" s="9" t="n"/>
    </row>
    <row r="5043">
      <c r="A5043" s="11" t="inlineStr">
        <is>
          <t>Torpid Moloch / Moloch Tórpido</t>
        </is>
      </c>
      <c r="B5043" s="11" t="inlineStr">
        <is>
          <t>Creature — Lizard / Criatura - Lagarto</t>
        </is>
      </c>
      <c r="C5043" s="11" t="inlineStr">
        <is>
          <t>Common / Comum</t>
        </is>
      </c>
      <c r="D5043" s="11" t="inlineStr">
        <is>
          <t>Defender (This creature can't attack.) Sacrifice three lands: This creature loses defender until end of turn. / Defensor (Esta criatura não pode atacar.) Sacrifique três terrenos: Moloch Tórpido perde a habilidade de defensor até o final do turno.</t>
        </is>
      </c>
      <c r="E5043" s="11" t="inlineStr">
        <is>
          <t>{R}</t>
        </is>
      </c>
      <c r="F5043" s="11" t="inlineStr">
        <is>
          <t>Vermelho</t>
        </is>
      </c>
      <c r="G5043" s="8" t="n">
        <v>0.05</v>
      </c>
      <c r="H5043" s="11" t="inlineStr">
        <is>
          <t>Ravnica: City of Guilds (RAV)</t>
        </is>
      </c>
      <c r="I5043" s="11" t="inlineStr">
        <is>
          <t>Não</t>
        </is>
      </c>
      <c r="J5043" s="11" t="n">
        <v>2005</v>
      </c>
      <c r="K5043" s="10" t="n">
        <v>46056</v>
      </c>
      <c r="L5043" s="11" t="n">
        <v>1</v>
      </c>
      <c r="M5043" s="8">
        <f>L5043*G5043</f>
        <v/>
      </c>
      <c r="P5043" s="9" t="n"/>
    </row>
    <row r="5044">
      <c r="A5044" s="11" t="inlineStr">
        <is>
          <t>Torture / Tortura</t>
        </is>
      </c>
      <c r="B5044" s="11" t="inlineStr">
        <is>
          <t>Enchantment — Aura / Encantamento — Aura</t>
        </is>
      </c>
      <c r="C5044" s="11" t="inlineStr">
        <is>
          <t>Common / Comum</t>
        </is>
      </c>
      <c r="D5044" s="11" t="inlineStr">
        <is>
          <t>Enchant creature {1}{B}: Put a -1/-1 counter on enchanted creature. / Encantar criatura {1}{B}: Coloque um marcador -1/-1 na criatura encantada.</t>
        </is>
      </c>
      <c r="E5044" s="11" t="inlineStr">
        <is>
          <t>{B}</t>
        </is>
      </c>
      <c r="F5044" s="11" t="inlineStr">
        <is>
          <t>Preto</t>
        </is>
      </c>
      <c r="G5044" s="8" t="n">
        <v>0.06</v>
      </c>
      <c r="H5044" s="11" t="inlineStr">
        <is>
          <t>Homelands (HML)</t>
        </is>
      </c>
      <c r="I5044" s="11" t="inlineStr">
        <is>
          <t>Não</t>
        </is>
      </c>
      <c r="J5044" s="11" t="n">
        <v>1995</v>
      </c>
      <c r="L5044" s="11" t="n">
        <v>2</v>
      </c>
      <c r="M5044" s="8">
        <f>L5044*G5044</f>
        <v/>
      </c>
      <c r="P5044" s="9" t="n"/>
    </row>
    <row r="5045">
      <c r="A5045" s="11" t="inlineStr">
        <is>
          <t>Torture / Tortura</t>
        </is>
      </c>
      <c r="B5045" s="11" t="inlineStr">
        <is>
          <t>Enchantment — Aura / Encantamento — Aura</t>
        </is>
      </c>
      <c r="C5045" s="11" t="inlineStr">
        <is>
          <t>Common / Comum</t>
        </is>
      </c>
      <c r="D5045" s="11" t="inlineStr">
        <is>
          <t>Enchant creature {1}{B}: Put a -1/-1 counter on enchanted creature. / Encantar criatura {1}{B}: Coloque um marcador -1/-1 na criatura encantada.</t>
        </is>
      </c>
      <c r="E5045" s="11" t="inlineStr">
        <is>
          <t>{B}</t>
        </is>
      </c>
      <c r="F5045" s="11" t="inlineStr">
        <is>
          <t>Preto</t>
        </is>
      </c>
      <c r="G5045" s="8" t="n">
        <v>0.09</v>
      </c>
      <c r="H5045" s="11" t="inlineStr">
        <is>
          <t>Homelands (HML)</t>
        </is>
      </c>
      <c r="I5045" s="11" t="inlineStr">
        <is>
          <t>Não</t>
        </is>
      </c>
      <c r="J5045" s="11" t="n">
        <v>1995</v>
      </c>
      <c r="L5045" s="11" t="n">
        <v>1</v>
      </c>
      <c r="M5045" s="8">
        <f>L5045*G5045</f>
        <v/>
      </c>
      <c r="P5045" s="9" t="n"/>
    </row>
    <row r="5046">
      <c r="A5046" s="11" t="inlineStr">
        <is>
          <t>Torture / Tortura</t>
        </is>
      </c>
      <c r="B5046" s="11" t="inlineStr">
        <is>
          <t>Enchantment — Aura / Encantamento — Aura</t>
        </is>
      </c>
      <c r="C5046" s="11" t="inlineStr">
        <is>
          <t>Common / Comum</t>
        </is>
      </c>
      <c r="D5046" s="11" t="inlineStr">
        <is>
          <t>Enchant creature {1}{B}: Put a -1/-1 counter on enchanted creature. / Encantar criatura {1}{B}: Coloque um marcador -1/-1 na criatura encantada.</t>
        </is>
      </c>
      <c r="E5046" s="11" t="inlineStr">
        <is>
          <t>{B}</t>
        </is>
      </c>
      <c r="F5046" s="11" t="inlineStr">
        <is>
          <t>Preto</t>
        </is>
      </c>
      <c r="G5046" s="8" t="n">
        <v>0.05</v>
      </c>
      <c r="H5046" s="11" t="inlineStr">
        <is>
          <t>Homelands (HML)</t>
        </is>
      </c>
      <c r="I5046" s="11" t="inlineStr">
        <is>
          <t>Não</t>
        </is>
      </c>
      <c r="J5046" s="11" t="n">
        <v>1995</v>
      </c>
      <c r="L5046" s="11" t="n">
        <v>2</v>
      </c>
      <c r="M5046" s="8">
        <f>L5046*G5046</f>
        <v/>
      </c>
      <c r="P5046" s="9" t="n"/>
    </row>
    <row r="5047">
      <c r="A5047" s="11" t="inlineStr">
        <is>
          <t>Totem-Guide Hartebeest / Búbalo Guia-totem</t>
        </is>
      </c>
      <c r="B5047" s="11" t="inlineStr">
        <is>
          <t>Creature — Antelope / Criatura — Antílope</t>
        </is>
      </c>
      <c r="C5047" s="11" t="inlineStr">
        <is>
          <t>Uncommon / Incomum</t>
        </is>
      </c>
      <c r="D5047" s="11" t="inlineStr">
        <is>
          <t>When this creature enters, you may search your library for an Aura card, reveal it, put it into your hand, then shuffle. / Quando Búbalo Guia-totem entra no campo de batalha, você pode procurar um card de Aura em seu grimório, revelá-lo, colocá-lo na sua mão e depois embaralhar seu grimório.</t>
        </is>
      </c>
      <c r="E5047" s="11" t="inlineStr">
        <is>
          <t>{4}{W}</t>
        </is>
      </c>
      <c r="F5047" s="11" t="inlineStr">
        <is>
          <t>Branco</t>
        </is>
      </c>
      <c r="G5047" s="8" t="n">
        <v>0.05</v>
      </c>
      <c r="H5047" s="11" t="inlineStr">
        <is>
          <t>Magic Origins (ORI)</t>
        </is>
      </c>
      <c r="I5047" s="11" t="inlineStr">
        <is>
          <t>Não</t>
        </is>
      </c>
      <c r="J5047" s="11" t="n">
        <v>2015</v>
      </c>
      <c r="K5047" s="10" t="n">
        <v>46144</v>
      </c>
      <c r="L5047" s="11" t="n">
        <v>1</v>
      </c>
      <c r="M5047" s="8">
        <f>L5047*G5047</f>
        <v/>
      </c>
      <c r="P5047" s="9" t="n"/>
    </row>
    <row r="5048">
      <c r="A5048" s="11" t="inlineStr">
        <is>
          <t>Touch of Death / Toque da Morte</t>
        </is>
      </c>
      <c r="B5048" s="11" t="inlineStr">
        <is>
          <t>Sorcery</t>
        </is>
      </c>
      <c r="C5048" s="11" t="inlineStr">
        <is>
          <t>Common / Comum</t>
        </is>
      </c>
      <c r="D5048" s="11" t="inlineStr">
        <is>
          <t>Touch of Death deals 1 damage to target player or planeswalker. You gain 1 life. Draw a card at the beginning of the next turn's upkeep.</t>
        </is>
      </c>
      <c r="E5048" s="11" t="inlineStr">
        <is>
          <t>{2}{B}</t>
        </is>
      </c>
      <c r="F5048" s="11" t="inlineStr">
        <is>
          <t>Preto</t>
        </is>
      </c>
      <c r="G5048" s="8" t="n">
        <v>0.05</v>
      </c>
      <c r="H5048" s="11" t="inlineStr">
        <is>
          <t>Ice Age (ICE)</t>
        </is>
      </c>
      <c r="I5048" s="11" t="inlineStr">
        <is>
          <t>Não</t>
        </is>
      </c>
      <c r="J5048" s="11" t="n">
        <v>1995</v>
      </c>
      <c r="L5048" s="11" t="n">
        <v>1</v>
      </c>
      <c r="M5048" s="8">
        <f>L5048*G5048</f>
        <v/>
      </c>
      <c r="P5048" s="9" t="n"/>
    </row>
    <row r="5049">
      <c r="A5049" s="11" t="inlineStr">
        <is>
          <t>Touch of Death / Toque da Morte</t>
        </is>
      </c>
      <c r="B5049" s="11" t="inlineStr">
        <is>
          <t>Sorcery</t>
        </is>
      </c>
      <c r="C5049" s="11" t="inlineStr">
        <is>
          <t>Common / Comum</t>
        </is>
      </c>
      <c r="D5049" s="11" t="inlineStr">
        <is>
          <t>Touch of Death deals 1 damage to target player or planeswalker. You gain 1 life. Draw a card at the beginning of the next turn's upkeep.</t>
        </is>
      </c>
      <c r="E5049" s="11" t="inlineStr">
        <is>
          <t>{2}{B}</t>
        </is>
      </c>
      <c r="F5049" s="11" t="inlineStr">
        <is>
          <t>Preto</t>
        </is>
      </c>
      <c r="G5049" s="8" t="n">
        <v>0.05</v>
      </c>
      <c r="H5049" s="11" t="inlineStr">
        <is>
          <t>Ice Age (ICE)</t>
        </is>
      </c>
      <c r="I5049" s="11" t="inlineStr">
        <is>
          <t>Não</t>
        </is>
      </c>
      <c r="J5049" s="11" t="n">
        <v>1995</v>
      </c>
      <c r="L5049" s="11" t="n">
        <v>1</v>
      </c>
      <c r="M5049" s="8">
        <f>L5049*G5049</f>
        <v/>
      </c>
      <c r="P5049" s="9" t="n"/>
    </row>
    <row r="5050">
      <c r="A5050" s="11" t="inlineStr">
        <is>
          <t>Touch of Moonglove / Toque de Luvalua</t>
        </is>
      </c>
      <c r="B5050" s="11" t="inlineStr">
        <is>
          <t>Instant / Mágica Instantânea</t>
        </is>
      </c>
      <c r="C5050" s="11" t="inlineStr">
        <is>
          <t>Common / Comum</t>
        </is>
      </c>
      <c r="D5050" s="11" t="inlineStr">
        <is>
          <t>Target creature you control gets +1/+0 and gains deathtouch until end of turn. Whenever a creature dealt damage by that creature dies this turn, its controller loses 2 life. (Any amount of damage a creature with deathtouch deals to a creature is enough to destroy it.) / 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t>
        </is>
      </c>
      <c r="E5050" s="11" t="inlineStr">
        <is>
          <t>{B}</t>
        </is>
      </c>
      <c r="F5050" s="11" t="inlineStr">
        <is>
          <t>Preto</t>
        </is>
      </c>
      <c r="G5050" s="8" t="n">
        <v>0.08</v>
      </c>
      <c r="H5050" s="11" t="inlineStr">
        <is>
          <t>Magic Origins (ORI)</t>
        </is>
      </c>
      <c r="I5050" s="11" t="inlineStr">
        <is>
          <t>Não</t>
        </is>
      </c>
      <c r="J5050" s="11" t="n">
        <v>2015</v>
      </c>
      <c r="L5050" s="11" t="n">
        <v>8</v>
      </c>
      <c r="M5050" s="8">
        <f>L5050*G5050</f>
        <v/>
      </c>
      <c r="P5050" s="9" t="n"/>
    </row>
    <row r="5051">
      <c r="A5051" s="11" t="inlineStr">
        <is>
          <t>Touch of Moonglove / Toque de Luvalua</t>
        </is>
      </c>
      <c r="B5051" s="11" t="inlineStr">
        <is>
          <t>Instant / Mágica Instantânea</t>
        </is>
      </c>
      <c r="C5051" s="11" t="inlineStr">
        <is>
          <t>Common / Comum</t>
        </is>
      </c>
      <c r="D5051" s="11" t="inlineStr">
        <is>
          <t>Target creature you control gets +1/+0 and gains deathtouch until end of turn. Whenever a creature dealt damage by that creature dies this turn, its controller loses 2 life. (Any amount of damage a creature with deathtouch deals to a creature is enough to destroy it.) / 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t>
        </is>
      </c>
      <c r="E5051" s="11" t="inlineStr">
        <is>
          <t>{B}</t>
        </is>
      </c>
      <c r="F5051" s="11" t="inlineStr">
        <is>
          <t>Preto</t>
        </is>
      </c>
      <c r="G5051" s="8" t="n">
        <v>0.08</v>
      </c>
      <c r="H5051" s="11" t="inlineStr">
        <is>
          <t>Magic Origins (ORI)</t>
        </is>
      </c>
      <c r="I5051" s="11" t="inlineStr">
        <is>
          <t>Não</t>
        </is>
      </c>
      <c r="J5051" s="11" t="n">
        <v>2015</v>
      </c>
      <c r="L5051" s="11" t="n">
        <v>1</v>
      </c>
      <c r="M5051" s="8">
        <f>L5051*G5051</f>
        <v/>
      </c>
      <c r="P5051" s="9" t="n"/>
    </row>
    <row r="5052">
      <c r="A5052" s="11" t="inlineStr">
        <is>
          <t>Tough Cookie / Biscoito Durão</t>
        </is>
      </c>
      <c r="B5052" s="11" t="inlineStr">
        <is>
          <t>Artifact Creature — Food Golem / Criatura Artefato — Comida Golem</t>
        </is>
      </c>
      <c r="C5052" s="11" t="inlineStr">
        <is>
          <t>Uncommon / Incomum</t>
        </is>
      </c>
      <c r="D5052" s="11" t="inlineStr">
        <is>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is>
      </c>
      <c r="E5052" s="11" t="inlineStr">
        <is>
          <t>{1}{G}</t>
        </is>
      </c>
      <c r="F5052" s="11" t="inlineStr">
        <is>
          <t>Verde</t>
        </is>
      </c>
      <c r="G5052" s="8" t="n">
        <v>0.2</v>
      </c>
      <c r="H5052" s="11" t="inlineStr">
        <is>
          <t>Wilds of Eldraine (WOE)</t>
        </is>
      </c>
      <c r="I5052" s="11" t="inlineStr">
        <is>
          <t>Não</t>
        </is>
      </c>
      <c r="J5052" s="11" t="n">
        <v>2023</v>
      </c>
      <c r="K5052" s="10" t="n">
        <v>46055</v>
      </c>
      <c r="L5052" s="11" t="n">
        <v>1</v>
      </c>
      <c r="M5052" s="8">
        <f>L5052*G5052</f>
        <v/>
      </c>
      <c r="P5052" s="9" t="n"/>
    </row>
    <row r="5053">
      <c r="A5053" s="11" t="inlineStr">
        <is>
          <t>Tourach's Chant</t>
        </is>
      </c>
      <c r="B5053" s="11" t="inlineStr">
        <is>
          <t>Enchantment</t>
        </is>
      </c>
      <c r="C5053" s="11" t="inlineStr">
        <is>
          <t>Uncommon / Incomum</t>
        </is>
      </c>
      <c r="D5053" s="11" t="inlineStr">
        <is>
          <t>At the beginning of your upkeep, sacrifice this enchantment unless you pay {B}. Whenever a player puts a Forest onto the battlefield, this enchantment deals 3 damage to that player unless they put a -1/-1 counter on a creature they control.</t>
        </is>
      </c>
      <c r="E5053" s="11" t="inlineStr">
        <is>
          <t>{1}{B}{B}</t>
        </is>
      </c>
      <c r="F5053" s="11" t="inlineStr">
        <is>
          <t>Preto</t>
        </is>
      </c>
      <c r="G5053" s="8" t="n">
        <v>0.3</v>
      </c>
      <c r="H5053" s="11" t="inlineStr">
        <is>
          <t>Fallen Empires (FEM)</t>
        </is>
      </c>
      <c r="I5053" s="11" t="inlineStr">
        <is>
          <t>Não</t>
        </is>
      </c>
      <c r="J5053" s="11" t="n">
        <v>1994</v>
      </c>
      <c r="L5053" s="11" t="n">
        <v>1</v>
      </c>
      <c r="M5053" s="8">
        <f>L5053*G5053</f>
        <v/>
      </c>
      <c r="P5053" s="9" t="n"/>
    </row>
    <row r="5054">
      <c r="A5054" s="11" t="inlineStr">
        <is>
          <t>Tower Above / Proteção Elevada</t>
        </is>
      </c>
      <c r="B5054" s="11" t="inlineStr">
        <is>
          <t>Sorcery / Feitiço</t>
        </is>
      </c>
      <c r="C5054" s="11" t="inlineStr">
        <is>
          <t>Uncommon / Incomum</t>
        </is>
      </c>
      <c r="D5054" s="11" t="inlineStr">
        <is>
          <t>({2/G} can be paid with any two mana or with {G}. This card's mana value is 6.) Until end of turn, target creature gets +4/+4 and gains trample, wither, and "When this creature attacks, target creature blocks it this turn if able." (It deals damage to creatures in the form of -1/-1 counters.) / ({2/G} pode ser pago com quaisquer dois manas ou com {G}. O custo de mana convertido desse card é 6.) Até o final do turno, a criatura alvo recebe +4/+4 e ganha atropelar, murchar e "Quando esta criatura ataca, a criatura alvo bloqueia-a neste turno se estiver apta." (Ela causa dano a criaturas na forma de marcadores -1/-1.)</t>
        </is>
      </c>
      <c r="E5054" s="11" t="inlineStr">
        <is>
          <t>{2/G}{2/G}{2/G}</t>
        </is>
      </c>
      <c r="F5054" s="11" t="inlineStr">
        <is>
          <t>Verde</t>
        </is>
      </c>
      <c r="G5054" s="8" t="n">
        <v>0.15</v>
      </c>
      <c r="H5054" s="11" t="inlineStr">
        <is>
          <t>Shadowmoor (SHM)</t>
        </is>
      </c>
      <c r="I5054" s="11" t="inlineStr">
        <is>
          <t>Não</t>
        </is>
      </c>
      <c r="J5054" s="11" t="n">
        <v>2008</v>
      </c>
      <c r="L5054" s="11" t="n">
        <v>2</v>
      </c>
      <c r="M5054" s="8">
        <f>L5054*G5054</f>
        <v/>
      </c>
      <c r="P5054" s="9" t="n"/>
    </row>
    <row r="5055">
      <c r="A5055" s="11" t="inlineStr">
        <is>
          <t>Tower Drake / Dragonete da Torre</t>
        </is>
      </c>
      <c r="B5055" s="11" t="inlineStr">
        <is>
          <t>Creature — Drake / Criatura — Dragonete</t>
        </is>
      </c>
      <c r="C5055" s="11" t="inlineStr">
        <is>
          <t>Common / Comum</t>
        </is>
      </c>
      <c r="D5055" s="11" t="inlineStr">
        <is>
          <t>Flying {W}: This creature gets +0/+1 until end of turn. / Voar {W}: Dragonete da Torre recebe +0/+1 até o final do turno.</t>
        </is>
      </c>
      <c r="E5055" s="11" t="inlineStr">
        <is>
          <t>{2}{U}</t>
        </is>
      </c>
      <c r="F5055" s="11" t="inlineStr">
        <is>
          <t>Azul</t>
        </is>
      </c>
      <c r="G5055" s="8" t="n">
        <v>0.04</v>
      </c>
      <c r="H5055" s="11" t="inlineStr">
        <is>
          <t>Return to Ravnica (RTR)</t>
        </is>
      </c>
      <c r="I5055" s="11" t="inlineStr">
        <is>
          <t>Não</t>
        </is>
      </c>
      <c r="J5055" s="11" t="n">
        <v>2012</v>
      </c>
      <c r="K5055" s="10" t="n">
        <v>46024</v>
      </c>
      <c r="L5055" s="11" t="n">
        <v>1</v>
      </c>
      <c r="M5055" s="8">
        <f>L5055*G5055</f>
        <v/>
      </c>
      <c r="P5055" s="9" t="n"/>
    </row>
    <row r="5056">
      <c r="A5056" s="11" t="inlineStr">
        <is>
          <t>Tower Geist / Geist da Torre</t>
        </is>
      </c>
      <c r="B5056" s="11" t="inlineStr">
        <is>
          <t>Creature — Spirit / Criatura — Espírito</t>
        </is>
      </c>
      <c r="C5056" s="11" t="inlineStr">
        <is>
          <t>Uncommon / Incomum</t>
        </is>
      </c>
      <c r="D5056" s="11" t="inlineStr">
        <is>
          <t>Flying When this creature enters, look at the top two cards of your library. Put one of them into your hand and the other into your graveyard. / Voar Quando Geist da Torre entrar no campo de batalha, olhe os dois cards do topo de seu grimório. Coloque um deles na sua mão e o restante em seu cemitério.</t>
        </is>
      </c>
      <c r="E5056" s="11" t="inlineStr">
        <is>
          <t>{3}{U}</t>
        </is>
      </c>
      <c r="F5056" s="11" t="inlineStr">
        <is>
          <t>Azul</t>
        </is>
      </c>
      <c r="G5056" s="8" t="n">
        <v>0.25</v>
      </c>
      <c r="H5056" s="11" t="inlineStr">
        <is>
          <t>Magic Origins (ORI)</t>
        </is>
      </c>
      <c r="I5056" s="11" t="inlineStr">
        <is>
          <t>Sim</t>
        </is>
      </c>
      <c r="J5056" s="11" t="n">
        <v>2015</v>
      </c>
      <c r="K5056" s="10" t="n">
        <v>46055</v>
      </c>
      <c r="L5056" s="11" t="n">
        <v>1</v>
      </c>
      <c r="M5056" s="8">
        <f>L5056*G5056</f>
        <v/>
      </c>
      <c r="P5056" s="9" t="n"/>
    </row>
    <row r="5057">
      <c r="A5057" s="11" t="inlineStr">
        <is>
          <t>Tower of Calamities / Torre das Calamidades</t>
        </is>
      </c>
      <c r="B5057" s="11" t="inlineStr">
        <is>
          <t>Artifact / Artefato</t>
        </is>
      </c>
      <c r="C5057" s="11" t="inlineStr">
        <is>
          <t>Rare / Rara</t>
        </is>
      </c>
      <c r="D5057" s="11" t="inlineStr">
        <is>
          <t>{8}, {T}: This artifact deals 12 damage to target creature. / {8}, {T}: Torre das Calamidades causa 12 pontos de dano à criatura alvo.</t>
        </is>
      </c>
      <c r="E5057" s="11" t="inlineStr">
        <is>
          <t>{4}</t>
        </is>
      </c>
      <c r="F5057" s="11" t="inlineStr">
        <is>
          <t>Incolor</t>
        </is>
      </c>
      <c r="G5057" s="8" t="n">
        <v>0.25</v>
      </c>
      <c r="H5057" s="11" t="inlineStr">
        <is>
          <t>Scars of Mirrodin (SOM)</t>
        </is>
      </c>
      <c r="I5057" s="11" t="inlineStr">
        <is>
          <t>Não</t>
        </is>
      </c>
      <c r="J5057" s="11" t="n">
        <v>2010</v>
      </c>
      <c r="L5057" s="11" t="n">
        <v>2</v>
      </c>
      <c r="M5057" s="8">
        <f>L5057*G5057</f>
        <v/>
      </c>
      <c r="P5057" s="9" t="n"/>
    </row>
    <row r="5058">
      <c r="A5058" s="11" t="inlineStr">
        <is>
          <t>Towering-Wave Mystic / Místico das Ondas Gigantes</t>
        </is>
      </c>
      <c r="B5058" s="11" t="inlineStr">
        <is>
          <t>Creature — Merfolk Wizard / Criatura — Tritão Mago</t>
        </is>
      </c>
      <c r="C5058" s="11" t="inlineStr">
        <is>
          <t>Common / Comum</t>
        </is>
      </c>
      <c r="D5058" s="11" t="inlineStr">
        <is>
          <t>Whenever this creature deals damage, target player mills that many cards. / Toda vez que Místico das Ondas Gigantes causa dano, o jogador alvo coloca aquela quantidade de cards do topo do próprio grimório no próprio cemitério.</t>
        </is>
      </c>
      <c r="E5058" s="11" t="inlineStr">
        <is>
          <t>{1}{U}</t>
        </is>
      </c>
      <c r="F5058" s="11" t="inlineStr">
        <is>
          <t>Azul</t>
        </is>
      </c>
      <c r="G5058" s="8" t="n">
        <v>0.03</v>
      </c>
      <c r="H5058" s="11" t="inlineStr">
        <is>
          <t>Theros Beyond Death (THB)</t>
        </is>
      </c>
      <c r="I5058" s="11" t="inlineStr">
        <is>
          <t>Não</t>
        </is>
      </c>
      <c r="J5058" s="11" t="n">
        <v>2020</v>
      </c>
      <c r="K5058" s="10" t="n">
        <v>46024</v>
      </c>
      <c r="L5058" s="11" t="n">
        <v>1</v>
      </c>
      <c r="M5058" s="8">
        <f>L5058*G5058</f>
        <v/>
      </c>
      <c r="P5058" s="9" t="n"/>
    </row>
    <row r="5059">
      <c r="A5059" s="11" t="inlineStr">
        <is>
          <t>Town Greeter / Anfitrião da Cidade</t>
        </is>
      </c>
      <c r="B5059" s="11" t="inlineStr">
        <is>
          <t>Criatura — Humano Cidadão</t>
        </is>
      </c>
      <c r="C5059" s="11" t="inlineStr">
        <is>
          <t>Comum</t>
        </is>
      </c>
      <c r="D5059" s="11"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5059" s="11" t="inlineStr">
        <is>
          <t>1{G}</t>
        </is>
      </c>
      <c r="F5059" s="11" t="inlineStr">
        <is>
          <t>Verde</t>
        </is>
      </c>
      <c r="G5059" s="8" t="n">
        <v>0.18</v>
      </c>
      <c r="H5059" s="11" t="inlineStr">
        <is>
          <t>Final Fantasy</t>
        </is>
      </c>
      <c r="I5059" s="11" t="inlineStr">
        <is>
          <t>Não</t>
        </is>
      </c>
      <c r="J5059" s="11" t="n">
        <v>2025</v>
      </c>
      <c r="K5059" s="10" t="n">
        <v>46023</v>
      </c>
      <c r="L5059" s="11" t="n">
        <v>8</v>
      </c>
      <c r="M5059" s="8">
        <f>L5059*G5059</f>
        <v/>
      </c>
      <c r="P5059" s="9" t="n"/>
    </row>
    <row r="5060">
      <c r="A5060" s="11" t="inlineStr">
        <is>
          <t>Toxic Scorpion / Escorpião Tóxico</t>
        </is>
      </c>
      <c r="B5060" s="11" t="inlineStr">
        <is>
          <t>Creature — Scorpion / Criatura — Escorpião</t>
        </is>
      </c>
      <c r="C5060" s="11" t="inlineStr">
        <is>
          <t>Common / Comum</t>
        </is>
      </c>
      <c r="D5060" s="11" t="inlineStr">
        <is>
          <t>Deathtouch When this creature enters, another target creature you control gains deathtouch until end of turn. / Toque mortífero Quando Escorpião Tóxico entra no campo de batalha, outra criatura alvo que você controla ganha toque mortífero até o final do turno.</t>
        </is>
      </c>
      <c r="E5060" s="11" t="inlineStr">
        <is>
          <t>{1}{G}</t>
        </is>
      </c>
      <c r="F5060" s="11" t="inlineStr">
        <is>
          <t>Verde</t>
        </is>
      </c>
      <c r="G5060" s="8" t="n">
        <v>0.1</v>
      </c>
      <c r="H5060" s="11" t="inlineStr">
        <is>
          <t>Innistrad: Crimson Vow (VOW)</t>
        </is>
      </c>
      <c r="I5060" s="11" t="inlineStr">
        <is>
          <t>Não</t>
        </is>
      </c>
      <c r="J5060" s="11" t="n">
        <v>2021</v>
      </c>
      <c r="K5060" s="10" t="n">
        <v>46023</v>
      </c>
      <c r="L5060" s="11" t="n">
        <v>1</v>
      </c>
      <c r="M5060" s="8">
        <f>L5060*G5060</f>
        <v/>
      </c>
      <c r="P5060" s="9" t="n"/>
    </row>
    <row r="5061">
      <c r="A5061" s="11" t="inlineStr">
        <is>
          <t>Toxin Analysis</t>
        </is>
      </c>
      <c r="B5061" s="11" t="inlineStr">
        <is>
          <t>Instant</t>
        </is>
      </c>
      <c r="C5061" s="11" t="inlineStr">
        <is>
          <t>Common / Comum</t>
        </is>
      </c>
      <c r="D5061" s="11" t="inlineStr">
        <is>
          <t>Target creature gains deathtouch and lifelink until end of turn. Investigate. (Create a Clue token. It's an artifact with "{2}, Sacrifice this token: Draw a card.")</t>
        </is>
      </c>
      <c r="E5061" s="11" t="inlineStr">
        <is>
          <t>{B}</t>
        </is>
      </c>
      <c r="F5061" s="11" t="inlineStr">
        <is>
          <t>Preto</t>
        </is>
      </c>
      <c r="G5061" s="8" t="n">
        <v>0.39</v>
      </c>
      <c r="H5061" s="11" t="inlineStr">
        <is>
          <t>Murders at Karlov Manor (MKM)</t>
        </is>
      </c>
      <c r="I5061" s="11" t="inlineStr">
        <is>
          <t>Não</t>
        </is>
      </c>
      <c r="J5061" s="11" t="n">
        <v>2024</v>
      </c>
      <c r="L5061" s="11" t="n">
        <v>1</v>
      </c>
      <c r="M5061" s="8">
        <f>L5061*G5061</f>
        <v/>
      </c>
      <c r="P5061" s="9" t="n"/>
    </row>
    <row r="5062">
      <c r="A5062" s="11" t="inlineStr">
        <is>
          <t>Track Down / Atiradora do Céu Aberto</t>
        </is>
      </c>
      <c r="B5062" s="11" t="inlineStr">
        <is>
          <t>Creature — Elf Archer / Criatura — Elfo Arqueiro</t>
        </is>
      </c>
      <c r="C5062" s="11" t="inlineStr">
        <is>
          <t>Uncommon / Incomum</t>
        </is>
      </c>
      <c r="D5062" s="11" t="inlineStr">
        <is>
          <t>Reach. {2}{G}: Atiradora do Céu Aberto deals 1 damage to target creature with flying. / Alcance. {2}{G}: Atiradora do Céu Aberto causa 1 ponto de dano à criatura alvo com voar.</t>
        </is>
      </c>
      <c r="E5062" s="11" t="inlineStr">
        <is>
          <t>{G}</t>
        </is>
      </c>
      <c r="F5062" s="11" t="inlineStr">
        <is>
          <t>Verde</t>
        </is>
      </c>
      <c r="G5062" s="8" t="n">
        <v>0.05</v>
      </c>
      <c r="H5062" s="11" t="inlineStr">
        <is>
          <t>Core Set 2021 (M21)</t>
        </is>
      </c>
      <c r="I5062" s="11" t="inlineStr">
        <is>
          <t>Não</t>
        </is>
      </c>
      <c r="J5062" s="11" t="n">
        <v>2020</v>
      </c>
      <c r="K5062" s="10" t="n">
        <v>46054</v>
      </c>
      <c r="L5062" s="11" t="n">
        <v>4</v>
      </c>
      <c r="M5062" s="8">
        <f>L5062*G5062</f>
        <v/>
      </c>
      <c r="P5062" s="9" t="n"/>
    </row>
    <row r="5063">
      <c r="A5063" s="11" t="inlineStr">
        <is>
          <t>Tractor Beam / Raio Trator</t>
        </is>
      </c>
      <c r="B5063" s="11" t="inlineStr">
        <is>
          <t>Encantamento — Aura</t>
        </is>
      </c>
      <c r="C5063" s="11" t="inlineStr">
        <is>
          <t>Incomum</t>
        </is>
      </c>
      <c r="D5063" s="11" t="inlineStr">
        <is>
          <t>Encantar criatura ou Nave Espacial. Quando esta Aura entrar, vire a permanente encantada. Você controla a permanente encantada. A permanente encantada não é desvirada durante a etapa de desvirar de seu controlador.</t>
        </is>
      </c>
      <c r="E5063" s="11" t="inlineStr">
        <is>
          <t>2{U}{U}</t>
        </is>
      </c>
      <c r="F5063" s="11" t="inlineStr">
        <is>
          <t>Azul</t>
        </is>
      </c>
      <c r="G5063" s="8" t="n">
        <v>0.15</v>
      </c>
      <c r="H5063" s="11" t="inlineStr">
        <is>
          <t>Edge of Eternity</t>
        </is>
      </c>
      <c r="I5063" s="11" t="inlineStr">
        <is>
          <t>Não</t>
        </is>
      </c>
      <c r="J5063" s="11" t="n">
        <v>2025</v>
      </c>
      <c r="L5063" s="11" t="n">
        <v>2</v>
      </c>
      <c r="M5063" s="8">
        <f>L5063*G5063</f>
        <v/>
      </c>
      <c r="P5063" s="9" t="n"/>
    </row>
    <row r="5064">
      <c r="A5064" s="11" t="inlineStr">
        <is>
          <t>Trade Caravan / Caravana Comercial</t>
        </is>
      </c>
      <c r="B5064" s="11" t="inlineStr">
        <is>
          <t>Creature — Human Nomad</t>
        </is>
      </c>
      <c r="C5064" s="11" t="inlineStr">
        <is>
          <t>Common / Comum</t>
        </is>
      </c>
      <c r="D5064" s="11" t="inlineStr">
        <is>
          <t>At the beginning of your upkeep, put a currency counter on this creature. Remove two currency counters from this creature: Untap target basic land. Activate only during an opponent's upkeep.</t>
        </is>
      </c>
      <c r="E5064" s="11" t="inlineStr">
        <is>
          <t>{W}</t>
        </is>
      </c>
      <c r="F5064" s="11" t="inlineStr">
        <is>
          <t>Branco</t>
        </is>
      </c>
      <c r="G5064" s="8" t="n">
        <v>0.09</v>
      </c>
      <c r="H5064" s="11" t="inlineStr">
        <is>
          <t>Homelands (HML)</t>
        </is>
      </c>
      <c r="I5064" s="11" t="inlineStr">
        <is>
          <t>Não</t>
        </is>
      </c>
      <c r="J5064" s="11" t="n">
        <v>1995</v>
      </c>
      <c r="K5064" s="10" t="n">
        <v>46023</v>
      </c>
      <c r="L5064" s="11" t="n">
        <v>4</v>
      </c>
      <c r="M5064" s="8">
        <f>L5064*G5064</f>
        <v/>
      </c>
      <c r="P5064" s="9" t="n"/>
    </row>
    <row r="5065">
      <c r="A5065" s="11" t="inlineStr">
        <is>
          <t>Tragic Lesson / Lição Trágica</t>
        </is>
      </c>
      <c r="B5065" s="11" t="inlineStr">
        <is>
          <t>Instant / Mágica Instantânea</t>
        </is>
      </c>
      <c r="C5065" s="11" t="inlineStr">
        <is>
          <t>Common / Comum</t>
        </is>
      </c>
      <c r="D5065" s="11" t="inlineStr">
        <is>
          <t>Draw two cards. Then discard a card unless you return a land you control to its owner's hand. / Compre dois cards. Em seguida, descarte um card, a menos que você devolva um terreno que você controla para a mão de seu dono.</t>
        </is>
      </c>
      <c r="E5065" s="11" t="inlineStr">
        <is>
          <t>{2}{U}</t>
        </is>
      </c>
      <c r="F5065" s="11" t="inlineStr">
        <is>
          <t>Azul</t>
        </is>
      </c>
      <c r="G5065" s="8" t="n">
        <v>0.05</v>
      </c>
      <c r="H5065" s="11" t="inlineStr">
        <is>
          <t>Hour of Devastation (HOU)</t>
        </is>
      </c>
      <c r="I5065" s="11" t="inlineStr">
        <is>
          <t>Não</t>
        </is>
      </c>
      <c r="J5065" s="11" t="n">
        <v>2017</v>
      </c>
      <c r="L5065" s="11" t="n">
        <v>1</v>
      </c>
      <c r="M5065" s="8">
        <f>L5065*G5065</f>
        <v/>
      </c>
      <c r="P5065" s="9" t="n"/>
    </row>
    <row r="5066">
      <c r="A5066" s="11" t="inlineStr">
        <is>
          <t>Trail of Evidence / Trilha de Indícios</t>
        </is>
      </c>
      <c r="B5066" s="11" t="inlineStr">
        <is>
          <t>Enchantment / Encantamento</t>
        </is>
      </c>
      <c r="C5066" s="11" t="inlineStr">
        <is>
          <t>Uncommon / Incomum</t>
        </is>
      </c>
      <c r="D5066" s="11" t="inlineStr">
        <is>
          <t>Whenever you cast an instant or sorcery spell, investigate. (Create a Clue token. It's an artifact with "{2}, Sacrifice this token: Draw a card.") / Toda vez que você conjurar uma mágica instantânea ou feitiço, investigue. (Coloque no campo de batalha uma ficha de artefato incolor do tipo Pista com "{2}, Sacrifique este artefato: Compre um card.")</t>
        </is>
      </c>
      <c r="E5066" s="11" t="inlineStr">
        <is>
          <t>{2}{U}</t>
        </is>
      </c>
      <c r="F5066" s="11" t="inlineStr">
        <is>
          <t>Azul</t>
        </is>
      </c>
      <c r="G5066" s="8" t="n">
        <v>0.07000000000000001</v>
      </c>
      <c r="H5066" s="11" t="inlineStr">
        <is>
          <t>Shadows over Innistrad (SOI)</t>
        </is>
      </c>
      <c r="I5066" s="11" t="inlineStr">
        <is>
          <t>Não</t>
        </is>
      </c>
      <c r="J5066" s="11" t="n">
        <v>2016</v>
      </c>
      <c r="L5066" s="11" t="n">
        <v>1</v>
      </c>
      <c r="M5066" s="8">
        <f>L5066*G5066</f>
        <v/>
      </c>
      <c r="P5066" s="9" t="n"/>
    </row>
    <row r="5067">
      <c r="A5067" s="11" t="inlineStr">
        <is>
          <t>Trained Armodon / Armodonte Adestrado</t>
        </is>
      </c>
      <c r="B5067" s="11" t="inlineStr">
        <is>
          <t>Creature — Elephant / Criatura — Elefante</t>
        </is>
      </c>
      <c r="C5067" s="11" t="inlineStr">
        <is>
          <t>Common / Comum</t>
        </is>
      </c>
      <c r="E5067" s="11" t="inlineStr">
        <is>
          <t>{1}{G}{G}</t>
        </is>
      </c>
      <c r="F5067" s="11" t="inlineStr">
        <is>
          <t>Verde</t>
        </is>
      </c>
      <c r="G5067" s="8" t="n">
        <v>0.05</v>
      </c>
      <c r="H5067" s="11" t="inlineStr">
        <is>
          <t>Duels of the Planeswalkers (DPA)</t>
        </is>
      </c>
      <c r="I5067" s="11" t="inlineStr">
        <is>
          <t>Não</t>
        </is>
      </c>
      <c r="J5067" s="11" t="n">
        <v>2010</v>
      </c>
      <c r="K5067" s="10" t="n">
        <v>46084</v>
      </c>
      <c r="L5067" s="11" t="n">
        <v>1</v>
      </c>
      <c r="M5067" s="8">
        <f>L5067*G5067</f>
        <v/>
      </c>
      <c r="P5067" s="9" t="n"/>
    </row>
    <row r="5068">
      <c r="A5068" s="11" t="inlineStr">
        <is>
          <t>Trained Caracal / Caracal Treinado</t>
        </is>
      </c>
      <c r="B5068" s="11" t="inlineStr">
        <is>
          <t>Creature — Cat / Criatura — Felino</t>
        </is>
      </c>
      <c r="C5068" s="11" t="inlineStr">
        <is>
          <t>Common / Comum</t>
        </is>
      </c>
      <c r="D5068" s="11" t="inlineStr">
        <is>
          <t>Lifelink (Damage dealt by this creature also causes you to gain that much life.) / Vínculo com a vida (O dano causado por esta criatura faz com que você ganhe uma quantidade equivalente de pontos de vida.)</t>
        </is>
      </c>
      <c r="E5068" s="11" t="inlineStr">
        <is>
          <t>{W}</t>
        </is>
      </c>
      <c r="F5068" s="11" t="inlineStr">
        <is>
          <t>Branco</t>
        </is>
      </c>
      <c r="G5068" s="8" t="n">
        <v>0.06</v>
      </c>
      <c r="H5068" s="11" t="inlineStr">
        <is>
          <t>Return to Ravnica (RTR)</t>
        </is>
      </c>
      <c r="I5068" s="11" t="inlineStr">
        <is>
          <t>Não</t>
        </is>
      </c>
      <c r="J5068" s="11" t="n">
        <v>2012</v>
      </c>
      <c r="K5068" s="10" t="n">
        <v>46023</v>
      </c>
      <c r="L5068" s="11" t="n">
        <v>4</v>
      </c>
      <c r="M5068" s="8">
        <f>L5068*G5068</f>
        <v/>
      </c>
      <c r="P5068" s="9" t="n"/>
    </row>
    <row r="5069">
      <c r="A5069" s="11" t="inlineStr">
        <is>
          <t>Training Grounds / Campos de Treinamento</t>
        </is>
      </c>
      <c r="B5069" s="11" t="inlineStr">
        <is>
          <t>Enchantment / Encantamento</t>
        </is>
      </c>
      <c r="C5069" s="11" t="inlineStr">
        <is>
          <t>Rare / Rara</t>
        </is>
      </c>
      <c r="D5069" s="11" t="inlineStr">
        <is>
          <t>Activated abilities of creatures you control cost {2} less to activate. This effect can't reduce the mana in that cost to less than one mana. / As habilidades ativadas das criaturas que você controla custam até {2} a menos para serem ativadas. Este efeito não pode reduzir a quantidade de mana necessária para ativar uma habilidade para menos de um mana.</t>
        </is>
      </c>
      <c r="E5069" s="11" t="inlineStr">
        <is>
          <t>{U}</t>
        </is>
      </c>
      <c r="F5069" s="11" t="inlineStr">
        <is>
          <t>Azul</t>
        </is>
      </c>
      <c r="G5069" s="8" t="n">
        <v>32.95</v>
      </c>
      <c r="H5069" s="11" t="inlineStr">
        <is>
          <t>Rise of the Eldrazi (ROE)</t>
        </is>
      </c>
      <c r="I5069" s="11" t="inlineStr">
        <is>
          <t>Não</t>
        </is>
      </c>
      <c r="J5069" s="11" t="n">
        <v>2010</v>
      </c>
      <c r="L5069" s="11" t="n">
        <v>1</v>
      </c>
      <c r="M5069" s="8">
        <f>L5069*G5069</f>
        <v/>
      </c>
      <c r="P5069" s="9" t="n"/>
    </row>
    <row r="5070">
      <c r="A5070" s="11" t="inlineStr">
        <is>
          <t>Traje Bruto / Brute Suit</t>
        </is>
      </c>
      <c r="B5070" s="11" t="inlineStr">
        <is>
          <t>Artefato — Veículo</t>
        </is>
      </c>
      <c r="C5070" s="11" t="inlineStr">
        <is>
          <t>Comum</t>
        </is>
      </c>
      <c r="D5070" s="11" t="inlineStr">
        <is>
          <t>Vigilância, Tripular 1 (Vire qualquer número de criaturas que você controla com total de poder igual ou superior a 1: Este Veículo torna-se uma criatura artefato até o final do turno.)</t>
        </is>
      </c>
      <c r="E5070" s="11" t="inlineStr">
        <is>
          <t>{3}</t>
        </is>
      </c>
      <c r="F5070" s="11" t="inlineStr">
        <is>
          <t>Incolor</t>
        </is>
      </c>
      <c r="G5070" s="8" t="n">
        <v>0.05</v>
      </c>
      <c r="H5070" s="11" t="inlineStr">
        <is>
          <t>Kamigawa: Neon Dynasty (NEO)</t>
        </is>
      </c>
      <c r="I5070" s="11" t="inlineStr">
        <is>
          <t>Não</t>
        </is>
      </c>
      <c r="J5070" s="11" t="n">
        <v>2022</v>
      </c>
      <c r="K5070" s="10" t="n">
        <v>46085</v>
      </c>
      <c r="L5070" s="11" t="n">
        <v>2</v>
      </c>
      <c r="M5070" s="8">
        <f>L5070*G5070</f>
        <v/>
      </c>
      <c r="P5070" s="9" t="n"/>
    </row>
    <row r="5071">
      <c r="A5071" s="11" t="inlineStr">
        <is>
          <t>Tranquil Cove / Angra Tranquila</t>
        </is>
      </c>
      <c r="B5071" s="11" t="inlineStr">
        <is>
          <t>Land / Terreno</t>
        </is>
      </c>
      <c r="C5071" s="11" t="inlineStr">
        <is>
          <t>Common / Comum</t>
        </is>
      </c>
      <c r="D5071" s="11" t="inlineStr">
        <is>
          <t>This land enters tapped. When this land enters, you gain 1 life. {T}: Add {W} or {U}. / Angra Tranquila entra no campo de batalha virada. Quando Angra Tranquila entra no campo de batalha, você ganha 1 ponto de vida. {T}: Adicione {W} ou {U}.</t>
        </is>
      </c>
      <c r="F5071" s="11" t="inlineStr">
        <is>
          <t>Azul, Branco</t>
        </is>
      </c>
      <c r="G5071" s="8" t="n">
        <v>0.1</v>
      </c>
      <c r="H5071" s="11" t="inlineStr">
        <is>
          <t>Kamigawa: Neon Dynasty (NEO)</t>
        </is>
      </c>
      <c r="I5071" s="11" t="inlineStr">
        <is>
          <t>Não</t>
        </is>
      </c>
      <c r="J5071" s="11" t="n">
        <v>2022</v>
      </c>
      <c r="L5071" s="11" t="n">
        <v>4</v>
      </c>
      <c r="M5071" s="8">
        <f>L5071*G5071</f>
        <v/>
      </c>
      <c r="P5071" s="9" t="n"/>
    </row>
    <row r="5072">
      <c r="A5072" s="11" t="inlineStr">
        <is>
          <t>Transformação Divina / Divine Transformation</t>
        </is>
      </c>
      <c r="B5072" s="11" t="inlineStr">
        <is>
          <t>Encantar Criatura / Enchant Creature</t>
        </is>
      </c>
      <c r="C5072" s="11" t="inlineStr">
        <is>
          <t>Comum / Common</t>
        </is>
      </c>
      <c r="D5072" s="11" t="inlineStr">
        <is>
          <t>A criatura-alvo ganha +3/+3. / Target creature gets +3/+3.</t>
        </is>
      </c>
      <c r="E5072" s="11" t="inlineStr">
        <is>
          <t>{2}{W}{W}</t>
        </is>
      </c>
      <c r="F5072" s="11" t="inlineStr">
        <is>
          <t>Branco</t>
        </is>
      </c>
      <c r="G5072" s="8" t="n">
        <v>0.14</v>
      </c>
      <c r="H5072" s="11" t="inlineStr">
        <is>
          <t>Fourth Edition</t>
        </is>
      </c>
      <c r="I5072" s="11" t="inlineStr">
        <is>
          <t>Não</t>
        </is>
      </c>
      <c r="J5072" s="11" t="n">
        <v>1995</v>
      </c>
      <c r="L5072" s="11" t="n">
        <v>2</v>
      </c>
      <c r="M5072" s="8">
        <f>L5072*G5072</f>
        <v/>
      </c>
      <c r="P5072" s="9" t="n"/>
    </row>
    <row r="5073">
      <c r="A5073" s="11" t="inlineStr">
        <is>
          <t>Transformação Divina / Divine Transformation</t>
        </is>
      </c>
      <c r="B5073" s="11" t="inlineStr">
        <is>
          <t>Encantar Criatura / Enchant Creature</t>
        </is>
      </c>
      <c r="C5073" s="11" t="inlineStr">
        <is>
          <t>Comum / Common</t>
        </is>
      </c>
      <c r="D5073" s="11" t="inlineStr">
        <is>
          <t>A criatura-alvo ganha +3/+3. / Target creature gets +3/+3.</t>
        </is>
      </c>
      <c r="E5073" s="11" t="inlineStr">
        <is>
          <t>{2}{W}{W}</t>
        </is>
      </c>
      <c r="F5073" s="11" t="inlineStr">
        <is>
          <t>Branco</t>
        </is>
      </c>
      <c r="G5073" s="8" t="n">
        <v>0.4</v>
      </c>
      <c r="H5073" s="11" t="inlineStr">
        <is>
          <t>Fourth Edition (BB)</t>
        </is>
      </c>
      <c r="I5073" s="11" t="inlineStr">
        <is>
          <t>Não</t>
        </is>
      </c>
      <c r="J5073" s="11" t="n">
        <v>1995</v>
      </c>
      <c r="L5073" s="11" t="n">
        <v>2</v>
      </c>
      <c r="M5073" s="8">
        <f>L5073*G5073</f>
        <v/>
      </c>
      <c r="P5073" s="9" t="n"/>
    </row>
    <row r="5074">
      <c r="A5074" s="11" t="inlineStr">
        <is>
          <t>Transgress the Mind / Transgredir a Mente</t>
        </is>
      </c>
      <c r="B5074" s="11" t="inlineStr">
        <is>
          <t>Sorcery / Feitiço</t>
        </is>
      </c>
      <c r="C5074" s="11" t="inlineStr">
        <is>
          <t>Uncommon / Incomum</t>
        </is>
      </c>
      <c r="D5074" s="11" t="inlineStr">
        <is>
          <t>Devoid (This card has no color.) Target player reveals their hand. You choose a card from it with mana value 3 or greater and exile that card. / Desprovido (Este card não tem cor.)O jogador alvo revela sua própria mão. Você escolhe um card da mão dele com custo de mana convertido igual ou superior a 3 e o exila.</t>
        </is>
      </c>
      <c r="E5074" s="11" t="inlineStr">
        <is>
          <t>{1}{B}</t>
        </is>
      </c>
      <c r="F5074" s="11" t="inlineStr">
        <is>
          <t>Preto</t>
        </is>
      </c>
      <c r="G5074" s="8" t="n">
        <v>0.09</v>
      </c>
      <c r="H5074" s="11" t="inlineStr">
        <is>
          <t>Battle for Zendikar (BFZ)</t>
        </is>
      </c>
      <c r="I5074" s="11" t="inlineStr">
        <is>
          <t>Não</t>
        </is>
      </c>
      <c r="J5074" s="11" t="n">
        <v>2015</v>
      </c>
      <c r="L5074" s="11" t="n">
        <v>1</v>
      </c>
      <c r="M5074" s="8">
        <f>L5074*G5074</f>
        <v/>
      </c>
      <c r="P5074" s="9" t="n"/>
    </row>
    <row r="5075">
      <c r="A5075" s="11" t="inlineStr">
        <is>
          <t>Transluminant / Transluminante</t>
        </is>
      </c>
      <c r="B5075" s="11" t="inlineStr">
        <is>
          <t>Creature — Dryad Shaman / Criatura - Dríade Xamã</t>
        </is>
      </c>
      <c r="C5075" s="11" t="inlineStr">
        <is>
          <t>Common / Comum</t>
        </is>
      </c>
      <c r="D5075" s="11"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5075" s="11" t="inlineStr">
        <is>
          <t>{1}{G}</t>
        </is>
      </c>
      <c r="F5075" s="11" t="inlineStr">
        <is>
          <t>Verde</t>
        </is>
      </c>
      <c r="G5075" s="8" t="n">
        <v>0.09</v>
      </c>
      <c r="H5075" s="11" t="inlineStr">
        <is>
          <t>Ravnica: City of Guilds (RAV)</t>
        </is>
      </c>
      <c r="I5075" s="11" t="inlineStr">
        <is>
          <t>Não</t>
        </is>
      </c>
      <c r="J5075" s="11" t="n">
        <v>2005</v>
      </c>
      <c r="K5075" s="10" t="n">
        <v>46055</v>
      </c>
      <c r="L5075" s="11" t="n">
        <v>1</v>
      </c>
      <c r="M5075" s="8">
        <f>L5075*G5075</f>
        <v/>
      </c>
      <c r="P5075" s="9" t="n"/>
    </row>
    <row r="5076">
      <c r="A5076" s="11" t="inlineStr">
        <is>
          <t>Transmutation</t>
        </is>
      </c>
      <c r="B5076" s="11" t="inlineStr">
        <is>
          <t>Instant</t>
        </is>
      </c>
      <c r="C5076" s="11" t="inlineStr">
        <is>
          <t>Common / Comum</t>
        </is>
      </c>
      <c r="D5076" s="11" t="inlineStr">
        <is>
          <t>Switch target creature's power and toughness until end of turn.</t>
        </is>
      </c>
      <c r="E5076" s="11" t="inlineStr">
        <is>
          <t>{1}{B}</t>
        </is>
      </c>
      <c r="F5076" s="11" t="inlineStr">
        <is>
          <t>Preto</t>
        </is>
      </c>
      <c r="G5076" s="8" t="n">
        <v>0.13</v>
      </c>
      <c r="H5076" s="11" t="inlineStr">
        <is>
          <t>Chronicles (CHR)</t>
        </is>
      </c>
      <c r="I5076" s="11" t="inlineStr">
        <is>
          <t>Não</t>
        </is>
      </c>
      <c r="J5076" s="11" t="n">
        <v>1995</v>
      </c>
      <c r="L5076" s="11" t="n">
        <v>2</v>
      </c>
      <c r="M5076" s="8">
        <f>L5076*G5076</f>
        <v/>
      </c>
      <c r="P5076" s="9" t="n"/>
    </row>
    <row r="5077">
      <c r="A5077" s="11" t="inlineStr">
        <is>
          <t>Trap Essence / Prender Essência</t>
        </is>
      </c>
      <c r="B5077" s="11" t="inlineStr">
        <is>
          <t>Instant / Mágica Instantânea</t>
        </is>
      </c>
      <c r="C5077" s="11" t="inlineStr">
        <is>
          <t>Rare / Rara</t>
        </is>
      </c>
      <c r="D5077" s="11" t="inlineStr">
        <is>
          <t>Counter target creature spell. Put two +1/+1 counters on up to one target creature. / Anule a mágica de criatura alvo. Coloque dois marcadores +1/+1 em até uma criatura alvo.</t>
        </is>
      </c>
      <c r="E5077" s="11" t="inlineStr">
        <is>
          <t>{G}{U}{R}</t>
        </is>
      </c>
      <c r="F5077" s="11" t="inlineStr">
        <is>
          <t>Verde, Vermelho, Azul</t>
        </is>
      </c>
      <c r="G5077" s="8" t="n">
        <v>0.09</v>
      </c>
      <c r="H5077" s="11" t="inlineStr">
        <is>
          <t>Khans of Tarkir (KTK)</t>
        </is>
      </c>
      <c r="I5077" s="11" t="inlineStr">
        <is>
          <t>Não</t>
        </is>
      </c>
      <c r="J5077" s="11" t="n">
        <v>2014</v>
      </c>
      <c r="L5077" s="11" t="n">
        <v>1</v>
      </c>
      <c r="M5077" s="8">
        <f>L5077*G5077</f>
        <v/>
      </c>
      <c r="P5077" s="9" t="n"/>
    </row>
    <row r="5078">
      <c r="A5078" s="11" t="inlineStr">
        <is>
          <t>Traumatic Visions / Visões Traumáticas</t>
        </is>
      </c>
      <c r="B5078" s="11" t="inlineStr">
        <is>
          <t>Mágica Instantânea</t>
        </is>
      </c>
      <c r="C5078" s="11" t="inlineStr">
        <is>
          <t>Comum</t>
        </is>
      </c>
      <c r="D5078" s="11" t="inlineStr">
        <is>
          <t>Anule a mágica alvo. Reciclar terreno básico {1}{U} ({1}{U}, Descarte este card: Procure em seu grimório por um card de terreno básico, revele-o e coloque-o em sua mão. Depois, embaralhe seu grimório.)</t>
        </is>
      </c>
      <c r="E5078" s="11" t="inlineStr">
        <is>
          <t>3UU</t>
        </is>
      </c>
      <c r="F5078" s="11" t="inlineStr">
        <is>
          <t>Azul</t>
        </is>
      </c>
      <c r="G5078" s="8" t="n">
        <v>0.06</v>
      </c>
      <c r="H5078" s="11" t="inlineStr">
        <is>
          <t>Duel Decks: Speed vs. Cunning</t>
        </is>
      </c>
      <c r="I5078" s="11" t="inlineStr">
        <is>
          <t>Não</t>
        </is>
      </c>
      <c r="J5078" s="11" t="n">
        <v>2014</v>
      </c>
      <c r="L5078" s="11" t="n">
        <v>2</v>
      </c>
      <c r="M5078" s="8">
        <f>L5078*G5078</f>
        <v/>
      </c>
      <c r="P5078" s="9" t="n"/>
    </row>
    <row r="5079">
      <c r="A5079" s="11" t="inlineStr">
        <is>
          <t>Travel Preparations / Preparações de Viagem</t>
        </is>
      </c>
      <c r="B5079" s="11" t="inlineStr">
        <is>
          <t>Sorcery / Feitiço</t>
        </is>
      </c>
      <c r="C5079" s="11" t="inlineStr">
        <is>
          <t>Uncommon / Incomum</t>
        </is>
      </c>
      <c r="D5079" s="11" t="inlineStr">
        <is>
          <t>Put a +1/+1 counter on each of up to two target creatures. Flashback {1}{W} (You may cast this card from your graveyard for its flashback cost. Then exile it.) / Coloque um marcador +1/+1 sobre cada uma de até duas criaturas alvo. Recapitular {1}{W} (Você pode conjurar este card de seu cemitério pagando seu custo de recapitular. Depois, exile-o.)</t>
        </is>
      </c>
      <c r="E5079" s="11" t="inlineStr">
        <is>
          <t>{1}{G}</t>
        </is>
      </c>
      <c r="F5079" s="11" t="inlineStr">
        <is>
          <t>Verde</t>
        </is>
      </c>
      <c r="G5079" s="8" t="n">
        <v>0.06</v>
      </c>
      <c r="H5079" s="11" t="inlineStr">
        <is>
          <t>Ultimate Masters (UMA)</t>
        </is>
      </c>
      <c r="I5079" s="11" t="inlineStr">
        <is>
          <t>Não</t>
        </is>
      </c>
      <c r="J5079" s="11" t="n">
        <v>2018</v>
      </c>
      <c r="L5079" s="11" t="n">
        <v>1</v>
      </c>
      <c r="M5079" s="8">
        <f>L5079*G5079</f>
        <v/>
      </c>
      <c r="P5079" s="9" t="n"/>
    </row>
    <row r="5080">
      <c r="A5080" s="11" t="inlineStr">
        <is>
          <t>Travel the Overworld / Viajar pelo Mundo Superior</t>
        </is>
      </c>
      <c r="B5080" s="11" t="inlineStr">
        <is>
          <t>Feitiço</t>
        </is>
      </c>
      <c r="C5080" s="11" t="inlineStr">
        <is>
          <t>Incomum</t>
        </is>
      </c>
      <c r="D5080" s="11" t="inlineStr">
        <is>
          <t>Afinidade com Cidades (Esta mágica custa {1} a menos para ser conjurada para cada Cidade que você controla.) Compre quatro cards.</t>
        </is>
      </c>
      <c r="E5080" s="11" t="inlineStr">
        <is>
          <t>5{U}{U}</t>
        </is>
      </c>
      <c r="F5080" s="11" t="inlineStr">
        <is>
          <t>Azul</t>
        </is>
      </c>
      <c r="G5080" s="8" t="n">
        <v>0.19</v>
      </c>
      <c r="H5080" s="11" t="inlineStr">
        <is>
          <t>Final Fantasy</t>
        </is>
      </c>
      <c r="I5080" s="11" t="inlineStr">
        <is>
          <t>Não</t>
        </is>
      </c>
      <c r="J5080" s="11" t="n">
        <v>2025</v>
      </c>
      <c r="L5080" s="11" t="n">
        <v>3</v>
      </c>
      <c r="M5080" s="8">
        <f>L5080*G5080</f>
        <v/>
      </c>
      <c r="P5080" s="9" t="n"/>
    </row>
    <row r="5081">
      <c r="A5081" s="11" t="inlineStr">
        <is>
          <t>Travel the Overworld / Viajar pelo Mundo Superior</t>
        </is>
      </c>
      <c r="B5081" s="11" t="inlineStr">
        <is>
          <t>Feitiço</t>
        </is>
      </c>
      <c r="C5081" s="11" t="inlineStr">
        <is>
          <t>Incomum</t>
        </is>
      </c>
      <c r="D5081" s="11" t="inlineStr">
        <is>
          <t>Afinidade com Cidades (Esta mágica custa {1} a menos para ser conjurada para cada Cidade que você controla.) Compre quatro cards.</t>
        </is>
      </c>
      <c r="E5081" s="11" t="inlineStr">
        <is>
          <t>5{U}{U}</t>
        </is>
      </c>
      <c r="F5081" s="11" t="inlineStr">
        <is>
          <t>Azul</t>
        </is>
      </c>
      <c r="G5081" s="8" t="n">
        <v>0.4</v>
      </c>
      <c r="H5081" s="11" t="inlineStr">
        <is>
          <t>Final Fantasy</t>
        </is>
      </c>
      <c r="I5081" s="11" t="inlineStr">
        <is>
          <t>Sim</t>
        </is>
      </c>
      <c r="J5081" s="11" t="n">
        <v>2025</v>
      </c>
      <c r="L5081" s="11" t="n">
        <v>1</v>
      </c>
      <c r="M5081" s="8">
        <f>L5081*G5081</f>
        <v/>
      </c>
      <c r="P5081" s="9" t="n"/>
    </row>
    <row r="5082">
      <c r="A5082" s="11" t="inlineStr">
        <is>
          <t>Traveler's Cloak / Manto do Viajante</t>
        </is>
      </c>
      <c r="B5082" s="11" t="inlineStr">
        <is>
          <t>Enchantment — Aura</t>
        </is>
      </c>
      <c r="C5082" s="11" t="inlineStr">
        <is>
          <t>Common / Comum</t>
        </is>
      </c>
      <c r="D5082" s="11" t="inlineStr">
        <is>
          <t>Enchant creature As this Aura enters, choose a land type. When this Aura enters, draw a card. Enchanted creature has landwalk of the chosen type. (It can't be blocked as long as defending player controls a land of that type.)</t>
        </is>
      </c>
      <c r="E5082" s="11" t="inlineStr">
        <is>
          <t>{2}{U}</t>
        </is>
      </c>
      <c r="F5082" s="11" t="inlineStr">
        <is>
          <t>Azul</t>
        </is>
      </c>
      <c r="G5082" s="8" t="n">
        <v>0.1</v>
      </c>
      <c r="H5082" s="11" t="inlineStr">
        <is>
          <t>Invasion (INV)</t>
        </is>
      </c>
      <c r="I5082" s="11" t="inlineStr">
        <is>
          <t>Não</t>
        </is>
      </c>
      <c r="J5082" s="11" t="n">
        <v>2000</v>
      </c>
      <c r="L5082" s="11" t="n">
        <v>1</v>
      </c>
      <c r="M5082" s="8">
        <f>L5082*G5082</f>
        <v/>
      </c>
      <c r="P5082" s="9" t="n"/>
    </row>
    <row r="5083">
      <c r="A5083" s="11" t="inlineStr">
        <is>
          <t>Traveling Minister / Ministro Itinerante</t>
        </is>
      </c>
      <c r="B5083" s="11" t="inlineStr">
        <is>
          <t>Creature — Human Cleric / Criatura — Humano Clérigo</t>
        </is>
      </c>
      <c r="C5083" s="11" t="inlineStr">
        <is>
          <t>Common / Comum</t>
        </is>
      </c>
      <c r="D5083" s="11" t="inlineStr">
        <is>
          <t>{T}: Target creature gets +1/+0 until end of turn. You gain 1 life. Activate only as a sorcery. / {T}: A criatura alvo recebe +1/+0 até o final do turno. Você ganha 1 ponto de vida. Ative somente como um feitiço.</t>
        </is>
      </c>
      <c r="E5083" s="11" t="inlineStr">
        <is>
          <t>{W}</t>
        </is>
      </c>
      <c r="F5083" s="11" t="inlineStr">
        <is>
          <t>Branco</t>
        </is>
      </c>
      <c r="G5083" s="8" t="n">
        <v>0.09</v>
      </c>
      <c r="H5083" s="11" t="inlineStr">
        <is>
          <t>Innistrad: Crimson Vow (VOW)</t>
        </is>
      </c>
      <c r="I5083" s="11" t="inlineStr">
        <is>
          <t>Não</t>
        </is>
      </c>
      <c r="J5083" s="11" t="n">
        <v>2021</v>
      </c>
      <c r="K5083" s="10" t="n">
        <v>46023</v>
      </c>
      <c r="L5083" s="11" t="n">
        <v>2</v>
      </c>
      <c r="M5083" s="8">
        <f>L5083*G5083</f>
        <v/>
      </c>
      <c r="P5083" s="9" t="n"/>
    </row>
    <row r="5084">
      <c r="A5084" s="11" t="inlineStr">
        <is>
          <t>Traveling Philosopher / Filósofo Viajante</t>
        </is>
      </c>
      <c r="B5084" s="11" t="inlineStr">
        <is>
          <t>Creature — Human Advisor / Criatura — Humano Conselheiro</t>
        </is>
      </c>
      <c r="C5084" s="11" t="inlineStr">
        <is>
          <t>Common / Comum</t>
        </is>
      </c>
      <c r="E5084" s="11" t="inlineStr">
        <is>
          <t>{1}{W}</t>
        </is>
      </c>
      <c r="F5084" s="11" t="inlineStr">
        <is>
          <t>Branco</t>
        </is>
      </c>
      <c r="G5084" s="8" t="n">
        <v>0.05</v>
      </c>
      <c r="H5084" s="11" t="inlineStr">
        <is>
          <t>Theros (THS)</t>
        </is>
      </c>
      <c r="I5084" s="11" t="inlineStr">
        <is>
          <t>Não</t>
        </is>
      </c>
      <c r="J5084" s="11" t="n">
        <v>2013</v>
      </c>
      <c r="K5084" s="10" t="n">
        <v>46055</v>
      </c>
      <c r="L5084" s="11" t="n">
        <v>3</v>
      </c>
      <c r="M5084" s="8">
        <f>L5084*G5084</f>
        <v/>
      </c>
      <c r="P5084" s="9" t="n"/>
    </row>
    <row r="5085">
      <c r="A5085" s="11" t="inlineStr">
        <is>
          <t>Treasured Find / Descoberta Preciosa</t>
        </is>
      </c>
      <c r="B5085" s="11" t="inlineStr">
        <is>
          <t>Sorcery / Feitiço</t>
        </is>
      </c>
      <c r="C5085" s="11" t="inlineStr">
        <is>
          <t>Uncommon / Incomum</t>
        </is>
      </c>
      <c r="D5085" s="11" t="inlineStr">
        <is>
          <t>Return target card from your graveyard to your hand. Exile Treasured Find. / Devolva o card alvo de seu cemitério para sua mão. Exile Descoberta Preciosa.</t>
        </is>
      </c>
      <c r="E5085" s="11" t="inlineStr">
        <is>
          <t>{B}{G}</t>
        </is>
      </c>
      <c r="F5085" s="11" t="inlineStr">
        <is>
          <t>Preto, Verde</t>
        </is>
      </c>
      <c r="G5085" s="8" t="n">
        <v>0.06</v>
      </c>
      <c r="H5085" s="11" t="inlineStr">
        <is>
          <t>Return to Ravnica (RTR)</t>
        </is>
      </c>
      <c r="I5085" s="11" t="inlineStr">
        <is>
          <t>Não</t>
        </is>
      </c>
      <c r="J5085" s="11" t="n">
        <v>2012</v>
      </c>
      <c r="L5085" s="11" t="n">
        <v>1</v>
      </c>
      <c r="M5085" s="8">
        <f>L5085*G5085</f>
        <v/>
      </c>
      <c r="P5085" s="9" t="n"/>
    </row>
    <row r="5086">
      <c r="A5086" s="11" t="inlineStr">
        <is>
          <t>Treetop Freedom Fighters</t>
        </is>
      </c>
      <c r="B5086" s="11" t="inlineStr">
        <is>
          <t>Creature — Human Rebel Ally</t>
        </is>
      </c>
      <c r="C5086" s="11" t="inlineStr">
        <is>
          <t>Common / Comum</t>
        </is>
      </c>
      <c r="D5086" s="11" t="inlineStr">
        <is>
          <t>Haste When this creature enters, create a 1/1 white Ally creature token.</t>
        </is>
      </c>
      <c r="E5086" s="11" t="inlineStr">
        <is>
          <t>{2}{R}</t>
        </is>
      </c>
      <c r="F5086" s="11" t="inlineStr">
        <is>
          <t>Vermelho</t>
        </is>
      </c>
      <c r="G5086" s="8" t="n">
        <v>0.05</v>
      </c>
      <c r="H5086" s="11" t="inlineStr">
        <is>
          <t>Avatar: The Last Airbender (TLA)</t>
        </is>
      </c>
      <c r="I5086" s="11" t="inlineStr">
        <is>
          <t>Não</t>
        </is>
      </c>
      <c r="J5086" s="11" t="n">
        <v>2025</v>
      </c>
      <c r="K5086" s="10" t="n">
        <v>46024</v>
      </c>
      <c r="L5086" s="11" t="n">
        <v>2</v>
      </c>
      <c r="M5086" s="8">
        <f>L5086*G5086</f>
        <v/>
      </c>
      <c r="P5086" s="9" t="n"/>
    </row>
    <row r="5087">
      <c r="A5087" s="11" t="inlineStr">
        <is>
          <t>Trenching Steed / Corcel de Trincheira</t>
        </is>
      </c>
      <c r="B5087" s="11" t="inlineStr">
        <is>
          <t>Creature — Rebel / Criatura — Rebelde</t>
        </is>
      </c>
      <c r="C5087" s="11" t="inlineStr">
        <is>
          <t>Common / Comum</t>
        </is>
      </c>
      <c r="D5087" s="11" t="inlineStr">
        <is>
          <t>Sacrifice a land: Trenching Steed gets +0/+3 until end of turn. / Sacrifique um terreno: Corcel de Trincheira recebe +0/+3 até o final do turno.</t>
        </is>
      </c>
      <c r="E5087" s="11" t="inlineStr">
        <is>
          <t>{3}{W}</t>
        </is>
      </c>
      <c r="F5087" s="11" t="inlineStr">
        <is>
          <t>Branco</t>
        </is>
      </c>
      <c r="G5087" s="8" t="n">
        <v>0.09</v>
      </c>
      <c r="H5087" s="11" t="inlineStr">
        <is>
          <t>Nemesis (NMS)</t>
        </is>
      </c>
      <c r="I5087" s="11" t="inlineStr">
        <is>
          <t>Não</t>
        </is>
      </c>
      <c r="J5087" s="11" t="n">
        <v>2000</v>
      </c>
      <c r="K5087" s="10" t="n">
        <v>46083</v>
      </c>
      <c r="L5087" s="11" t="n">
        <v>3</v>
      </c>
      <c r="M5087" s="8">
        <f>L5087*G5087</f>
        <v/>
      </c>
      <c r="P5087" s="9" t="n"/>
    </row>
    <row r="5088">
      <c r="A5088" s="11" t="inlineStr">
        <is>
          <t>Treno, Dark City / Treno, Cidade Sombria</t>
        </is>
      </c>
      <c r="B5088" s="11" t="inlineStr">
        <is>
          <t>Terreno — Vila</t>
        </is>
      </c>
      <c r="C5088" s="11" t="inlineStr">
        <is>
          <t>Rara</t>
        </is>
      </c>
      <c r="D5088" s="11" t="inlineStr">
        <is>
          <t>Este terreno entra virado. {T}: Adicione {U} ou {B}.</t>
        </is>
      </c>
      <c r="E5088" s="11" t="inlineStr">
        <is>
          <t>Não encontrado</t>
        </is>
      </c>
      <c r="F5088" s="11" t="inlineStr">
        <is>
          <t>Incolor</t>
        </is>
      </c>
      <c r="G5088" s="8" t="n">
        <v>0.15</v>
      </c>
      <c r="H5088" s="11" t="inlineStr">
        <is>
          <t>Final Fantasy</t>
        </is>
      </c>
      <c r="I5088" s="11" t="inlineStr">
        <is>
          <t>Não</t>
        </is>
      </c>
      <c r="J5088" s="11" t="n">
        <v>2025</v>
      </c>
      <c r="L5088" s="11" t="n">
        <v>2</v>
      </c>
      <c r="M5088" s="8">
        <f>L5088*G5088</f>
        <v/>
      </c>
      <c r="P5088" s="9" t="n"/>
    </row>
    <row r="5089">
      <c r="A5089" s="11" t="inlineStr">
        <is>
          <t>Trial of Agony</t>
        </is>
      </c>
      <c r="B5089" s="11" t="inlineStr">
        <is>
          <t>Sorcery</t>
        </is>
      </c>
      <c r="C5089" s="11" t="inlineStr">
        <is>
          <t>Uncommon / Incomum</t>
        </is>
      </c>
      <c r="D5089" s="11" t="inlineStr">
        <is>
          <t>Choose two target creatures controlled by the same opponent. That player chooses one of those creatures. Trial of Agony deals 5 damage to that creature, and the other can't block this turn.</t>
        </is>
      </c>
      <c r="E5089" s="11" t="inlineStr">
        <is>
          <t>{R}</t>
        </is>
      </c>
      <c r="F5089" s="11" t="inlineStr">
        <is>
          <t>Vermelho</t>
        </is>
      </c>
      <c r="G5089" s="8" t="n">
        <v>0.23</v>
      </c>
      <c r="H5089" s="11" t="inlineStr">
        <is>
          <t>Duskmourn: House of Horror (DSK)</t>
        </is>
      </c>
      <c r="I5089" s="11" t="inlineStr">
        <is>
          <t>Sim</t>
        </is>
      </c>
      <c r="J5089" s="11" t="n">
        <v>2024</v>
      </c>
      <c r="L5089" s="11" t="n">
        <v>1</v>
      </c>
      <c r="M5089" s="8">
        <f>L5089*G5089</f>
        <v/>
      </c>
      <c r="P5089" s="9" t="n"/>
    </row>
    <row r="5090">
      <c r="A5090" s="11" t="inlineStr">
        <is>
          <t>Trial of Zeal / Prova do Zelo</t>
        </is>
      </c>
      <c r="B5090" s="11" t="inlineStr">
        <is>
          <t>Enchantment / Encantamento</t>
        </is>
      </c>
      <c r="C5090" s="11" t="inlineStr">
        <is>
          <t>Uncommon / Incomum</t>
        </is>
      </c>
      <c r="D5090" s="11"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5090" s="11" t="inlineStr">
        <is>
          <t>{2}{R}</t>
        </is>
      </c>
      <c r="F5090" s="11" t="inlineStr">
        <is>
          <t>Vermelho</t>
        </is>
      </c>
      <c r="G5090" s="8" t="n">
        <v>0.06</v>
      </c>
      <c r="H5090" s="11" t="inlineStr">
        <is>
          <t>Amonkhet (AKH)</t>
        </is>
      </c>
      <c r="I5090" s="11" t="inlineStr">
        <is>
          <t>Não</t>
        </is>
      </c>
      <c r="J5090" s="11" t="n">
        <v>2017</v>
      </c>
      <c r="L5090" s="11" t="n">
        <v>1</v>
      </c>
      <c r="M5090" s="8">
        <f>L5090*G5090</f>
        <v/>
      </c>
      <c r="P5090" s="9" t="n"/>
    </row>
    <row r="5091">
      <c r="A5091" s="11" t="inlineStr">
        <is>
          <t>Tributary Vaulter</t>
        </is>
      </c>
      <c r="B5091" s="11" t="inlineStr">
        <is>
          <t>Creature — Merfolk Warrior</t>
        </is>
      </c>
      <c r="C5091" s="11" t="inlineStr">
        <is>
          <t>Common</t>
        </is>
      </c>
      <c r="D5091" s="11" t="inlineStr">
        <is>
          <t>Flying. Whenever this creature becomes tapped, another target Merfolk you control gets +2/+0 until end of turn.</t>
        </is>
      </c>
      <c r="E5091" s="11" t="inlineStr">
        <is>
          <t>{2}{W}</t>
        </is>
      </c>
      <c r="F5091" s="11" t="inlineStr">
        <is>
          <t>White</t>
        </is>
      </c>
      <c r="G5091" s="8" t="n">
        <v>0.2</v>
      </c>
      <c r="H5091" s="11" t="inlineStr">
        <is>
          <t>Lorwyn Eclipsed (ECL)</t>
        </is>
      </c>
      <c r="I5091" s="11" t="inlineStr">
        <is>
          <t>Sim</t>
        </is>
      </c>
      <c r="J5091" s="11" t="n">
        <v>2026</v>
      </c>
      <c r="K5091" s="10" t="n">
        <v>46082</v>
      </c>
      <c r="L5091" s="11" t="n">
        <v>1</v>
      </c>
      <c r="M5091" s="8">
        <f>L5091*G5091</f>
        <v/>
      </c>
      <c r="P5091" s="9" t="n"/>
    </row>
    <row r="5092">
      <c r="A5092" s="11" t="inlineStr">
        <is>
          <t>Triceraton Regenta / Regenta Triceráton</t>
        </is>
      </c>
      <c r="B5092" s="11" t="inlineStr">
        <is>
          <t>Criatura — Dinossauro Nobre</t>
        </is>
      </c>
      <c r="C5092" s="11" t="inlineStr">
        <is>
          <t>Comum</t>
        </is>
      </c>
      <c r="D5092" s="11" t="inlineStr">
        <is>
          <t>Vigilância (Atacar não faz esta criatura ser virada.) Sempre que esta criatura atacar, desvire até uma outra criatura alvo.</t>
        </is>
      </c>
      <c r="E5092" s="11" t="inlineStr">
        <is>
          <t>2{W}</t>
        </is>
      </c>
      <c r="F5092" s="11" t="inlineStr">
        <is>
          <t>Branco</t>
        </is>
      </c>
      <c r="G5092" s="8" t="n">
        <v>0.2</v>
      </c>
      <c r="H5092" s="11" t="inlineStr">
        <is>
          <t>Teenage Mutant Ninja Turtles</t>
        </is>
      </c>
      <c r="I5092" s="11" t="inlineStr">
        <is>
          <t>Não</t>
        </is>
      </c>
      <c r="J5092" s="11" t="n">
        <v>2026</v>
      </c>
      <c r="K5092" s="10" t="n">
        <v>46083</v>
      </c>
      <c r="L5092" s="11" t="n">
        <v>3</v>
      </c>
      <c r="M5092" s="8">
        <f>L5092*G5092</f>
        <v/>
      </c>
      <c r="P5092" s="9" t="n"/>
    </row>
    <row r="5093">
      <c r="A5093" s="11" t="inlineStr">
        <is>
          <t>Trickster's Stratagem</t>
        </is>
      </c>
      <c r="B5093" s="11" t="inlineStr">
        <is>
          <t>Sorcery</t>
        </is>
      </c>
      <c r="C5093" s="11" t="inlineStr">
        <is>
          <t>Common / Comum</t>
        </is>
      </c>
      <c r="D5093" s="11" t="inlineStr">
        <is>
          <t>The owner of target creature an opponent controls puts it into their library second from the top or on the bottom. Then up to one target creature you control connives. (Draw a card, then discard a card. If you discarded a nonland card, put a +1/+1 counter on that creature.)</t>
        </is>
      </c>
      <c r="E5093" s="11" t="inlineStr">
        <is>
          <t>{3}{U}</t>
        </is>
      </c>
      <c r="F5093" s="11" t="inlineStr">
        <is>
          <t>Azul</t>
        </is>
      </c>
      <c r="G5093" s="8" t="n">
        <v>0.09</v>
      </c>
      <c r="H5093" s="11" t="inlineStr">
        <is>
          <t>Marvel Super Heroes (MSH)</t>
        </is>
      </c>
      <c r="I5093" s="11" t="inlineStr">
        <is>
          <t>Não</t>
        </is>
      </c>
      <c r="J5093" s="11" t="n">
        <v>2026</v>
      </c>
      <c r="L5093" s="11" t="n">
        <v>1</v>
      </c>
      <c r="M5093" s="8">
        <f>L5093*G5093</f>
        <v/>
      </c>
      <c r="P5093" s="9" t="n"/>
    </row>
    <row r="5094">
      <c r="A5094" s="11" t="inlineStr">
        <is>
          <t>Trilheira Wose / Wose Pathfinder</t>
        </is>
      </c>
      <c r="B5094" s="11" t="inlineStr">
        <is>
          <t>Criatura — Humano Xamã</t>
        </is>
      </c>
      <c r="C5094" s="11" t="inlineStr">
        <is>
          <t>Comum</t>
        </is>
      </c>
      <c r="D5094" s="11" t="inlineStr">
        <is>
          <t>{T}: Adicione um mana de qualquer cor. {6}{G}, {T}: Outra criatura alvo recebe +3/+3 e ganha atropelar até o final do turno.</t>
        </is>
      </c>
      <c r="E5094" s="11" t="inlineStr">
        <is>
          <t>1{G}</t>
        </is>
      </c>
      <c r="F5094" s="11" t="inlineStr">
        <is>
          <t>Verde</t>
        </is>
      </c>
      <c r="G5094" s="8" t="n">
        <v>0.08</v>
      </c>
      <c r="H5094" s="11" t="inlineStr">
        <is>
          <t>The Lord of the Rings: Tales of Middle-earth (LTR)</t>
        </is>
      </c>
      <c r="I5094" s="11" t="inlineStr">
        <is>
          <t>Não</t>
        </is>
      </c>
      <c r="J5094" s="11" t="n">
        <v>2023</v>
      </c>
      <c r="K5094" s="10" t="n">
        <v>46023</v>
      </c>
      <c r="L5094" s="11" t="n">
        <v>1</v>
      </c>
      <c r="M5094" s="8">
        <f>L5094*G5094</f>
        <v/>
      </c>
      <c r="P5094" s="9" t="n"/>
    </row>
    <row r="5095">
      <c r="A5095" s="11" t="inlineStr">
        <is>
          <t>Trip Noose / Nó de Viagem</t>
        </is>
      </c>
      <c r="B5095" s="11" t="inlineStr">
        <is>
          <t>Artifact / Artefato</t>
        </is>
      </c>
      <c r="C5095" s="11" t="inlineStr">
        <is>
          <t>Common / Comum</t>
        </is>
      </c>
      <c r="D5095" s="11" t="inlineStr">
        <is>
          <t>{2}, {T}: Tap target creature.</t>
        </is>
      </c>
      <c r="E5095" s="11" t="inlineStr">
        <is>
          <t>{2}</t>
        </is>
      </c>
      <c r="F5095" s="11" t="inlineStr">
        <is>
          <t>Incolor</t>
        </is>
      </c>
      <c r="G5095" s="8" t="n">
        <v>0.06</v>
      </c>
      <c r="H5095" s="11" t="inlineStr">
        <is>
          <t>Shadowmoor (SHM)</t>
        </is>
      </c>
      <c r="I5095" s="11" t="inlineStr">
        <is>
          <t>Não</t>
        </is>
      </c>
      <c r="J5095" s="11" t="n">
        <v>2008</v>
      </c>
      <c r="L5095" s="11" t="n">
        <v>1</v>
      </c>
      <c r="M5095" s="8">
        <f>L5095*G5095</f>
        <v/>
      </c>
      <c r="P5095" s="9" t="n"/>
    </row>
    <row r="5096">
      <c r="A5096" s="11" t="inlineStr">
        <is>
          <t>Trip Up</t>
        </is>
      </c>
      <c r="B5096" s="11" t="inlineStr">
        <is>
          <t>Instant</t>
        </is>
      </c>
      <c r="C5096" s="11" t="inlineStr">
        <is>
          <t>Common / Comum</t>
        </is>
      </c>
      <c r="D5096" s="11" t="inlineStr">
        <is>
          <t>Target nonland permanent's owner puts it on their choice of the top or bottom of their library. Cycling {2} ({2}, Discard this card: Draw a card.)</t>
        </is>
      </c>
      <c r="E5096" s="11" t="inlineStr">
        <is>
          <t>{3}{U}</t>
        </is>
      </c>
      <c r="F5096" s="11" t="inlineStr">
        <is>
          <t>Azul</t>
        </is>
      </c>
      <c r="G5096" s="8" t="n">
        <v>0.05</v>
      </c>
      <c r="H5096" s="11" t="inlineStr">
        <is>
          <t>Aetherdrift (DFT)</t>
        </is>
      </c>
      <c r="I5096" s="11" t="inlineStr">
        <is>
          <t>Não</t>
        </is>
      </c>
      <c r="J5096" s="11" t="n">
        <v>2025</v>
      </c>
      <c r="L5096" s="11" t="n">
        <v>1</v>
      </c>
      <c r="M5096" s="8">
        <f>L5096*G5096</f>
        <v/>
      </c>
      <c r="P5096" s="9" t="n"/>
    </row>
    <row r="5097">
      <c r="A5097" s="11" t="inlineStr">
        <is>
          <t>Triple Triad / Tríade Tripla</t>
        </is>
      </c>
      <c r="B5097" s="11" t="inlineStr">
        <is>
          <t>Encantamento</t>
        </is>
      </c>
      <c r="C5097" s="11" t="inlineStr">
        <is>
          <t>Rara</t>
        </is>
      </c>
      <c r="D5097" s="11"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5097" s="11" t="inlineStr">
        <is>
          <t>3RRR</t>
        </is>
      </c>
      <c r="F5097" s="11" t="inlineStr">
        <is>
          <t>Vermelho</t>
        </is>
      </c>
      <c r="G5097" s="8" t="n">
        <v>2.66</v>
      </c>
      <c r="H5097" s="11" t="inlineStr">
        <is>
          <t>Final Fantasy</t>
        </is>
      </c>
      <c r="I5097" s="11" t="inlineStr">
        <is>
          <t>Não</t>
        </is>
      </c>
      <c r="J5097" s="11" t="n">
        <v>2025</v>
      </c>
      <c r="L5097" s="11" t="n">
        <v>1</v>
      </c>
      <c r="M5097" s="8">
        <f>L5097*G5097</f>
        <v/>
      </c>
      <c r="P5097" s="9" t="n"/>
    </row>
    <row r="5098">
      <c r="A5098" s="11" t="inlineStr">
        <is>
          <t>Triskaidekaphobia / Triscaidecafobia</t>
        </is>
      </c>
      <c r="B5098" s="11" t="inlineStr">
        <is>
          <t>Enchantment / Encantamento</t>
        </is>
      </c>
      <c r="C5098" s="11" t="inlineStr">
        <is>
          <t>Rare / Rara</t>
        </is>
      </c>
      <c r="D5098" s="11"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5098" s="11" t="inlineStr">
        <is>
          <t>{3}{B}</t>
        </is>
      </c>
      <c r="F5098" s="11" t="inlineStr">
        <is>
          <t>Preto</t>
        </is>
      </c>
      <c r="G5098" s="8" t="n">
        <v>0.15</v>
      </c>
      <c r="H5098" s="11" t="inlineStr">
        <is>
          <t>Masters 25 (A25)</t>
        </is>
      </c>
      <c r="I5098" s="11" t="inlineStr">
        <is>
          <t>Não</t>
        </is>
      </c>
      <c r="J5098" s="11" t="n">
        <v>2018</v>
      </c>
      <c r="L5098" s="11" t="n">
        <v>1</v>
      </c>
      <c r="M5098" s="8">
        <f>L5098*G5098</f>
        <v/>
      </c>
      <c r="P5098" s="9" t="n"/>
    </row>
    <row r="5099">
      <c r="A5099" s="11" t="inlineStr">
        <is>
          <t>Triton Cavalry / Cavalaria Talassida</t>
        </is>
      </c>
      <c r="B5099" s="11" t="inlineStr">
        <is>
          <t>Criatura — Tritão Soldado</t>
        </is>
      </c>
      <c r="C5099" s="11" t="inlineStr">
        <is>
          <t>Incomum</t>
        </is>
      </c>
      <c r="D5099" s="11" t="inlineStr">
        <is>
          <t>Heroico — Toda vez que você conjura uma mágica cujo alvo seja Cavalaria Talassida, você poderá devolver o encantamento alvo para a mão de seu dono.</t>
        </is>
      </c>
      <c r="E5099" s="11" t="inlineStr">
        <is>
          <t>3U</t>
        </is>
      </c>
      <c r="F5099" s="11" t="inlineStr">
        <is>
          <t>Azul</t>
        </is>
      </c>
      <c r="G5099" s="8" t="n">
        <v>0.05</v>
      </c>
      <c r="H5099" s="11" t="inlineStr">
        <is>
          <t>Journey into Nyx</t>
        </is>
      </c>
      <c r="I5099" s="11" t="inlineStr">
        <is>
          <t>Não</t>
        </is>
      </c>
      <c r="J5099" s="11" t="n">
        <v>2014</v>
      </c>
      <c r="K5099" s="10" t="n">
        <v>46114</v>
      </c>
      <c r="L5099" s="11" t="n">
        <v>1</v>
      </c>
      <c r="M5099" s="8">
        <f>L5099*G5099</f>
        <v/>
      </c>
      <c r="P5099" s="9" t="n"/>
    </row>
    <row r="5100">
      <c r="A5100" s="11" t="inlineStr">
        <is>
          <t>Triton Shorethief / Talassido Rouba-costa</t>
        </is>
      </c>
      <c r="B5100" s="11" t="inlineStr">
        <is>
          <t>Creature — Merfolk Rogue / Criatura — Tritão Ladino</t>
        </is>
      </c>
      <c r="C5100" s="11" t="inlineStr">
        <is>
          <t>Common / Comum</t>
        </is>
      </c>
      <c r="E5100" s="11" t="inlineStr">
        <is>
          <t>{U}</t>
        </is>
      </c>
      <c r="F5100" s="11" t="inlineStr">
        <is>
          <t>Azul</t>
        </is>
      </c>
      <c r="G5100" s="8" t="n">
        <v>0.03</v>
      </c>
      <c r="H5100" s="11" t="inlineStr">
        <is>
          <t>Theros (THS)</t>
        </is>
      </c>
      <c r="I5100" s="11" t="inlineStr">
        <is>
          <t>Não</t>
        </is>
      </c>
      <c r="J5100" s="11" t="n">
        <v>2013</v>
      </c>
      <c r="K5100" s="10" t="n">
        <v>46054</v>
      </c>
      <c r="L5100" s="11" t="n">
        <v>1</v>
      </c>
      <c r="M5100" s="8">
        <f>L5100*G5100</f>
        <v/>
      </c>
      <c r="P5100" s="9" t="n"/>
    </row>
    <row r="5101">
      <c r="A5101" s="11" t="inlineStr">
        <is>
          <t>Triton Tactics / Táticas dos Talassidos</t>
        </is>
      </c>
      <c r="B5101" s="11" t="inlineStr">
        <is>
          <t>Instant / Mágica Instantânea</t>
        </is>
      </c>
      <c r="C5101" s="11" t="inlineStr">
        <is>
          <t>Uncommon / Incomum</t>
        </is>
      </c>
      <c r="D5101" s="11" t="inlineStr">
        <is>
          <t>Up to two target creatures each get +0/+3 until end of turn. Untap those creatures. At this turn's next end of combat, tap each creature that was blocked by one of those creatures this turn and it doesn't untap during its controller's next untap step. / Até duas criaturas alvo recebem +0/+3 cada uma até o final do turno. Desvire aquelas criaturas. No próximo final de combate deste turno, vire cada criatura que tenha sido bloqueada por uma daquelas criaturas neste turno. Elas não serão desviradas na próxima etapa de desvirar de seu controlador.</t>
        </is>
      </c>
      <c r="E5101" s="11" t="inlineStr">
        <is>
          <t>{U}</t>
        </is>
      </c>
      <c r="F5101" s="11" t="inlineStr">
        <is>
          <t>Azul</t>
        </is>
      </c>
      <c r="G5101" s="8" t="n">
        <v>0.45</v>
      </c>
      <c r="H5101" s="11" t="inlineStr">
        <is>
          <t>Theros (THS)</t>
        </is>
      </c>
      <c r="I5101" s="11" t="inlineStr">
        <is>
          <t>Sim</t>
        </is>
      </c>
      <c r="J5101" s="11" t="n">
        <v>2013</v>
      </c>
      <c r="L5101" s="11" t="n">
        <v>4</v>
      </c>
      <c r="M5101" s="8">
        <f>L5101*G5101</f>
        <v/>
      </c>
      <c r="P5101" s="9" t="n"/>
    </row>
    <row r="5102">
      <c r="A5102" s="11" t="inlineStr">
        <is>
          <t>Triturador de Códices / Codex Shredder</t>
        </is>
      </c>
      <c r="B5102" s="11" t="inlineStr">
        <is>
          <t>Artefato</t>
        </is>
      </c>
      <c r="C5102" s="11" t="inlineStr">
        <is>
          <t>Incomum</t>
        </is>
      </c>
      <c r="D5102" s="11" t="inlineStr">
        <is>
          <t>{T}: O jogador alvo coloca o card do topo do grimório dele no próprio cemitério. {5}, {T}, Sacrifique Triturador de Códices: Devolva o card alvo de seu cemitério para sua mão.</t>
        </is>
      </c>
      <c r="E5102" s="11" t="inlineStr">
        <is>
          <t>{1}</t>
        </is>
      </c>
      <c r="F5102" s="11" t="inlineStr">
        <is>
          <t>Incolor</t>
        </is>
      </c>
      <c r="G5102" s="8" t="n">
        <v>0.25</v>
      </c>
      <c r="H5102" s="11" t="inlineStr">
        <is>
          <t>Return to Ravnica (RTR)</t>
        </is>
      </c>
      <c r="I5102" s="11" t="inlineStr">
        <is>
          <t>Não</t>
        </is>
      </c>
      <c r="J5102" s="11" t="n">
        <v>2012</v>
      </c>
      <c r="L5102" s="11" t="n">
        <v>3</v>
      </c>
      <c r="M5102" s="8">
        <f>L5102*G5102</f>
        <v/>
      </c>
      <c r="P5102" s="9" t="n"/>
    </row>
    <row r="5103">
      <c r="A5103" s="11" t="inlineStr">
        <is>
          <t>Triumph of the Hordes / Triunfo das Hordas</t>
        </is>
      </c>
      <c r="B5103" s="11" t="inlineStr">
        <is>
          <t>Sorcery / Feitiço</t>
        </is>
      </c>
      <c r="C5103" s="11" t="inlineStr">
        <is>
          <t>Uncommon / Incomum</t>
        </is>
      </c>
      <c r="D5103" s="11" t="inlineStr">
        <is>
          <t>Until end of turn, creatures you control get +1/+1 and gain trample and infect. (Creatures with infect deal damage to creatures in the form of -1/-1 counters and to players in the form of poison counters.) / Até o final do turno, as criaturas que você controla recebem +1/+1 e ganham atropelar e infectar. (As criaturas com infectar causam dano a criaturas na forma de marcadores -1/-1 e a jogadores na forma de marcadores de veneno.)</t>
        </is>
      </c>
      <c r="E5103" s="11" t="inlineStr">
        <is>
          <t>{2}{G}{G}</t>
        </is>
      </c>
      <c r="F5103" s="11" t="inlineStr">
        <is>
          <t>Verde</t>
        </is>
      </c>
      <c r="G5103" s="8" t="n">
        <v>39.99</v>
      </c>
      <c r="H5103" s="11" t="inlineStr">
        <is>
          <t>New Phyrexia (NPH)</t>
        </is>
      </c>
      <c r="I5103" s="11" t="inlineStr">
        <is>
          <t>Não</t>
        </is>
      </c>
      <c r="J5103" s="11" t="n">
        <v>2011</v>
      </c>
      <c r="L5103" s="11" t="n">
        <v>2</v>
      </c>
      <c r="M5103" s="8">
        <f>L5103*G5103</f>
        <v/>
      </c>
      <c r="N5103" s="11" t="inlineStr">
        <is>
          <t>Caixa</t>
        </is>
      </c>
      <c r="P5103" s="9" t="n"/>
    </row>
    <row r="5104">
      <c r="A5104" s="11" t="inlineStr">
        <is>
          <t>Trollhide / Couro de Trol</t>
        </is>
      </c>
      <c r="B5104" s="11" t="inlineStr">
        <is>
          <t>Enchantment — Aura / Encantamento — Aura</t>
        </is>
      </c>
      <c r="C5104" s="11" t="inlineStr">
        <is>
          <t>Common / Comum</t>
        </is>
      </c>
      <c r="D5104" s="11" t="inlineStr">
        <is>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is>
      </c>
      <c r="E5104" s="11" t="inlineStr">
        <is>
          <t>{2}{G}</t>
        </is>
      </c>
      <c r="F5104" s="11" t="inlineStr">
        <is>
          <t>Verde</t>
        </is>
      </c>
      <c r="G5104" s="8" t="n">
        <v>0.05</v>
      </c>
      <c r="H5104" s="11" t="inlineStr">
        <is>
          <t>Magic 2012 (M12)</t>
        </is>
      </c>
      <c r="I5104" s="11" t="inlineStr">
        <is>
          <t>Não</t>
        </is>
      </c>
      <c r="J5104" s="11" t="n">
        <v>2011</v>
      </c>
      <c r="L5104" s="11" t="n">
        <v>3</v>
      </c>
      <c r="M5104" s="8">
        <f>L5104*G5104</f>
        <v/>
      </c>
      <c r="P5104" s="9" t="n"/>
    </row>
    <row r="5105">
      <c r="A5105" s="11" t="inlineStr">
        <is>
          <t>Trollhide / Couro de Trol</t>
        </is>
      </c>
      <c r="B5105" s="11" t="inlineStr">
        <is>
          <t>Enchantment — Aura / Encantamento — Aura</t>
        </is>
      </c>
      <c r="C5105" s="11" t="inlineStr">
        <is>
          <t>Common / Comum</t>
        </is>
      </c>
      <c r="D5105" s="11" t="inlineStr">
        <is>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is>
      </c>
      <c r="E5105" s="11" t="inlineStr">
        <is>
          <t>{2}{G}</t>
        </is>
      </c>
      <c r="F5105" s="11" t="inlineStr">
        <is>
          <t>Verde</t>
        </is>
      </c>
      <c r="G5105" s="8" t="n">
        <v>0.05</v>
      </c>
      <c r="H5105" s="11" t="inlineStr">
        <is>
          <t>Magic 2014 (M14)</t>
        </is>
      </c>
      <c r="I5105" s="11" t="inlineStr">
        <is>
          <t>Não</t>
        </is>
      </c>
      <c r="J5105" s="11" t="n">
        <v>2013</v>
      </c>
      <c r="L5105" s="11" t="n">
        <v>2</v>
      </c>
      <c r="M5105" s="8">
        <f>L5105*G5105</f>
        <v/>
      </c>
      <c r="P5105" s="9" t="n"/>
    </row>
    <row r="5106">
      <c r="A5106" s="11" t="inlineStr">
        <is>
          <t>Tromokratis</t>
        </is>
      </c>
      <c r="B5106" s="11" t="inlineStr">
        <is>
          <t>Legendary Creature — Kraken / Criatura Lendária — Kraken</t>
        </is>
      </c>
      <c r="C5106" s="11" t="inlineStr">
        <is>
          <t>Rare / Rara</t>
        </is>
      </c>
      <c r="D5106" s="11"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5106" s="11" t="inlineStr">
        <is>
          <t>{5}{U}{U}</t>
        </is>
      </c>
      <c r="F5106" s="11" t="inlineStr">
        <is>
          <t>Azul</t>
        </is>
      </c>
      <c r="G5106" s="8" t="n">
        <v>0.99</v>
      </c>
      <c r="H5106" s="11" t="inlineStr">
        <is>
          <t>Born of the Gods (BNG)</t>
        </is>
      </c>
      <c r="I5106" s="11" t="inlineStr">
        <is>
          <t>Sim</t>
        </is>
      </c>
      <c r="J5106" s="11" t="n">
        <v>2014</v>
      </c>
      <c r="K5106" s="10" t="n">
        <v>46242</v>
      </c>
      <c r="L5106" s="11" t="n">
        <v>1</v>
      </c>
      <c r="M5106" s="8">
        <f>L5106*G5106</f>
        <v/>
      </c>
      <c r="N5106" s="11" t="inlineStr">
        <is>
          <t>Caixa</t>
        </is>
      </c>
      <c r="P5106" s="9" t="n"/>
    </row>
    <row r="5107">
      <c r="A5107" s="11" t="inlineStr">
        <is>
          <t>Tromokratis</t>
        </is>
      </c>
      <c r="B5107" s="11" t="inlineStr">
        <is>
          <t>Legendary Creature — Kraken / Criatura Lendária — Kraken</t>
        </is>
      </c>
      <c r="C5107" s="11" t="inlineStr">
        <is>
          <t>Uncommon / Incomum</t>
        </is>
      </c>
      <c r="D5107" s="11"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5107" s="11" t="inlineStr">
        <is>
          <t>{5}{U}{U}</t>
        </is>
      </c>
      <c r="F5107" s="11" t="inlineStr">
        <is>
          <t>Azul</t>
        </is>
      </c>
      <c r="G5107" s="8" t="n">
        <v>0.29</v>
      </c>
      <c r="H5107" s="11" t="inlineStr">
        <is>
          <t>Commander Masters (CMM)</t>
        </is>
      </c>
      <c r="I5107" s="11" t="inlineStr">
        <is>
          <t>Não</t>
        </is>
      </c>
      <c r="J5107" s="11" t="n">
        <v>2023</v>
      </c>
      <c r="K5107" s="10" t="n">
        <v>46242</v>
      </c>
      <c r="L5107" s="11" t="n">
        <v>1</v>
      </c>
      <c r="M5107" s="8">
        <f>L5107*G5107</f>
        <v/>
      </c>
      <c r="P5107" s="9" t="n"/>
    </row>
    <row r="5108">
      <c r="A5108" s="11" t="inlineStr">
        <is>
          <t>Tronquesperto, Jovem Ent / Quickbeam, Upstart Ent</t>
        </is>
      </c>
      <c r="B5108" s="11" t="inlineStr">
        <is>
          <t>Criatura Lendária — Ent</t>
        </is>
      </c>
      <c r="C5108" s="11" t="inlineStr">
        <is>
          <t>Incomum</t>
        </is>
      </c>
      <c r="D5108" s="11" t="inlineStr">
        <is>
          <t>Toda vez que Tronquesperto, Jovem Ent, ou outro Ent entrar no campo de batalha sob seu controle, cada uma de até duas criaturas alvo recebe +2/+2 e ganha atropelar até o final do turno.</t>
        </is>
      </c>
      <c r="E5108" s="11" t="inlineStr">
        <is>
          <t>4{G}{G}</t>
        </is>
      </c>
      <c r="F5108" s="11" t="inlineStr">
        <is>
          <t>Verde</t>
        </is>
      </c>
      <c r="G5108" s="8" t="n">
        <v>0.25</v>
      </c>
      <c r="H5108" s="11" t="inlineStr">
        <is>
          <t>The Lord of the Rings: Tales of Middle-earth (LTR)</t>
        </is>
      </c>
      <c r="I5108" s="11" t="inlineStr">
        <is>
          <t>Não</t>
        </is>
      </c>
      <c r="J5108" s="11" t="n">
        <v>2023</v>
      </c>
      <c r="K5108" s="10" t="n">
        <v>46178</v>
      </c>
      <c r="L5108" s="11" t="n">
        <v>2</v>
      </c>
      <c r="M5108" s="8">
        <f>L5108*G5108</f>
        <v/>
      </c>
      <c r="P5108" s="9" t="n"/>
    </row>
    <row r="5109">
      <c r="A5109" s="11" t="inlineStr">
        <is>
          <t>Trostani's Judgment / Julgamento de Trostani</t>
        </is>
      </c>
      <c r="B5109" s="11" t="inlineStr">
        <is>
          <t>Instant / Mágica Instantânea</t>
        </is>
      </c>
      <c r="C5109" s="11" t="inlineStr">
        <is>
          <t>Common / Comum</t>
        </is>
      </c>
      <c r="D5109" s="11" t="inlineStr">
        <is>
          <t>Exile target creature, then populate. (Create a token that's a copy of a creature token you control.) / Exile a criatura alvo e depois povoe. (Coloque no campo de batalha uma ficha que seja uma cópia de uma ficha de criatura que você controla.)</t>
        </is>
      </c>
      <c r="E5109" s="11" t="inlineStr">
        <is>
          <t>{5}{W}</t>
        </is>
      </c>
      <c r="F5109" s="11" t="inlineStr">
        <is>
          <t>Branco</t>
        </is>
      </c>
      <c r="G5109" s="8" t="n">
        <v>0.05</v>
      </c>
      <c r="H5109" s="11" t="inlineStr">
        <is>
          <t>Return to Ravnica (RTR)</t>
        </is>
      </c>
      <c r="I5109" s="11" t="inlineStr">
        <is>
          <t>Não</t>
        </is>
      </c>
      <c r="J5109" s="11" t="n">
        <v>2012</v>
      </c>
      <c r="L5109" s="11" t="n">
        <v>1</v>
      </c>
      <c r="M5109" s="8">
        <f>L5109*G5109</f>
        <v/>
      </c>
      <c r="P5109" s="9" t="n"/>
    </row>
    <row r="5110">
      <c r="A5110" s="11" t="inlineStr">
        <is>
          <t>Truck Toss / Arremesso de Caminhão</t>
        </is>
      </c>
      <c r="B5110" s="11" t="inlineStr">
        <is>
          <t>Mágica Instantânea</t>
        </is>
      </c>
      <c r="C5110" s="11" t="inlineStr">
        <is>
          <t>Incomum</t>
        </is>
      </c>
      <c r="D5110" s="11" t="inlineStr">
        <is>
          <t>Esta mágica custa {2} a menos para ser conjurada se você controlar um Veículo. Arremesso de Caminhão causa 4 de dano a qualquer alvo.</t>
        </is>
      </c>
      <c r="E5110" s="11" t="inlineStr">
        <is>
          <t>2{R}{R}</t>
        </is>
      </c>
      <c r="F5110" s="11" t="inlineStr">
        <is>
          <t>Vermelho</t>
        </is>
      </c>
      <c r="G5110" s="8" t="n">
        <v>0.44</v>
      </c>
      <c r="H5110" s="11" t="inlineStr">
        <is>
          <t>Marvel</t>
        </is>
      </c>
      <c r="I5110" s="11" t="inlineStr">
        <is>
          <t>Não</t>
        </is>
      </c>
      <c r="J5110" s="11" t="n">
        <v>2026</v>
      </c>
      <c r="L5110" s="11" t="n">
        <v>1</v>
      </c>
      <c r="M5110" s="8">
        <f>L5110*G5110</f>
        <v/>
      </c>
      <c r="P5110" s="9" t="n"/>
    </row>
    <row r="5111">
      <c r="A5111" s="11" t="inlineStr">
        <is>
          <t>Truefire Captain / Capitã do Fogo Genuíno</t>
        </is>
      </c>
      <c r="B5111" s="11" t="inlineStr">
        <is>
          <t>Creature — Human Knight / Criatura — Humano Cavaleiro</t>
        </is>
      </c>
      <c r="C5111" s="11" t="inlineStr">
        <is>
          <t>Uncommon / Incomum</t>
        </is>
      </c>
      <c r="D5111" s="11"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5111" s="11" t="inlineStr">
        <is>
          <t>{R}{R}{W}{W}</t>
        </is>
      </c>
      <c r="F5111" s="11" t="inlineStr">
        <is>
          <t>Vermelho, Branco</t>
        </is>
      </c>
      <c r="G5111" s="8" t="n">
        <v>0.05</v>
      </c>
      <c r="H5111" s="11" t="inlineStr">
        <is>
          <t>Guilds of Ravnica (GRN)</t>
        </is>
      </c>
      <c r="I5111" s="11" t="inlineStr">
        <is>
          <t>Não</t>
        </is>
      </c>
      <c r="J5111" s="11" t="n">
        <v>2018</v>
      </c>
      <c r="K5111" s="10" t="n">
        <v>46085</v>
      </c>
      <c r="L5111" s="11" t="n">
        <v>1</v>
      </c>
      <c r="M5111" s="8">
        <f>L5111*G5111</f>
        <v/>
      </c>
      <c r="P5111" s="9" t="n"/>
    </row>
    <row r="5112">
      <c r="A5112" s="11" t="inlineStr">
        <is>
          <t>Truefire Captain / Capitã do Fogo Genuíno</t>
        </is>
      </c>
      <c r="B5112" s="11" t="inlineStr">
        <is>
          <t>Creature — Human Knight / Criatura — Humano Cavaleiro</t>
        </is>
      </c>
      <c r="C5112" s="11" t="inlineStr">
        <is>
          <t>Uncommon / Incomum</t>
        </is>
      </c>
      <c r="D5112" s="11"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5112" s="11" t="inlineStr">
        <is>
          <t>{R}{R}{W}{W}</t>
        </is>
      </c>
      <c r="F5112" s="11" t="inlineStr">
        <is>
          <t>Vermelho, Branco</t>
        </is>
      </c>
      <c r="G5112" s="8" t="n">
        <v>0.17</v>
      </c>
      <c r="H5112" s="11" t="inlineStr">
        <is>
          <t>Ravnica Remastered (RVR)</t>
        </is>
      </c>
      <c r="I5112" s="11" t="inlineStr">
        <is>
          <t>Não</t>
        </is>
      </c>
      <c r="J5112" s="11" t="n">
        <v>2024</v>
      </c>
      <c r="K5112" s="10" t="n">
        <v>46085</v>
      </c>
      <c r="L5112" s="11" t="n">
        <v>1</v>
      </c>
      <c r="M5112" s="8">
        <f>L5112*G5112</f>
        <v/>
      </c>
      <c r="P5112" s="9" t="n"/>
    </row>
    <row r="5113">
      <c r="A5113" s="11" t="inlineStr">
        <is>
          <t>Trumpet Blast / Soar da Trombeta</t>
        </is>
      </c>
      <c r="B5113" s="11" t="inlineStr">
        <is>
          <t>Instant / Mágica Instantânea</t>
        </is>
      </c>
      <c r="C5113" s="11" t="inlineStr">
        <is>
          <t>Common / Comum</t>
        </is>
      </c>
      <c r="D5113" s="11" t="inlineStr">
        <is>
          <t>Attacking creatures get +2/+0 until end of turn. / As criaturas atacantes recebem +2/+0 até o final do turno.</t>
        </is>
      </c>
      <c r="E5113" s="11" t="inlineStr">
        <is>
          <t>{2}{R}</t>
        </is>
      </c>
      <c r="F5113" s="11" t="inlineStr">
        <is>
          <t>Vermelho</t>
        </is>
      </c>
      <c r="G5113" s="8" t="n">
        <v>0.03</v>
      </c>
      <c r="H5113" s="11" t="inlineStr">
        <is>
          <t>Magic 2010 (M10)</t>
        </is>
      </c>
      <c r="I5113" s="11" t="inlineStr">
        <is>
          <t>Não</t>
        </is>
      </c>
      <c r="J5113" s="11" t="n">
        <v>2009</v>
      </c>
      <c r="L5113" s="11" t="n">
        <v>1</v>
      </c>
      <c r="M5113" s="8">
        <f>L5113*G5113</f>
        <v/>
      </c>
      <c r="P5113" s="9" t="n"/>
    </row>
    <row r="5114">
      <c r="A5114" s="11" t="inlineStr">
        <is>
          <t>Trusted Pegasus / Pégaso Confiável</t>
        </is>
      </c>
      <c r="B5114" s="11" t="inlineStr">
        <is>
          <t>Creature — Pegasus / Criatura — Pégaso</t>
        </is>
      </c>
      <c r="C5114" s="11" t="inlineStr">
        <is>
          <t>Common / Comum</t>
        </is>
      </c>
      <c r="D5114" s="11"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5114" s="11" t="inlineStr">
        <is>
          <t>{2}{W}</t>
        </is>
      </c>
      <c r="F5114" s="11" t="inlineStr">
        <is>
          <t>Branco</t>
        </is>
      </c>
      <c r="G5114" s="8" t="n">
        <v>0.03</v>
      </c>
      <c r="H5114" s="11" t="inlineStr">
        <is>
          <t>War of the Spark (WAR)</t>
        </is>
      </c>
      <c r="I5114" s="11" t="inlineStr">
        <is>
          <t>Não</t>
        </is>
      </c>
      <c r="J5114" s="11" t="n">
        <v>2019</v>
      </c>
      <c r="K5114" s="10" t="n">
        <v>46055</v>
      </c>
      <c r="L5114" s="11" t="n">
        <v>1</v>
      </c>
      <c r="M5114" s="8">
        <f>L5114*G5114</f>
        <v/>
      </c>
      <c r="P5114" s="9" t="n"/>
    </row>
    <row r="5115">
      <c r="A5115" s="11" t="inlineStr">
        <is>
          <t>Trusty Boomerang</t>
        </is>
      </c>
      <c r="B5115" s="11" t="inlineStr">
        <is>
          <t>Artifact — Equipment</t>
        </is>
      </c>
      <c r="C5115" s="11" t="inlineStr">
        <is>
          <t>Uncommon / Incomum</t>
        </is>
      </c>
      <c r="D5115" s="11" t="inlineStr">
        <is>
          <t>Equipped creature has "{1}, {T}: Tap target creature. Return Trusty Boomerang to its owner's hand." Equip {1} ({1}: Attach to target creature you control. Equip only as a sorcery.)</t>
        </is>
      </c>
      <c r="E5115" s="11" t="inlineStr">
        <is>
          <t>{1}</t>
        </is>
      </c>
      <c r="F5115" s="11" t="inlineStr">
        <is>
          <t>Incolor</t>
        </is>
      </c>
      <c r="G5115" s="8" t="n">
        <v>0.1</v>
      </c>
      <c r="H5115" s="11" t="inlineStr">
        <is>
          <t>Avatar: The Last Airbender (TLA)</t>
        </is>
      </c>
      <c r="I5115" s="11" t="inlineStr">
        <is>
          <t>Não</t>
        </is>
      </c>
      <c r="J5115" s="11" t="n">
        <v>2025</v>
      </c>
      <c r="L5115" s="11" t="n">
        <v>1</v>
      </c>
      <c r="M5115" s="8">
        <f>L5115*G5115</f>
        <v/>
      </c>
      <c r="P5115" s="9" t="n"/>
    </row>
    <row r="5116">
      <c r="A5116" s="11" t="inlineStr">
        <is>
          <t>Tuktuk Grunts / Soldados Rasos Tuktuk</t>
        </is>
      </c>
      <c r="B5116" s="11" t="inlineStr">
        <is>
          <t>Creature — Goblin Warrior Ally / Criatura — Goblin Guerreiro Aliado</t>
        </is>
      </c>
      <c r="C5116" s="11" t="inlineStr">
        <is>
          <t>Common / Comum</t>
        </is>
      </c>
      <c r="D5116" s="11" t="inlineStr">
        <is>
          <t>Haste Whenever this creature or another Ally you control enters, you may put a +1/+1 counter on this creature. / Ímpeto Toda vez que Soldados Rasos Tuktuk ou outro Aliado entra no campo de batalha sob o seu controle, você pode colocar um marcador +1/+1 em Soldados Rasos Tuktuk.</t>
        </is>
      </c>
      <c r="E5116" s="11" t="inlineStr">
        <is>
          <t>{4}{R}</t>
        </is>
      </c>
      <c r="F5116" s="11" t="inlineStr">
        <is>
          <t>Vermelho</t>
        </is>
      </c>
      <c r="G5116" s="8" t="n">
        <v>0.06</v>
      </c>
      <c r="H5116" s="11" t="inlineStr">
        <is>
          <t>Zendikar (ZEN)</t>
        </is>
      </c>
      <c r="I5116" s="11" t="inlineStr">
        <is>
          <t>Não</t>
        </is>
      </c>
      <c r="J5116" s="11" t="n">
        <v>2009</v>
      </c>
      <c r="K5116" s="10" t="n">
        <v>46055</v>
      </c>
      <c r="L5116" s="11" t="n">
        <v>6</v>
      </c>
      <c r="M5116" s="8">
        <f>L5116*G5116</f>
        <v/>
      </c>
      <c r="P5116" s="9" t="n"/>
    </row>
    <row r="5117">
      <c r="A5117" s="11" t="inlineStr">
        <is>
          <t>Tuktuk Rubblefort / Forte dos Escombros Tuktuk</t>
        </is>
      </c>
      <c r="B5117" s="11" t="inlineStr">
        <is>
          <t>Creature — Wall / Criatura — Barreira</t>
        </is>
      </c>
      <c r="C5117" s="11" t="inlineStr">
        <is>
          <t>Common / Comum</t>
        </is>
      </c>
      <c r="D5117" s="11" t="inlineStr">
        <is>
          <t>Defender, reach Creatures you control have haste. / Defensor, alcance As criaturas que você controla têm ímpeto.</t>
        </is>
      </c>
      <c r="E5117" s="11" t="inlineStr">
        <is>
          <t>{2}{R}</t>
        </is>
      </c>
      <c r="F5117" s="11" t="inlineStr">
        <is>
          <t>Vermelho</t>
        </is>
      </c>
      <c r="G5117" s="8" t="n">
        <v>0.25</v>
      </c>
      <c r="H5117" s="11" t="inlineStr">
        <is>
          <t>Zendikar Rising (ZNR)</t>
        </is>
      </c>
      <c r="I5117" s="11" t="inlineStr">
        <is>
          <t>Não</t>
        </is>
      </c>
      <c r="J5117" s="11" t="n">
        <v>2020</v>
      </c>
      <c r="K5117" s="11" t="inlineStr">
        <is>
          <t>0/3</t>
        </is>
      </c>
      <c r="L5117" s="11" t="n">
        <v>2</v>
      </c>
      <c r="M5117" s="8">
        <f>L5117*G5117</f>
        <v/>
      </c>
      <c r="P5117" s="9" t="n"/>
    </row>
    <row r="5118">
      <c r="A5118" s="11" t="inlineStr">
        <is>
          <t>Tuktuk Scrapper / Sucateiro Tuktuk</t>
        </is>
      </c>
      <c r="B5118" s="11" t="inlineStr">
        <is>
          <t>Creature — Goblin Artificer Ally / Criatura — Goblin Artesão Aliado</t>
        </is>
      </c>
      <c r="C5118" s="11" t="inlineStr">
        <is>
          <t>Uncommon / Incomum</t>
        </is>
      </c>
      <c r="D5118" s="11"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5118" s="11" t="inlineStr">
        <is>
          <t>{3}{R}</t>
        </is>
      </c>
      <c r="F5118" s="11" t="inlineStr">
        <is>
          <t>Vermelho</t>
        </is>
      </c>
      <c r="G5118" s="8" t="n">
        <v>0.2</v>
      </c>
      <c r="H5118" s="11" t="inlineStr">
        <is>
          <t>Worldwake (WWK)</t>
        </is>
      </c>
      <c r="I5118" s="11" t="inlineStr">
        <is>
          <t>Não</t>
        </is>
      </c>
      <c r="J5118" s="11" t="n">
        <v>2010</v>
      </c>
      <c r="K5118" s="10" t="n">
        <v>46055</v>
      </c>
      <c r="L5118" s="11" t="n">
        <v>1</v>
      </c>
      <c r="M5118" s="8">
        <f>L5118*G5118</f>
        <v/>
      </c>
      <c r="P5118" s="9" t="n"/>
    </row>
    <row r="5119">
      <c r="A5119" s="11" t="inlineStr">
        <is>
          <t>Tumble Magnet / Ímã de Tumulto</t>
        </is>
      </c>
      <c r="B5119" s="11" t="inlineStr">
        <is>
          <t>Artifact / Artefato</t>
        </is>
      </c>
      <c r="C5119" s="11" t="inlineStr">
        <is>
          <t>Uncommon / Incomum</t>
        </is>
      </c>
      <c r="D5119" s="11"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5119" s="11" t="inlineStr">
        <is>
          <t>{3}</t>
        </is>
      </c>
      <c r="F5119" s="11" t="inlineStr">
        <is>
          <t>Incolor</t>
        </is>
      </c>
      <c r="G5119" s="8" t="n">
        <v>0.03</v>
      </c>
      <c r="H5119" s="11" t="inlineStr">
        <is>
          <t>Modern Masters 2015 Edition (MM2)</t>
        </is>
      </c>
      <c r="I5119" s="11" t="inlineStr">
        <is>
          <t>Não</t>
        </is>
      </c>
      <c r="J5119" s="11" t="n">
        <v>2015</v>
      </c>
      <c r="L5119" s="11" t="n">
        <v>1</v>
      </c>
      <c r="M5119" s="8">
        <f>L5119*G5119</f>
        <v/>
      </c>
      <c r="P5119" s="9" t="n"/>
    </row>
    <row r="5120">
      <c r="A5120" s="11" t="inlineStr">
        <is>
          <t>Tundra Tank</t>
        </is>
      </c>
      <c r="B5120" s="11" t="inlineStr">
        <is>
          <t>Artifact — Vehicle</t>
        </is>
      </c>
      <c r="C5120" s="11" t="inlineStr">
        <is>
          <t>Uncommon / Incomum</t>
        </is>
      </c>
      <c r="D5120" s="11"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5120" s="11" t="inlineStr">
        <is>
          <t>{2}{B}</t>
        </is>
      </c>
      <c r="F5120" s="11" t="inlineStr">
        <is>
          <t>Preto</t>
        </is>
      </c>
      <c r="G5120" s="8" t="n">
        <v>0.15</v>
      </c>
      <c r="H5120" s="11" t="inlineStr">
        <is>
          <t>Avatar: The Last Airbender (TLA)</t>
        </is>
      </c>
      <c r="I5120" s="11" t="inlineStr">
        <is>
          <t>Não</t>
        </is>
      </c>
      <c r="J5120" s="11" t="n">
        <v>2025</v>
      </c>
      <c r="K5120" s="10" t="n">
        <v>46116</v>
      </c>
      <c r="L5120" s="11" t="n">
        <v>1</v>
      </c>
      <c r="M5120" s="8">
        <f>L5120*G5120</f>
        <v/>
      </c>
      <c r="P5120" s="9" t="n"/>
    </row>
    <row r="5121">
      <c r="A5121" s="11" t="inlineStr">
        <is>
          <t>Tundra Wolves / Lobos da Tundra</t>
        </is>
      </c>
      <c r="B5121" s="11" t="inlineStr">
        <is>
          <t>Creature — Wolf</t>
        </is>
      </c>
      <c r="C5121" s="11" t="inlineStr">
        <is>
          <t>Common</t>
        </is>
      </c>
      <c r="D5121" s="11" t="inlineStr">
        <is>
          <t>First strike</t>
        </is>
      </c>
      <c r="E5121" s="11" t="inlineStr">
        <is>
          <t>{W}</t>
        </is>
      </c>
      <c r="F5121" s="11" t="inlineStr">
        <is>
          <t>White</t>
        </is>
      </c>
      <c r="G5121" s="8" t="n">
        <v>0.1</v>
      </c>
      <c r="H5121" s="11" t="inlineStr">
        <is>
          <t>Fourth Edition</t>
        </is>
      </c>
      <c r="I5121" s="11" t="inlineStr">
        <is>
          <t>Não</t>
        </is>
      </c>
      <c r="J5121" s="11" t="n">
        <v>1999</v>
      </c>
      <c r="K5121" s="10" t="n">
        <v>46023</v>
      </c>
      <c r="L5121" s="11" t="n">
        <v>1</v>
      </c>
      <c r="M5121" s="8">
        <f>L5121*G5121</f>
        <v/>
      </c>
      <c r="P5121" s="9" t="n"/>
    </row>
    <row r="5122">
      <c r="A5122" s="11" t="inlineStr">
        <is>
          <t>Tundra Wolves / Lobos da Tundra</t>
        </is>
      </c>
      <c r="B5122" s="11" t="inlineStr">
        <is>
          <t>Creature — Wolf</t>
        </is>
      </c>
      <c r="C5122" s="11" t="inlineStr">
        <is>
          <t>Common</t>
        </is>
      </c>
      <c r="D5122" s="11" t="inlineStr">
        <is>
          <t>First strike</t>
        </is>
      </c>
      <c r="E5122" s="11" t="inlineStr">
        <is>
          <t>{W}</t>
        </is>
      </c>
      <c r="F5122" s="11" t="inlineStr">
        <is>
          <t>White</t>
        </is>
      </c>
      <c r="G5122" s="8" t="n">
        <v>0.28</v>
      </c>
      <c r="H5122" s="11" t="inlineStr">
        <is>
          <t>Fourth Edition (BB)</t>
        </is>
      </c>
      <c r="I5122" s="11" t="inlineStr">
        <is>
          <t>Não</t>
        </is>
      </c>
      <c r="J5122" s="11" t="n">
        <v>1995</v>
      </c>
      <c r="K5122" s="10" t="n">
        <v>46023</v>
      </c>
      <c r="L5122" s="11" t="n">
        <v>6</v>
      </c>
      <c r="M5122" s="8">
        <f>L5122*G5122</f>
        <v/>
      </c>
      <c r="P5122" s="9" t="n"/>
    </row>
    <row r="5123">
      <c r="A5123" s="11" t="inlineStr">
        <is>
          <t>Tunnel / Túnel</t>
        </is>
      </c>
      <c r="B5123" s="11" t="inlineStr">
        <is>
          <t>Instant / Mágica Instantânea</t>
        </is>
      </c>
      <c r="C5123" s="11" t="inlineStr">
        <is>
          <t>Uncommon / Incomum</t>
        </is>
      </c>
      <c r="D5123" s="11" t="inlineStr">
        <is>
          <t>Destroy target Wall. It can't be regenerated. / Enterra a barreira-alvo.</t>
        </is>
      </c>
      <c r="E5123" s="11" t="inlineStr">
        <is>
          <t>{R}</t>
        </is>
      </c>
      <c r="F5123" s="11" t="inlineStr">
        <is>
          <t>Vermelho</t>
        </is>
      </c>
      <c r="G5123" s="8" t="n">
        <v>0.14</v>
      </c>
      <c r="H5123" s="11" t="inlineStr">
        <is>
          <t>Fourth Edition</t>
        </is>
      </c>
      <c r="I5123" s="11" t="inlineStr">
        <is>
          <t>Não</t>
        </is>
      </c>
      <c r="J5123" s="11" t="n">
        <v>1995</v>
      </c>
      <c r="L5123" s="11" t="n">
        <v>1</v>
      </c>
      <c r="M5123" s="8">
        <f>L5123*G5123</f>
        <v/>
      </c>
      <c r="P5123" s="9" t="n"/>
    </row>
    <row r="5124">
      <c r="A5124" s="11" t="inlineStr">
        <is>
          <t>Tunnel / Túnel</t>
        </is>
      </c>
      <c r="B5124" s="11" t="inlineStr">
        <is>
          <t>Instant / Mágica Instantânea</t>
        </is>
      </c>
      <c r="C5124" s="11" t="inlineStr">
        <is>
          <t>Uncommon / Incomum</t>
        </is>
      </c>
      <c r="D5124" s="11" t="inlineStr">
        <is>
          <t>Destroy target Wall. It can't be regenerated. / Enterra a barreira-alvo.</t>
        </is>
      </c>
      <c r="E5124" s="11" t="inlineStr">
        <is>
          <t>{R}</t>
        </is>
      </c>
      <c r="F5124" s="11" t="inlineStr">
        <is>
          <t>Vermelho</t>
        </is>
      </c>
      <c r="G5124" s="8" t="n">
        <v>0.44</v>
      </c>
      <c r="H5124" s="11" t="inlineStr">
        <is>
          <t>Fourth Edition (BB)</t>
        </is>
      </c>
      <c r="I5124" s="11" t="inlineStr">
        <is>
          <t>Não</t>
        </is>
      </c>
      <c r="J5124" s="11" t="n">
        <v>1995</v>
      </c>
      <c r="L5124" s="11" t="n">
        <v>1</v>
      </c>
      <c r="M5124" s="8">
        <f>L5124*G5124</f>
        <v/>
      </c>
      <c r="P5124" s="9" t="n"/>
    </row>
    <row r="5125">
      <c r="A5125" s="11" t="inlineStr">
        <is>
          <t>Tunnel Rats</t>
        </is>
      </c>
      <c r="B5125" s="11" t="inlineStr">
        <is>
          <t>Creature — Rat</t>
        </is>
      </c>
      <c r="C5125" s="11" t="inlineStr">
        <is>
          <t>Common / Comum</t>
        </is>
      </c>
      <c r="D5125" s="11" t="inlineStr">
        <is>
          <t>{4}{B}: Return this card from your graveyard to the battlefield tapped.</t>
        </is>
      </c>
      <c r="E5125" s="11" t="inlineStr">
        <is>
          <t>{1}{B}</t>
        </is>
      </c>
      <c r="F5125" s="11" t="inlineStr">
        <is>
          <t>Preto</t>
        </is>
      </c>
      <c r="G5125" s="8" t="n">
        <v>0.1</v>
      </c>
      <c r="H5125" s="11" t="inlineStr">
        <is>
          <t>Teenage Mutant Ninja Turtles (TMT)</t>
        </is>
      </c>
      <c r="I5125" s="11" t="inlineStr">
        <is>
          <t>Não</t>
        </is>
      </c>
      <c r="J5125" s="11" t="n">
        <v>2026</v>
      </c>
      <c r="K5125" s="10" t="n">
        <v>46055</v>
      </c>
      <c r="L5125" s="11" t="n">
        <v>1</v>
      </c>
      <c r="M5125" s="8">
        <f>L5125*G5125</f>
        <v/>
      </c>
      <c r="P5125" s="9" t="n"/>
    </row>
    <row r="5126">
      <c r="A5126" s="11" t="inlineStr">
        <is>
          <t>Tunnel Surveyor</t>
        </is>
      </c>
      <c r="B5126" s="11" t="inlineStr">
        <is>
          <t>Creature — Human Detective</t>
        </is>
      </c>
      <c r="C5126" s="11" t="inlineStr">
        <is>
          <t>Common / Comum</t>
        </is>
      </c>
      <c r="D5126" s="11" t="inlineStr">
        <is>
          <t>When this creature enters, create a 1/1 white Glimmer enchantment creature token.</t>
        </is>
      </c>
      <c r="E5126" s="11" t="inlineStr">
        <is>
          <t>{2}{U}</t>
        </is>
      </c>
      <c r="F5126" s="11" t="inlineStr">
        <is>
          <t>Azul</t>
        </is>
      </c>
      <c r="G5126" s="8" t="n">
        <v>0.05</v>
      </c>
      <c r="H5126" s="11" t="inlineStr">
        <is>
          <t>Duskmourn: House of Horror (DSK)</t>
        </is>
      </c>
      <c r="I5126" s="11" t="inlineStr">
        <is>
          <t>Não</t>
        </is>
      </c>
      <c r="J5126" s="11" t="n">
        <v>2024</v>
      </c>
      <c r="K5126" s="10" t="n">
        <v>46055</v>
      </c>
      <c r="L5126" s="11" t="n">
        <v>1</v>
      </c>
      <c r="M5126" s="8">
        <f>L5126*G5126</f>
        <v/>
      </c>
      <c r="P5126" s="9" t="n"/>
    </row>
    <row r="5127">
      <c r="A5127" s="11" t="inlineStr">
        <is>
          <t>Tunnel Tipster / Informante dos Túneis</t>
        </is>
      </c>
      <c r="B5127" s="11" t="inlineStr">
        <is>
          <t>Creature — Mole Scout / Criatura — Toupeira Batedor</t>
        </is>
      </c>
      <c r="C5127" s="11" t="inlineStr">
        <is>
          <t>Common / Comum</t>
        </is>
      </c>
      <c r="D5127" s="11"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5127" s="11" t="inlineStr">
        <is>
          <t>{1}{G}</t>
        </is>
      </c>
      <c r="F5127" s="11" t="inlineStr">
        <is>
          <t>Verde</t>
        </is>
      </c>
      <c r="G5127" s="8" t="n">
        <v>0.06</v>
      </c>
      <c r="H5127" s="11" t="inlineStr">
        <is>
          <t>Murders at Karlov Manor (MKM)</t>
        </is>
      </c>
      <c r="I5127" s="11" t="inlineStr">
        <is>
          <t>Não</t>
        </is>
      </c>
      <c r="J5127" s="11" t="n">
        <v>2024</v>
      </c>
      <c r="K5127" s="10" t="n">
        <v>46023</v>
      </c>
      <c r="L5127" s="11" t="n">
        <v>1</v>
      </c>
      <c r="M5127" s="8">
        <f>L5127*G5127</f>
        <v/>
      </c>
      <c r="P5127" s="9" t="n"/>
    </row>
    <row r="5128">
      <c r="A5128" s="11" t="inlineStr">
        <is>
          <t>Tunnel Tipster / Informante dos Túneis</t>
        </is>
      </c>
      <c r="B5128" s="11" t="inlineStr">
        <is>
          <t>Creature — Mole Scout / Criatura — Toupeira Batedor</t>
        </is>
      </c>
      <c r="C5128" s="11" t="inlineStr">
        <is>
          <t>Common / Comum</t>
        </is>
      </c>
      <c r="D5128" s="11" t="inlineStr">
        <is>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is>
      </c>
      <c r="E5128" s="11" t="inlineStr">
        <is>
          <t>{1}{G}</t>
        </is>
      </c>
      <c r="F5128" s="11" t="inlineStr">
        <is>
          <t>Verde</t>
        </is>
      </c>
      <c r="G5128" s="8" t="n">
        <v>0.09</v>
      </c>
      <c r="H5128" s="11" t="inlineStr">
        <is>
          <t>Murders at Karlov Manor (MKM)</t>
        </is>
      </c>
      <c r="I5128" s="11" t="inlineStr">
        <is>
          <t>Não</t>
        </is>
      </c>
      <c r="J5128" s="11" t="n">
        <v>2024</v>
      </c>
      <c r="K5128" s="10" t="n">
        <v>46023</v>
      </c>
      <c r="L5128" s="11" t="n">
        <v>1</v>
      </c>
      <c r="M5128" s="8">
        <f>L5128*G5128</f>
        <v/>
      </c>
      <c r="P5128" s="9" t="n"/>
    </row>
    <row r="5129">
      <c r="A5129" s="11" t="inlineStr">
        <is>
          <t>Turba</t>
        </is>
      </c>
      <c r="B5129" s="11" t="inlineStr">
        <is>
          <t>Criatura — Multidão / Invocar Multidão</t>
        </is>
      </c>
      <c r="C5129" s="11" t="inlineStr">
        <is>
          <t>Rara / Rare</t>
        </is>
      </c>
      <c r="D5129" s="11" t="inlineStr">
        <is>
          <t>Atropelador. Durante seu turno, o valor dos *s será igual ao número total de pântanos que seus oponentes controlam. Durante o turno de qualquer outro jogador, o valor de * será igual a 0.</t>
        </is>
      </c>
      <c r="E5129" s="11" t="inlineStr">
        <is>
          <t>{2}{W}{W}</t>
        </is>
      </c>
      <c r="F5129" s="11" t="inlineStr">
        <is>
          <t>Branco</t>
        </is>
      </c>
      <c r="G5129" s="8" t="n">
        <v>0.09</v>
      </c>
      <c r="H5129" s="11" t="inlineStr">
        <is>
          <t>Quarta Edição</t>
        </is>
      </c>
      <c r="I5129" s="11" t="inlineStr">
        <is>
          <t>Não</t>
        </is>
      </c>
      <c r="J5129" s="11" t="n">
        <v>1995</v>
      </c>
      <c r="K5129" s="11" t="inlineStr">
        <is>
          <t>2+*/2+*</t>
        </is>
      </c>
      <c r="L5129" s="11" t="n">
        <v>2</v>
      </c>
      <c r="M5129" s="8">
        <f>L5129*G5129</f>
        <v/>
      </c>
      <c r="P5129" s="9" t="n"/>
    </row>
    <row r="5130">
      <c r="A5130" s="11" t="inlineStr">
        <is>
          <t>Turba</t>
        </is>
      </c>
      <c r="B5130" s="11" t="inlineStr">
        <is>
          <t>Criatura — Multidão / Invocar Multidão</t>
        </is>
      </c>
      <c r="C5130" s="11" t="inlineStr">
        <is>
          <t>Rara / Rare</t>
        </is>
      </c>
      <c r="D5130" s="11" t="inlineStr">
        <is>
          <t>Atropelador. Durante seu turno, o valor dos *s será igual ao número total de pântanos que seus oponentes controlam. Durante o turno de qualquer outro jogador, o valor de * será igual a 0.</t>
        </is>
      </c>
      <c r="E5130" s="11" t="inlineStr">
        <is>
          <t>{2}{W}{W}</t>
        </is>
      </c>
      <c r="F5130" s="11" t="inlineStr">
        <is>
          <t>Branco</t>
        </is>
      </c>
      <c r="G5130" s="8" t="n">
        <v>0.21</v>
      </c>
      <c r="H5130" s="11" t="inlineStr">
        <is>
          <t>Quarta Edição (BB)</t>
        </is>
      </c>
      <c r="I5130" s="11" t="inlineStr">
        <is>
          <t>Não</t>
        </is>
      </c>
      <c r="J5130" s="11" t="n">
        <v>1995</v>
      </c>
      <c r="K5130" s="11" t="inlineStr">
        <is>
          <t>2+*/2+*</t>
        </is>
      </c>
      <c r="L5130" s="11" t="n">
        <v>1</v>
      </c>
      <c r="M5130" s="8">
        <f>L5130*G5130</f>
        <v/>
      </c>
      <c r="P5130" s="9" t="n"/>
    </row>
    <row r="5131">
      <c r="A5131" s="11" t="inlineStr">
        <is>
          <t>Turn Aside / Desviar Olhar</t>
        </is>
      </c>
      <c r="B5131" s="11" t="inlineStr">
        <is>
          <t>Instant / Mágica Instantânea</t>
        </is>
      </c>
      <c r="C5131" s="11" t="inlineStr">
        <is>
          <t>Common / Comum</t>
        </is>
      </c>
      <c r="D5131" s="11" t="inlineStr">
        <is>
          <t>Counter target spell that targets a permanent you control. / Anule a mágica alvo que tenha como alvo uma permanente que você controla.</t>
        </is>
      </c>
      <c r="E5131" s="11" t="inlineStr">
        <is>
          <t>{U}</t>
        </is>
      </c>
      <c r="F5131" s="11" t="inlineStr">
        <is>
          <t>Azul</t>
        </is>
      </c>
      <c r="G5131" s="8" t="n">
        <v>0.25</v>
      </c>
      <c r="H5131" s="11" t="inlineStr">
        <is>
          <t>Scars of Mirrodin (SOM)</t>
        </is>
      </c>
      <c r="I5131" s="11" t="inlineStr">
        <is>
          <t>Não</t>
        </is>
      </c>
      <c r="J5131" s="11" t="n">
        <v>2010</v>
      </c>
      <c r="L5131" s="11" t="n">
        <v>4</v>
      </c>
      <c r="M5131" s="8">
        <f>L5131*G5131</f>
        <v/>
      </c>
      <c r="P5131" s="9" t="n"/>
    </row>
    <row r="5132">
      <c r="A5132" s="11" t="inlineStr">
        <is>
          <t>Turn Inside Out</t>
        </is>
      </c>
      <c r="B5132" s="11" t="inlineStr">
        <is>
          <t>Instant</t>
        </is>
      </c>
      <c r="C5132" s="11" t="inlineStr">
        <is>
          <t>Common / Comum</t>
        </is>
      </c>
      <c r="D5132" s="11" t="inlineStr">
        <is>
          <t>Target creature gets +3/+0 until end of turn. When it dies this turn, manifest dread. (Look at the top two cards of your library. Put one onto the battlefield face down as a 2/2 creature and the other into your graveyard. Turn it face up any time for its mana cost if it's a creature card.)</t>
        </is>
      </c>
      <c r="E5132" s="11" t="inlineStr">
        <is>
          <t>{R}</t>
        </is>
      </c>
      <c r="F5132" s="11" t="inlineStr">
        <is>
          <t>Vermelho</t>
        </is>
      </c>
      <c r="G5132" s="8" t="n">
        <v>0.1</v>
      </c>
      <c r="H5132" s="11" t="inlineStr">
        <is>
          <t>Duskmourn: House of Horror (DSK)</t>
        </is>
      </c>
      <c r="I5132" s="11" t="inlineStr">
        <is>
          <t>Não</t>
        </is>
      </c>
      <c r="J5132" s="11" t="n">
        <v>2024</v>
      </c>
      <c r="L5132" s="11" t="n">
        <v>1</v>
      </c>
      <c r="M5132" s="8">
        <f>L5132*G5132</f>
        <v/>
      </c>
      <c r="P5132" s="9" t="n"/>
    </row>
    <row r="5133">
      <c r="A5133" s="11" t="inlineStr">
        <is>
          <t>Turn to Frog / Transformar em Sapo</t>
        </is>
      </c>
      <c r="B5133" s="11" t="inlineStr">
        <is>
          <t>Instant / Mágica Instantânea</t>
        </is>
      </c>
      <c r="C5133" s="11" t="inlineStr">
        <is>
          <t>Uncommon / Incomum</t>
        </is>
      </c>
      <c r="D5133" s="11" t="inlineStr">
        <is>
          <t>Until end of turn, target creature loses all abilities and becomes a blue Frog with base power and toughness 1/1. / Até o final do turno, a criatura alvo perde todas as habilidades e torna-se um Sapo azul com 1/1 de poder e resistência básicos.</t>
        </is>
      </c>
      <c r="E5133" s="11" t="inlineStr">
        <is>
          <t>{1}{U}</t>
        </is>
      </c>
      <c r="F5133" s="11" t="inlineStr">
        <is>
          <t>Azul</t>
        </is>
      </c>
      <c r="G5133" s="8" t="n">
        <v>0.08</v>
      </c>
      <c r="H5133" s="11" t="inlineStr">
        <is>
          <t>Magic Origins (ORI)</t>
        </is>
      </c>
      <c r="I5133" s="11" t="inlineStr">
        <is>
          <t>Não</t>
        </is>
      </c>
      <c r="J5133" s="11" t="n">
        <v>2015</v>
      </c>
      <c r="L5133" s="11" t="n">
        <v>1</v>
      </c>
      <c r="M5133" s="8">
        <f>L5133*G5133</f>
        <v/>
      </c>
      <c r="P5133" s="9" t="n"/>
    </row>
    <row r="5134">
      <c r="A5134" s="11" t="inlineStr">
        <is>
          <t>Turntimber Ranger / Patrulheiro de Virapau</t>
        </is>
      </c>
      <c r="B5134" s="11" t="inlineStr">
        <is>
          <t>Creature — Elf Scout Ally / Criatura — Elfo Batedor Aliado</t>
        </is>
      </c>
      <c r="C5134" s="11" t="inlineStr">
        <is>
          <t>Rare / Rara</t>
        </is>
      </c>
      <c r="D5134" s="11"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5134" s="11" t="inlineStr">
        <is>
          <t>{3}{G}{G}</t>
        </is>
      </c>
      <c r="F5134" s="11" t="inlineStr">
        <is>
          <t>Verde</t>
        </is>
      </c>
      <c r="G5134" s="8" t="n">
        <v>2.5</v>
      </c>
      <c r="H5134" s="11" t="inlineStr">
        <is>
          <t>Zendikar (ZEN)</t>
        </is>
      </c>
      <c r="I5134" s="11" t="inlineStr">
        <is>
          <t>Não</t>
        </is>
      </c>
      <c r="J5134" s="11" t="n">
        <v>2009</v>
      </c>
      <c r="K5134" s="10" t="n">
        <v>46055</v>
      </c>
      <c r="L5134" s="11" t="n">
        <v>5</v>
      </c>
      <c r="M5134" s="8">
        <f>L5134*G5134</f>
        <v/>
      </c>
      <c r="N5134" s="11" t="inlineStr">
        <is>
          <t>Caixa</t>
        </is>
      </c>
      <c r="P5134" s="9" t="n"/>
    </row>
    <row r="5135">
      <c r="A5135" s="11" t="inlineStr">
        <is>
          <t>Turtle Blimp</t>
        </is>
      </c>
      <c r="B5135" s="11" t="inlineStr">
        <is>
          <t>Artifact — Vehicle</t>
        </is>
      </c>
      <c r="C5135" s="11" t="inlineStr">
        <is>
          <t>Uncommon / Incomum</t>
        </is>
      </c>
      <c r="D5135" s="11" t="inlineStr">
        <is>
          <t>Flying When this Vehicle enters, create a 2/2 red Mutant creature token. Crew 2 (Tap any number of creatures you control with total power 2 or more: This Vehicle becomes an artifact creature until end of turn.)</t>
        </is>
      </c>
      <c r="E5135" s="11" t="inlineStr">
        <is>
          <t>{5}</t>
        </is>
      </c>
      <c r="F5135" s="11" t="inlineStr">
        <is>
          <t>Incolor</t>
        </is>
      </c>
      <c r="G5135" s="8" t="n">
        <v>0.13</v>
      </c>
      <c r="H5135" s="11" t="inlineStr">
        <is>
          <t>Teenage Mutant Ninja Turtles (TMT)</t>
        </is>
      </c>
      <c r="I5135" s="11" t="inlineStr">
        <is>
          <t>Não</t>
        </is>
      </c>
      <c r="J5135" s="11" t="n">
        <v>2026</v>
      </c>
      <c r="K5135" s="10" t="n">
        <v>46115</v>
      </c>
      <c r="L5135" s="11" t="n">
        <v>1</v>
      </c>
      <c r="M5135" s="8">
        <f>L5135*G5135</f>
        <v/>
      </c>
      <c r="P5135" s="9" t="n"/>
    </row>
    <row r="5136">
      <c r="A5136" s="11" t="inlineStr">
        <is>
          <t>Turtle Lair</t>
        </is>
      </c>
      <c r="B5136" s="11" t="inlineStr">
        <is>
          <t>Land</t>
        </is>
      </c>
      <c r="C5136" s="11" t="inlineStr">
        <is>
          <t>Uncommon / Incomum</t>
        </is>
      </c>
      <c r="D5136" s="11" t="inlineStr">
        <is>
          <t>{T}: Add {C}. {T}: Add one mana of any color. Spend this mana only to cast a Ninja or Turtle spell. {3}, {T}: Target Ninja or Turtle can't be blocked this turn.</t>
        </is>
      </c>
      <c r="F5136" s="11" t="inlineStr">
        <is>
          <t>Incolor</t>
        </is>
      </c>
      <c r="G5136" s="8" t="n">
        <v>0.1</v>
      </c>
      <c r="H5136" s="11" t="inlineStr">
        <is>
          <t>Teenage Mutant Ninja Turtles (TMT)</t>
        </is>
      </c>
      <c r="I5136" s="11" t="inlineStr">
        <is>
          <t>Não</t>
        </is>
      </c>
      <c r="J5136" s="11" t="n">
        <v>2026</v>
      </c>
      <c r="L5136" s="11" t="n">
        <v>1</v>
      </c>
      <c r="M5136" s="8">
        <f>L5136*G5136</f>
        <v/>
      </c>
      <c r="P5136" s="9" t="n"/>
    </row>
    <row r="5137">
      <c r="A5137" s="11" t="inlineStr">
        <is>
          <t>Turtle Power!</t>
        </is>
      </c>
      <c r="B5137" s="11" t="inlineStr">
        <is>
          <t>Enchantment</t>
        </is>
      </c>
      <c r="C5137" s="11" t="inlineStr">
        <is>
          <t>Rare / Rara</t>
        </is>
      </c>
      <c r="D5137" s="11" t="inlineStr">
        <is>
          <t>Flash Turtles you control get +2/+2.</t>
        </is>
      </c>
      <c r="E5137" s="11" t="inlineStr">
        <is>
          <t>{2}{G}</t>
        </is>
      </c>
      <c r="F5137" s="11" t="inlineStr">
        <is>
          <t>Verde</t>
        </is>
      </c>
      <c r="G5137" s="8" t="n">
        <v>1</v>
      </c>
      <c r="H5137" s="11" t="inlineStr">
        <is>
          <t>Teenage Mutant Ninja Turtles (TMT)</t>
        </is>
      </c>
      <c r="I5137" s="11" t="inlineStr">
        <is>
          <t>Não</t>
        </is>
      </c>
      <c r="J5137" s="11" t="n">
        <v>2026</v>
      </c>
      <c r="L5137" s="11" t="n">
        <v>1</v>
      </c>
      <c r="M5137" s="8">
        <f>L5137*G5137</f>
        <v/>
      </c>
      <c r="P5137" s="9" t="n"/>
    </row>
    <row r="5138">
      <c r="A5138" s="11" t="inlineStr">
        <is>
          <t>Turtle Tracks / Rastros de Tartaruga</t>
        </is>
      </c>
      <c r="B5138" s="11" t="inlineStr">
        <is>
          <t>Feitiço</t>
        </is>
      </c>
      <c r="C5138" s="11" t="inlineStr">
        <is>
          <t>Incomum</t>
        </is>
      </c>
      <c r="D5138" s="11" t="inlineStr">
        <is>
          <t>Qualquer número de jogadores alvo pode, cada um, procurar em seu próprio grimório por um card de terreno básico, colocá-lo no campo de batalha sob o controle deles e depois embaralhar.</t>
        </is>
      </c>
      <c r="E5138" s="11" t="inlineStr">
        <is>
          <t>2{G}</t>
        </is>
      </c>
      <c r="F5138" s="11" t="inlineStr">
        <is>
          <t>Verde</t>
        </is>
      </c>
      <c r="G5138" s="8" t="n">
        <v>0.6899999999999999</v>
      </c>
      <c r="H5138" s="11" t="inlineStr">
        <is>
          <t>Teenage Mutant Ninja Turtles</t>
        </is>
      </c>
      <c r="I5138" s="11" t="inlineStr">
        <is>
          <t>Não</t>
        </is>
      </c>
      <c r="J5138" s="11" t="n">
        <v>2026</v>
      </c>
      <c r="L5138" s="11" t="n">
        <v>3</v>
      </c>
      <c r="M5138" s="8">
        <f>L5138*G5138</f>
        <v/>
      </c>
      <c r="P5138" s="9" t="n"/>
    </row>
    <row r="5139">
      <c r="A5139" s="11" t="inlineStr">
        <is>
          <t>Turtle Van</t>
        </is>
      </c>
      <c r="B5139" s="11" t="inlineStr">
        <is>
          <t>Artifact — Vehicle</t>
        </is>
      </c>
      <c r="C5139" s="11" t="inlineStr">
        <is>
          <t>Rare / Rara</t>
        </is>
      </c>
      <c r="D5139" s="11"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5139" s="11" t="inlineStr">
        <is>
          <t>{3}</t>
        </is>
      </c>
      <c r="F5139" s="11" t="inlineStr">
        <is>
          <t>Incolor</t>
        </is>
      </c>
      <c r="G5139" s="8" t="n">
        <v>5.75</v>
      </c>
      <c r="H5139" s="11" t="inlineStr">
        <is>
          <t>Teenage Mutant Ninja Turtles (TMT)</t>
        </is>
      </c>
      <c r="I5139" s="11" t="inlineStr">
        <is>
          <t>Sim</t>
        </is>
      </c>
      <c r="J5139" s="11" t="n">
        <v>2026</v>
      </c>
      <c r="K5139" s="10" t="n">
        <v>46116</v>
      </c>
      <c r="L5139" s="11" t="n">
        <v>1</v>
      </c>
      <c r="M5139" s="8">
        <f>L5139*G5139</f>
        <v/>
      </c>
      <c r="P5139" s="9" t="n"/>
    </row>
    <row r="5140">
      <c r="A5140" s="11" t="inlineStr">
        <is>
          <t>Turtle-Duck</t>
        </is>
      </c>
      <c r="B5140" s="11" t="inlineStr">
        <is>
          <t>Creature — Turtle Bird</t>
        </is>
      </c>
      <c r="C5140" s="11" t="inlineStr">
        <is>
          <t>Common / Comum</t>
        </is>
      </c>
      <c r="D5140" s="11" t="inlineStr">
        <is>
          <t>{3}: Until end of turn, this creature has base power 4 and gains trample.</t>
        </is>
      </c>
      <c r="E5140" s="11" t="inlineStr">
        <is>
          <t>{G}</t>
        </is>
      </c>
      <c r="F5140" s="11" t="inlineStr">
        <is>
          <t>Verde</t>
        </is>
      </c>
      <c r="G5140" s="8" t="n">
        <v>0.04</v>
      </c>
      <c r="H5140" s="11" t="inlineStr">
        <is>
          <t>Avatar: The Last Airbender (TLA)</t>
        </is>
      </c>
      <c r="I5140" s="11" t="inlineStr">
        <is>
          <t>Não</t>
        </is>
      </c>
      <c r="J5140" s="11" t="n">
        <v>2025</v>
      </c>
      <c r="K5140" s="11" t="inlineStr">
        <is>
          <t>0/4</t>
        </is>
      </c>
      <c r="L5140" s="11" t="n">
        <v>1</v>
      </c>
      <c r="M5140" s="8">
        <f>L5140*G5140</f>
        <v/>
      </c>
      <c r="P5140" s="9" t="n"/>
    </row>
    <row r="5141">
      <c r="A5141" s="11" t="inlineStr">
        <is>
          <t>Tusked Colossodon / Colossodonte Dentudo</t>
        </is>
      </c>
      <c r="B5141" s="11" t="inlineStr">
        <is>
          <t>Creature — Beast / Criatura — Besta</t>
        </is>
      </c>
      <c r="C5141" s="11" t="inlineStr">
        <is>
          <t>Common / Comum</t>
        </is>
      </c>
      <c r="E5141" s="11" t="inlineStr">
        <is>
          <t>{4}{G}{G}</t>
        </is>
      </c>
      <c r="F5141" s="11" t="inlineStr">
        <is>
          <t>Verde</t>
        </is>
      </c>
      <c r="G5141" s="8" t="n">
        <v>0.05</v>
      </c>
      <c r="H5141" s="11" t="inlineStr">
        <is>
          <t>Khans of Tarkir (KTK)</t>
        </is>
      </c>
      <c r="I5141" s="11" t="inlineStr">
        <is>
          <t>Não</t>
        </is>
      </c>
      <c r="J5141" s="11" t="n">
        <v>2014</v>
      </c>
      <c r="K5141" s="10" t="n">
        <v>46148</v>
      </c>
      <c r="L5141" s="11" t="n">
        <v>4</v>
      </c>
      <c r="M5141" s="8">
        <f>L5141*G5141</f>
        <v/>
      </c>
      <c r="P5141" s="9" t="n"/>
    </row>
    <row r="5142">
      <c r="A5142" s="11" t="inlineStr">
        <is>
          <t>Tuya Bearclaw / Tuya Garra de Urso</t>
        </is>
      </c>
      <c r="B5142" s="11" t="inlineStr">
        <is>
          <t>Legendary Creature — Human Warrior / Criatura Lendária — Humano Guerreiro</t>
        </is>
      </c>
      <c r="C5142" s="11" t="inlineStr">
        <is>
          <t>Uncommon / Incomum</t>
        </is>
      </c>
      <c r="D5142" s="11" t="inlineStr">
        <is>
          <t>Whenever Tuya Bearclaw attacks, it gets +X/+X until end of turn, where X is the greatest power among other creatures you control. / Toda vez que Tuya Garra de Urso ataca, ela recebe +X/+X até o final do turno, sendo X o maior poder entre os das outras criaturas que você controla.</t>
        </is>
      </c>
      <c r="E5142" s="11" t="inlineStr">
        <is>
          <t>{1}{R}{G}</t>
        </is>
      </c>
      <c r="F5142" s="11" t="inlineStr">
        <is>
          <t>Verde, Vermelho</t>
        </is>
      </c>
      <c r="G5142" s="8" t="n">
        <v>0.25</v>
      </c>
      <c r="H5142" s="11" t="inlineStr">
        <is>
          <t>Commander Masters (CMM)</t>
        </is>
      </c>
      <c r="I5142" s="11" t="inlineStr">
        <is>
          <t>Não</t>
        </is>
      </c>
      <c r="J5142" s="11" t="n">
        <v>2023</v>
      </c>
      <c r="K5142" s="10" t="n">
        <v>46055</v>
      </c>
      <c r="L5142" s="11" t="n">
        <v>1</v>
      </c>
      <c r="M5142" s="8">
        <f>L5142*G5142</f>
        <v/>
      </c>
      <c r="P5142" s="9" t="n"/>
    </row>
    <row r="5143">
      <c r="A5143" s="11" t="inlineStr">
        <is>
          <t>Tweeze</t>
        </is>
      </c>
      <c r="B5143" s="11" t="inlineStr">
        <is>
          <t>Instant</t>
        </is>
      </c>
      <c r="C5143" s="11" t="inlineStr">
        <is>
          <t>Common</t>
        </is>
      </c>
      <c r="D5143" s="11" t="inlineStr">
        <is>
          <t>Tweeze deals 3 damage to any target. You may discard a card. If you do, draw a card.</t>
        </is>
      </c>
      <c r="E5143" s="11" t="inlineStr">
        <is>
          <t>{2}{R}</t>
        </is>
      </c>
      <c r="F5143" s="11" t="inlineStr">
        <is>
          <t>Vermelho</t>
        </is>
      </c>
      <c r="G5143" s="8" t="n">
        <v>0.05</v>
      </c>
      <c r="H5143" s="11" t="inlineStr">
        <is>
          <t>Lorwyn Eclipsed (ECL)</t>
        </is>
      </c>
      <c r="I5143" s="11" t="inlineStr">
        <is>
          <t>Não</t>
        </is>
      </c>
      <c r="J5143" s="11" t="n">
        <v>2026</v>
      </c>
      <c r="L5143" s="11" t="n">
        <v>4</v>
      </c>
      <c r="M5143" s="8">
        <f>L5143*G5143</f>
        <v/>
      </c>
      <c r="P5143" s="9" t="n"/>
    </row>
    <row r="5144">
      <c r="A5144" s="11" t="inlineStr">
        <is>
          <t>Twist Reality</t>
        </is>
      </c>
      <c r="B5144" s="11" t="inlineStr">
        <is>
          <t>Instant</t>
        </is>
      </c>
      <c r="C5144" s="11" t="inlineStr">
        <is>
          <t>Common / Comum</t>
        </is>
      </c>
      <c r="D5144" s="11" t="inlineStr">
        <is>
          <t>Choose one — • Counter target spell. • Manifest dread. (Look at the top two cards of your library. Put one onto the battlefield face down as a 2/2 creature and the other into your graveyard. Turn it face up any time for its mana cost if it's a creature card.)</t>
        </is>
      </c>
      <c r="E5144" s="11" t="inlineStr">
        <is>
          <t>{1}{U}{U}</t>
        </is>
      </c>
      <c r="F5144" s="11" t="inlineStr">
        <is>
          <t>Azul</t>
        </is>
      </c>
      <c r="G5144" s="8" t="n">
        <v>0.05</v>
      </c>
      <c r="H5144" s="11" t="inlineStr">
        <is>
          <t>Duskmourn: House of Horror (DSK)</t>
        </is>
      </c>
      <c r="I5144" s="11" t="inlineStr">
        <is>
          <t>Não</t>
        </is>
      </c>
      <c r="J5144" s="11" t="n">
        <v>2024</v>
      </c>
      <c r="L5144" s="11" t="n">
        <v>2</v>
      </c>
      <c r="M5144" s="8">
        <f>L5144*G5144</f>
        <v/>
      </c>
      <c r="P5144" s="9" t="n"/>
    </row>
    <row r="5145">
      <c r="A5145" s="11" t="inlineStr">
        <is>
          <t>Twisted Abomination / Abominação Distorcida</t>
        </is>
      </c>
      <c r="B5145" s="11" t="inlineStr">
        <is>
          <t>Creature — Zombie Mutant / Criatura — Mutante Zumbi</t>
        </is>
      </c>
      <c r="C5145" s="11" t="inlineStr">
        <is>
          <t>Common / Comum</t>
        </is>
      </c>
      <c r="D5145" s="11"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5145" s="11" t="inlineStr">
        <is>
          <t>{5}{B}</t>
        </is>
      </c>
      <c r="F5145" s="11" t="inlineStr">
        <is>
          <t>Preto</t>
        </is>
      </c>
      <c r="G5145" s="8" t="n">
        <v>0.23</v>
      </c>
      <c r="H5145" s="11" t="inlineStr">
        <is>
          <t>Premium Deck Series: Graveborn</t>
        </is>
      </c>
      <c r="I5145" s="11" t="inlineStr">
        <is>
          <t>Sim</t>
        </is>
      </c>
      <c r="J5145" s="11" t="n">
        <v>2014</v>
      </c>
      <c r="K5145" s="10" t="n">
        <v>46086</v>
      </c>
      <c r="L5145" s="11" t="n">
        <v>2</v>
      </c>
      <c r="M5145" s="8">
        <f>L5145*G5145</f>
        <v/>
      </c>
      <c r="P5145" s="9" t="n"/>
    </row>
    <row r="5146">
      <c r="A5146" s="11" t="inlineStr">
        <is>
          <t>Twisted Abomination / Abominação Distorcida</t>
        </is>
      </c>
      <c r="B5146" s="11" t="inlineStr">
        <is>
          <t>Creature — Zombie Mutant / Criatura — Mutante Zumbi</t>
        </is>
      </c>
      <c r="C5146" s="11" t="inlineStr">
        <is>
          <t>Common / Comum</t>
        </is>
      </c>
      <c r="D5146" s="11"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5146" s="11" t="inlineStr">
        <is>
          <t>{5}{B}</t>
        </is>
      </c>
      <c r="F5146" s="11" t="inlineStr">
        <is>
          <t>Preto</t>
        </is>
      </c>
      <c r="G5146" s="8" t="n">
        <v>0.08</v>
      </c>
      <c r="H5146" s="11" t="inlineStr">
        <is>
          <t>Scourge (SCG)</t>
        </is>
      </c>
      <c r="I5146" s="11" t="inlineStr">
        <is>
          <t>Não</t>
        </is>
      </c>
      <c r="J5146" s="11" t="n">
        <v>2003</v>
      </c>
      <c r="K5146" s="10" t="n">
        <v>46086</v>
      </c>
      <c r="L5146" s="11" t="n">
        <v>1</v>
      </c>
      <c r="M5146" s="8">
        <f>L5146*G5146</f>
        <v/>
      </c>
      <c r="P5146" s="9" t="n"/>
    </row>
    <row r="5147">
      <c r="A5147" s="11" t="inlineStr">
        <is>
          <t>Ty Lee, Artful Acrobat</t>
        </is>
      </c>
      <c r="B5147" s="11" t="inlineStr">
        <is>
          <t>Legendary Creature — Human Performer</t>
        </is>
      </c>
      <c r="C5147" s="11" t="inlineStr">
        <is>
          <t>Uncommon / Incomum</t>
        </is>
      </c>
      <c r="D5147" s="11" t="inlineStr">
        <is>
          <t>Prowess (Whenever you cast a noncreature spell, this creature gets +1/+1 until end of turn.) Whenever Ty Lee attacks, you may pay {1}. When you do, target creature can't block this turn.</t>
        </is>
      </c>
      <c r="E5147" s="11" t="inlineStr">
        <is>
          <t>{2}{R}</t>
        </is>
      </c>
      <c r="F5147" s="11" t="inlineStr">
        <is>
          <t>Vermelho</t>
        </is>
      </c>
      <c r="G5147" s="8" t="n">
        <v>0.15</v>
      </c>
      <c r="H5147" s="11" t="inlineStr">
        <is>
          <t>Avatar: The Last Airbender (TLA)</t>
        </is>
      </c>
      <c r="I5147" s="11" t="inlineStr">
        <is>
          <t>Não</t>
        </is>
      </c>
      <c r="J5147" s="11" t="n">
        <v>2025</v>
      </c>
      <c r="K5147" s="10" t="n">
        <v>46056</v>
      </c>
      <c r="L5147" s="11" t="n">
        <v>1</v>
      </c>
      <c r="M5147" s="8">
        <f>L5147*G5147</f>
        <v/>
      </c>
      <c r="P5147" s="9" t="n"/>
    </row>
    <row r="5148">
      <c r="A5148" s="11" t="inlineStr">
        <is>
          <t>Ty Lee, Chi Blocker</t>
        </is>
      </c>
      <c r="B5148" s="11" t="inlineStr">
        <is>
          <t>Legendary Creature — Human Performer Ally</t>
        </is>
      </c>
      <c r="C5148" s="11" t="inlineStr">
        <is>
          <t>Rare / Rara</t>
        </is>
      </c>
      <c r="D5148" s="11" t="inlineStr">
        <is>
          <t>Flash Prowess (Whenever you cast a noncreature spell, this creature gets +1/+1 until end of turn.) When Ty Lee enters, tap up to one target creature. It doesn't untap during its controller's untap step for as long as you control Ty Lee.</t>
        </is>
      </c>
      <c r="E5148" s="11" t="inlineStr">
        <is>
          <t>{2}{U}</t>
        </is>
      </c>
      <c r="F5148" s="11" t="inlineStr">
        <is>
          <t>Azul</t>
        </is>
      </c>
      <c r="G5148" s="8" t="n">
        <v>1.2</v>
      </c>
      <c r="H5148" s="11" t="inlineStr">
        <is>
          <t>Avatar: The Last Airbender (TLA)</t>
        </is>
      </c>
      <c r="I5148" s="11" t="inlineStr">
        <is>
          <t>Não</t>
        </is>
      </c>
      <c r="J5148" s="11" t="n">
        <v>2025</v>
      </c>
      <c r="K5148" s="10" t="n">
        <v>46024</v>
      </c>
      <c r="L5148" s="11" t="n">
        <v>1</v>
      </c>
      <c r="M5148" s="8">
        <f>L5148*G5148</f>
        <v/>
      </c>
      <c r="P5148" s="9" t="n"/>
    </row>
    <row r="5149">
      <c r="A5149" s="11" t="inlineStr">
        <is>
          <t>Tymaret, the Murder King / Tymaret, Rei do Assassinato</t>
        </is>
      </c>
      <c r="B5149" s="11" t="inlineStr">
        <is>
          <t>Legendary Creature — Zombie Warrior / Criatura Lendária — Zumbi Guerreiro</t>
        </is>
      </c>
      <c r="C5149" s="11" t="inlineStr">
        <is>
          <t>Rare / Rara</t>
        </is>
      </c>
      <c r="D5149" s="11" t="inlineStr">
        <is>
          <t>{1}{R}, Sacrifice another creature: Tymaret deals 2 damage to target player or planeswalker. {1}{B}, Sacrifice a creature: Return this card from your graveyard to your hand. / {1}{R}, Sacrifique outra criatura: Tymaret, Rei do Assassinato, causa 2 pontos de dano ao jogador alvo. {1}{B}, Sacrifique uma criatura: Devolva Tymaret de seu cemitério para sua mão.</t>
        </is>
      </c>
      <c r="E5149" s="11" t="inlineStr">
        <is>
          <t>{B}{R}</t>
        </is>
      </c>
      <c r="F5149" s="11" t="inlineStr">
        <is>
          <t>Preto, Vermelho</t>
        </is>
      </c>
      <c r="G5149" s="8" t="n">
        <v>0.15</v>
      </c>
      <c r="H5149" s="11" t="inlineStr">
        <is>
          <t>Theros (THS)</t>
        </is>
      </c>
      <c r="I5149" s="11" t="inlineStr">
        <is>
          <t>Não</t>
        </is>
      </c>
      <c r="J5149" s="11" t="n">
        <v>2013</v>
      </c>
      <c r="K5149" s="10" t="n">
        <v>46055</v>
      </c>
      <c r="L5149" s="11" t="n">
        <v>2</v>
      </c>
      <c r="M5149" s="8">
        <f>L5149*G5149</f>
        <v/>
      </c>
      <c r="P5149" s="9" t="n"/>
    </row>
    <row r="5150">
      <c r="A5150" s="11" t="inlineStr">
        <is>
          <t>Tyrox, Saurid Tyrant</t>
        </is>
      </c>
      <c r="B5150" s="11" t="inlineStr">
        <is>
          <t>Legendary Creature — Dinosaur Warrior</t>
        </is>
      </c>
      <c r="C5150" s="11" t="inlineStr">
        <is>
          <t>Uncommon / Incomum</t>
        </is>
      </c>
      <c r="E5150" s="11" t="inlineStr">
        <is>
          <t>{1}{R}</t>
        </is>
      </c>
      <c r="F5150" s="11" t="inlineStr">
        <is>
          <t>Vermelho</t>
        </is>
      </c>
      <c r="G5150" s="8" t="n">
        <v>0.4</v>
      </c>
      <c r="H5150" s="11" t="inlineStr">
        <is>
          <t>Aetherdrift (DFT)</t>
        </is>
      </c>
      <c r="I5150" s="11" t="inlineStr">
        <is>
          <t>Sim</t>
        </is>
      </c>
      <c r="J5150" s="11" t="n">
        <v>2025</v>
      </c>
      <c r="K5150" s="10" t="n">
        <v>46026</v>
      </c>
      <c r="L5150" s="11" t="n">
        <v>1</v>
      </c>
      <c r="M5150" s="8">
        <f>L5150*G5150</f>
        <v/>
      </c>
      <c r="P5150" s="9" t="n"/>
    </row>
    <row r="5151">
      <c r="A5151" s="11" t="inlineStr">
        <is>
          <t>U.S. Agent, John Walker / Agente Americano, John Walker</t>
        </is>
      </c>
      <c r="B5151" s="11" t="inlineStr">
        <is>
          <t>Criatura Lendária — Humano Soldado Herói</t>
        </is>
      </c>
      <c r="C5151" s="11" t="inlineStr">
        <is>
          <t>Incomum</t>
        </is>
      </c>
      <c r="D5151" s="11" t="inlineStr">
        <is>
          <t>Quando Agente Americano entrar, crie uma ficha de artefato do tipo Equipamento incolor chamada Escudo Resistente com "A criatura equipada recebe +1/+2" e equipar {2}. Anexe-a a Agente Americano.</t>
        </is>
      </c>
      <c r="E5151" s="11" t="inlineStr">
        <is>
          <t>3{W/B}</t>
        </is>
      </c>
      <c r="F5151" s="11" t="inlineStr">
        <is>
          <t>Multicolorido</t>
        </is>
      </c>
      <c r="G5151" s="8" t="n">
        <v>0.89</v>
      </c>
      <c r="H5151" s="11" t="inlineStr">
        <is>
          <t>Marvel</t>
        </is>
      </c>
      <c r="I5151" s="11" t="inlineStr">
        <is>
          <t>Sim</t>
        </is>
      </c>
      <c r="J5151" s="11" t="n">
        <v>2026</v>
      </c>
      <c r="K5151" s="10" t="n">
        <v>46056</v>
      </c>
      <c r="L5151" s="11" t="n">
        <v>1</v>
      </c>
      <c r="M5151" s="8">
        <f>L5151*G5151</f>
        <v/>
      </c>
      <c r="P5151" s="9" t="n"/>
    </row>
    <row r="5152">
      <c r="A5152" s="11" t="inlineStr">
        <is>
          <t>Uglúk da Mão Branca / Uglúk of the White Hand</t>
        </is>
      </c>
      <c r="B5152" s="11" t="inlineStr">
        <is>
          <t>Criatura Lendária — Orc Soldado</t>
        </is>
      </c>
      <c r="C5152" s="11" t="inlineStr">
        <is>
          <t>Incomum</t>
        </is>
      </c>
      <c r="D5152" s="11" t="inlineStr">
        <is>
          <t>Toda vez que outra criatura que você controla morrer, coloque um marcador +1/+1 em Uglúk da Mão Branca. Se aquela criatura for um Goblin ou Orc, em vez disso, coloque dois marcadores +1/+1 em Uglúk.</t>
        </is>
      </c>
      <c r="E5152" s="11" t="inlineStr">
        <is>
          <t>2{B}{R}</t>
        </is>
      </c>
      <c r="F5152" s="11" t="inlineStr">
        <is>
          <t>Preto e Vermelho</t>
        </is>
      </c>
      <c r="G5152" s="8" t="n">
        <v>0.2</v>
      </c>
      <c r="H5152" s="11" t="inlineStr">
        <is>
          <t>The Lord of the Rings: Tales of Middle-earth (LTR)</t>
        </is>
      </c>
      <c r="I5152" s="11" t="inlineStr">
        <is>
          <t>Não</t>
        </is>
      </c>
      <c r="J5152" s="11" t="n">
        <v>2023</v>
      </c>
      <c r="K5152" s="10" t="n">
        <v>46084</v>
      </c>
      <c r="L5152" s="11" t="n">
        <v>4</v>
      </c>
      <c r="M5152" s="8">
        <f>L5152*G5152</f>
        <v/>
      </c>
      <c r="P5152" s="9" t="n"/>
    </row>
    <row r="5153">
      <c r="A5153" s="11" t="inlineStr">
        <is>
          <t>Ulamog, the Ceaseless Hunger / Ulamog, a Fome Interminável</t>
        </is>
      </c>
      <c r="B5153" s="11" t="inlineStr">
        <is>
          <t>Legendary Creature — Eldrazi / Criatura Lendária — Eldrazi</t>
        </is>
      </c>
      <c r="C5153" s="11" t="inlineStr">
        <is>
          <t>Mythic / Mítica</t>
        </is>
      </c>
      <c r="D5153" s="11" t="inlineStr">
        <is>
          <t>When you cast this spell, exile two target permanents. Indestructible Whenever Ulamog attacks, defending player exiles the top twenty cards of their library. / Quando conjurar Ulamog, a Fome Interminável, exile duas permanentes alvo.IndestrutívelToda vez que Ulamog ataca, o jogador defensor exila vinte cards do topo do próprio grimório.</t>
        </is>
      </c>
      <c r="E5153" s="11" t="inlineStr">
        <is>
          <t>{10}</t>
        </is>
      </c>
      <c r="F5153" s="11" t="inlineStr">
        <is>
          <t>Incolor</t>
        </is>
      </c>
      <c r="G5153" s="8" t="n">
        <v>84.90000000000001</v>
      </c>
      <c r="H5153" s="11" t="inlineStr">
        <is>
          <t>Battle for Zendikar (BFZ)</t>
        </is>
      </c>
      <c r="I5153" s="11" t="inlineStr">
        <is>
          <t>Não</t>
        </is>
      </c>
      <c r="J5153" s="11" t="n">
        <v>2015</v>
      </c>
      <c r="K5153" s="10" t="n">
        <v>46305</v>
      </c>
      <c r="L5153" s="11" t="n">
        <v>1</v>
      </c>
      <c r="M5153" s="8">
        <f>L5153*G5153</f>
        <v/>
      </c>
      <c r="N5153" s="11" t="inlineStr">
        <is>
          <t>Pasta</t>
        </is>
      </c>
      <c r="P5153" s="9" t="n"/>
    </row>
    <row r="5154">
      <c r="A5154" s="11" t="inlineStr">
        <is>
          <t>Ulamog's Crusher / Esmagador de Ulamog</t>
        </is>
      </c>
      <c r="B5154" s="11" t="inlineStr">
        <is>
          <t>Creature — Eldrazi / Criatura — Eldrazi</t>
        </is>
      </c>
      <c r="C5154" s="11" t="inlineStr">
        <is>
          <t>Common / Comum</t>
        </is>
      </c>
      <c r="D5154" s="11" t="inlineStr">
        <is>
          <t>Annihilator 2. Ulamog's Crusher attacks each combat if able. / Aniquilador 2. Esmagador de Ulamog ataca a cada combate, se estiver apto.</t>
        </is>
      </c>
      <c r="E5154" s="11" t="inlineStr">
        <is>
          <t>{8}</t>
        </is>
      </c>
      <c r="F5154" s="11" t="inlineStr">
        <is>
          <t>Incolor</t>
        </is>
      </c>
      <c r="G5154" s="8" t="n">
        <v>0.9</v>
      </c>
      <c r="H5154" s="11" t="inlineStr">
        <is>
          <t>Ultimate Masters (UMA)</t>
        </is>
      </c>
      <c r="I5154" s="11" t="inlineStr">
        <is>
          <t>Não</t>
        </is>
      </c>
      <c r="J5154" s="11" t="n">
        <v>2018</v>
      </c>
      <c r="K5154" s="10" t="n">
        <v>46242</v>
      </c>
      <c r="L5154" s="11" t="n">
        <v>1</v>
      </c>
      <c r="M5154" s="8">
        <f>L5154*G5154</f>
        <v/>
      </c>
      <c r="P5154" s="9" t="n"/>
    </row>
    <row r="5155">
      <c r="A5155" s="11" t="inlineStr">
        <is>
          <t>Ultima, Origin of Oblivion / Ultima, a Origem do Oblívio</t>
        </is>
      </c>
      <c r="B5155" s="11" t="inlineStr">
        <is>
          <t>Criatura Lendária — Deus</t>
        </is>
      </c>
      <c r="C5155" s="11" t="inlineStr">
        <is>
          <t>Rara</t>
        </is>
      </c>
      <c r="D5155" s="11"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5155" s="11" t="n">
        <v>5</v>
      </c>
      <c r="F5155" s="11" t="inlineStr">
        <is>
          <t>Incolor</t>
        </is>
      </c>
      <c r="G5155" s="8" t="n">
        <v>4.34</v>
      </c>
      <c r="H5155" s="11" t="inlineStr">
        <is>
          <t>Final Fantasy</t>
        </is>
      </c>
      <c r="I5155" s="11" t="inlineStr">
        <is>
          <t>Não</t>
        </is>
      </c>
      <c r="J5155" s="11" t="n">
        <v>2025</v>
      </c>
      <c r="K5155" s="10" t="n">
        <v>46116</v>
      </c>
      <c r="L5155" s="11" t="n">
        <v>1</v>
      </c>
      <c r="M5155" s="8">
        <f>L5155*G5155</f>
        <v/>
      </c>
      <c r="P5155" s="9" t="n"/>
    </row>
    <row r="5156">
      <c r="A5156" s="11" t="inlineStr">
        <is>
          <t>Ultimecia, Time Sorceress / Ultimecia, Feiticeira do Tempo</t>
        </is>
      </c>
      <c r="B5156" s="11" t="inlineStr">
        <is>
          <t>Criatura Lendária — Humano Bruxo</t>
        </is>
      </c>
      <c r="C5156" s="11" t="inlineStr">
        <is>
          <t>Incomum</t>
        </is>
      </c>
      <c r="D5156" s="11"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5156" s="11" t="inlineStr">
        <is>
          <t>3{U}{B}</t>
        </is>
      </c>
      <c r="F5156" s="11" t="inlineStr">
        <is>
          <t>Azul/Preto</t>
        </is>
      </c>
      <c r="G5156" s="8" t="n">
        <v>0.26</v>
      </c>
      <c r="H5156" s="11" t="inlineStr">
        <is>
          <t>Final Fantasy</t>
        </is>
      </c>
      <c r="I5156" s="11" t="inlineStr">
        <is>
          <t>Não</t>
        </is>
      </c>
      <c r="J5156" s="11" t="n">
        <v>2025</v>
      </c>
      <c r="K5156" s="10" t="n">
        <v>46146</v>
      </c>
      <c r="L5156" s="11" t="n">
        <v>2</v>
      </c>
      <c r="M5156" s="8">
        <f>L5156*G5156</f>
        <v/>
      </c>
      <c r="P5156" s="9" t="n"/>
    </row>
    <row r="5157">
      <c r="A5157" s="11" t="inlineStr">
        <is>
          <t>Ultron Drone</t>
        </is>
      </c>
      <c r="B5157" s="11" t="inlineStr">
        <is>
          <t>Artifact Creature — Robot Villain</t>
        </is>
      </c>
      <c r="C5157" s="11" t="inlineStr">
        <is>
          <t>Common / Comum</t>
        </is>
      </c>
      <c r="D5157" s="11" t="inlineStr">
        <is>
          <t>Power-up — {6}: Put two +1/+1 counters on this creature and create a 2/2 colorless Robot Villain artifact creature token. (Activate each power-up ability only once. Reduce the cost by its mana cost if it entered this turn.)</t>
        </is>
      </c>
      <c r="E5157" s="11" t="inlineStr">
        <is>
          <t>{3}</t>
        </is>
      </c>
      <c r="F5157" s="11" t="inlineStr">
        <is>
          <t>Incolor</t>
        </is>
      </c>
      <c r="G5157" s="8" t="n">
        <v>0.12</v>
      </c>
      <c r="H5157" s="11" t="inlineStr">
        <is>
          <t>Marvel Super Heroes (MSH)</t>
        </is>
      </c>
      <c r="I5157" s="11" t="inlineStr">
        <is>
          <t>Não</t>
        </is>
      </c>
      <c r="J5157" s="11" t="n">
        <v>2026</v>
      </c>
      <c r="K5157" s="10" t="n">
        <v>46083</v>
      </c>
      <c r="L5157" s="11" t="n">
        <v>1</v>
      </c>
      <c r="M5157" s="8">
        <f>L5157*G5157</f>
        <v/>
      </c>
      <c r="P5157" s="9" t="n"/>
    </row>
    <row r="5158">
      <c r="A5158" s="11" t="inlineStr">
        <is>
          <t>Ultros, Obnoxious Octopus / Ultros, Polvo Inconveniente</t>
        </is>
      </c>
      <c r="B5158" s="11" t="inlineStr">
        <is>
          <t>Criatura Lendária — Polvo</t>
        </is>
      </c>
      <c r="C5158" s="11" t="inlineStr">
        <is>
          <t>Incomum</t>
        </is>
      </c>
      <c r="D5158" s="11"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5158" s="11" t="inlineStr">
        <is>
          <t>1{U}</t>
        </is>
      </c>
      <c r="F5158" s="11" t="inlineStr">
        <is>
          <t>Azul</t>
        </is>
      </c>
      <c r="G5158" s="8" t="n">
        <v>0.05</v>
      </c>
      <c r="H5158" s="11" t="inlineStr">
        <is>
          <t>Final Fantasy</t>
        </is>
      </c>
      <c r="I5158" s="11" t="inlineStr">
        <is>
          <t>Não</t>
        </is>
      </c>
      <c r="J5158" s="11" t="n">
        <v>2025</v>
      </c>
      <c r="K5158" s="10" t="n">
        <v>46024</v>
      </c>
      <c r="L5158" s="11" t="n">
        <v>2</v>
      </c>
      <c r="M5158" s="8">
        <f>L5158*G5158</f>
        <v/>
      </c>
      <c r="P5158" s="9" t="n"/>
    </row>
    <row r="5159">
      <c r="A5159" s="11" t="inlineStr">
        <is>
          <t>Umara Entangler / Emaranhadora de Umara</t>
        </is>
      </c>
      <c r="B5159" s="11" t="inlineStr">
        <is>
          <t>Creature — Merfolk Rogue Ally / Criatura — Tritão Ladino Aliado</t>
        </is>
      </c>
      <c r="C5159" s="11" t="inlineStr">
        <is>
          <t>Common / Comum</t>
        </is>
      </c>
      <c r="D5159" s="11" t="inlineStr">
        <is>
          <t>Prowess (Whenever you cast a noncreature spell, this creature gets +1/+1 until end of turn.) / Destreza (Toda vez que você conjura uma mágica que não seja de criatura, esta criatura recebe +1/+1 até o final do turno.)</t>
        </is>
      </c>
      <c r="E5159" s="11" t="inlineStr">
        <is>
          <t>{1}{U}</t>
        </is>
      </c>
      <c r="F5159" s="11" t="inlineStr">
        <is>
          <t>Azul</t>
        </is>
      </c>
      <c r="G5159" s="8" t="n">
        <v>0.03</v>
      </c>
      <c r="H5159" s="11" t="inlineStr">
        <is>
          <t>Oath of the Gatewatch (OGW)</t>
        </is>
      </c>
      <c r="I5159" s="11" t="inlineStr">
        <is>
          <t>Não</t>
        </is>
      </c>
      <c r="J5159" s="11" t="n">
        <v>2016</v>
      </c>
      <c r="K5159" s="10" t="n">
        <v>46024</v>
      </c>
      <c r="L5159" s="11" t="n">
        <v>2</v>
      </c>
      <c r="M5159" s="8">
        <f>L5159*G5159</f>
        <v/>
      </c>
      <c r="P5159" s="9" t="n"/>
    </row>
    <row r="5160">
      <c r="A5160" s="11" t="inlineStr">
        <is>
          <t>Unable to Scream</t>
        </is>
      </c>
      <c r="B5160" s="11" t="inlineStr">
        <is>
          <t>Enchantment — Aura</t>
        </is>
      </c>
      <c r="C5160" s="11" t="inlineStr">
        <is>
          <t>Common / Comum</t>
        </is>
      </c>
      <c r="D5160" s="11" t="inlineStr">
        <is>
          <t>Enchant creature Enchanted creature loses all abilities and is a Toy artifact creature with base power and toughness 0/2 in addition to its other types. As long as enchanted creature is face down, it can't be turned face up.</t>
        </is>
      </c>
      <c r="E5160" s="11" t="inlineStr">
        <is>
          <t>{U}</t>
        </is>
      </c>
      <c r="F5160" s="11" t="inlineStr">
        <is>
          <t>Azul</t>
        </is>
      </c>
      <c r="G5160" s="8" t="n">
        <v>0.49</v>
      </c>
      <c r="H5160" s="11" t="inlineStr">
        <is>
          <t>Duskmourn: House of Horror (DSK)</t>
        </is>
      </c>
      <c r="I5160" s="11" t="inlineStr">
        <is>
          <t>Não</t>
        </is>
      </c>
      <c r="J5160" s="11" t="n">
        <v>2024</v>
      </c>
      <c r="L5160" s="11" t="n">
        <v>3</v>
      </c>
      <c r="M5160" s="8">
        <f>L5160*G5160</f>
        <v/>
      </c>
      <c r="P5160" s="9" t="n"/>
    </row>
    <row r="5161">
      <c r="A5161" s="11" t="inlineStr">
        <is>
          <t>Unbury</t>
        </is>
      </c>
      <c r="B5161" s="11" t="inlineStr">
        <is>
          <t>Instant</t>
        </is>
      </c>
      <c r="C5161" s="11" t="inlineStr">
        <is>
          <t>Uncommon</t>
        </is>
      </c>
      <c r="D5161" s="11" t="inlineStr">
        <is>
          <t>Choose one — Return target creature card from your graveyard to your hand. Return two target creature cards that share a creature type from your graveyard to your hand.</t>
        </is>
      </c>
      <c r="E5161" s="11" t="inlineStr">
        <is>
          <t>{1}{B}</t>
        </is>
      </c>
      <c r="F5161" s="11" t="inlineStr">
        <is>
          <t>Preto</t>
        </is>
      </c>
      <c r="G5161" s="8" t="n">
        <v>0.05</v>
      </c>
      <c r="H5161" s="11" t="inlineStr">
        <is>
          <t>Lorwyn Eclipsed (ECL)</t>
        </is>
      </c>
      <c r="I5161" s="11" t="inlineStr">
        <is>
          <t>Não</t>
        </is>
      </c>
      <c r="J5161" s="11" t="n">
        <v>2026</v>
      </c>
      <c r="L5161" s="11" t="n">
        <v>1</v>
      </c>
      <c r="M5161" s="8">
        <f>L5161*G5161</f>
        <v/>
      </c>
      <c r="P5161" s="9" t="n"/>
    </row>
    <row r="5162">
      <c r="A5162" s="11" t="inlineStr">
        <is>
          <t>Uncharted Haven / Refúgio Inexplorado</t>
        </is>
      </c>
      <c r="B5162" s="11" t="inlineStr">
        <is>
          <t>Land / Terreno</t>
        </is>
      </c>
      <c r="C5162" s="11" t="inlineStr">
        <is>
          <t>Common / Comum</t>
        </is>
      </c>
      <c r="D5162" s="11" t="inlineStr">
        <is>
          <t>This land enters tapped. As it enters, choose a color. {T}: Add one mana of the chosen color. / Refúgio Inexplorado entra no campo de batalha virado. Conforme Refúgio Inexplorado entrar no campo de batalha, escolha uma cor. {T}: Adicione um mana da cor escolhida.</t>
        </is>
      </c>
      <c r="F5162" s="11" t="inlineStr">
        <is>
          <t>Incolor</t>
        </is>
      </c>
      <c r="G5162" s="8" t="n">
        <v>0.1</v>
      </c>
      <c r="H5162" s="11" t="inlineStr">
        <is>
          <t>Kamigawa: Neon Dynasty (NEO)</t>
        </is>
      </c>
      <c r="I5162" s="11" t="inlineStr">
        <is>
          <t>Não</t>
        </is>
      </c>
      <c r="J5162" s="11" t="n">
        <v>2022</v>
      </c>
      <c r="L5162" s="11" t="n">
        <v>1</v>
      </c>
      <c r="M5162" s="8">
        <f>L5162*G5162</f>
        <v/>
      </c>
      <c r="P5162" s="9" t="n"/>
    </row>
    <row r="5163">
      <c r="A5163" s="11" t="inlineStr">
        <is>
          <t>Uncharted Voyage</t>
        </is>
      </c>
      <c r="B5163" s="11" t="inlineStr">
        <is>
          <t>Instant</t>
        </is>
      </c>
      <c r="C5163" s="11" t="inlineStr">
        <is>
          <t>Common / Comum</t>
        </is>
      </c>
      <c r="D5163" s="11" t="inlineStr">
        <is>
          <t>Target creature's owner puts it on their choice of the top or bottom of their library. Surveil 1. (Look at the top card of your library. You may put it into your graveyard.)</t>
        </is>
      </c>
      <c r="E5163" s="11" t="inlineStr">
        <is>
          <t>{3}{U}</t>
        </is>
      </c>
      <c r="F5163" s="11" t="inlineStr">
        <is>
          <t>Azul</t>
        </is>
      </c>
      <c r="G5163" s="8" t="n">
        <v>0.05</v>
      </c>
      <c r="H5163" s="11" t="inlineStr">
        <is>
          <t>Foundations (FDN)</t>
        </is>
      </c>
      <c r="I5163" s="11" t="inlineStr">
        <is>
          <t>Não</t>
        </is>
      </c>
      <c r="J5163" s="11" t="n">
        <v>2024</v>
      </c>
      <c r="L5163" s="11" t="n">
        <v>3</v>
      </c>
      <c r="M5163" s="8">
        <f>L5163*G5163</f>
        <v/>
      </c>
      <c r="P5163" s="9" t="n"/>
    </row>
    <row r="5164">
      <c r="A5164" s="11" t="inlineStr">
        <is>
          <t>Uncle Istvan / Tio Istvan</t>
        </is>
      </c>
      <c r="B5164" s="11" t="inlineStr">
        <is>
          <t>Creature — Human / Criatura — Humano</t>
        </is>
      </c>
      <c r="C5164" s="11" t="inlineStr">
        <is>
          <t>Uncommon / Incomum</t>
        </is>
      </c>
      <c r="D5164" s="11" t="inlineStr">
        <is>
          <t>Prevent all damage that would be dealt to this creature by creatures. / Previne todo o dano que seria causado por criaturas a Tio Istvan.</t>
        </is>
      </c>
      <c r="E5164" s="11" t="inlineStr">
        <is>
          <t>{1}{B}{B}{B}</t>
        </is>
      </c>
      <c r="F5164" s="11" t="inlineStr">
        <is>
          <t>Preto</t>
        </is>
      </c>
      <c r="G5164" s="8" t="n">
        <v>0.3</v>
      </c>
      <c r="H5164" s="11" t="inlineStr">
        <is>
          <t>Quarta Edição</t>
        </is>
      </c>
      <c r="I5164" s="11" t="inlineStr">
        <is>
          <t>Não</t>
        </is>
      </c>
      <c r="J5164" s="11" t="n">
        <v>1995</v>
      </c>
      <c r="K5164" s="10" t="n">
        <v>46082</v>
      </c>
      <c r="L5164" s="11" t="n">
        <v>1</v>
      </c>
      <c r="M5164" s="8">
        <f>L5164*G5164</f>
        <v/>
      </c>
      <c r="P5164" s="9" t="n"/>
    </row>
    <row r="5165">
      <c r="A5165" s="11" t="inlineStr">
        <is>
          <t>Unconventional Tactics / Táticas Não Convencionais</t>
        </is>
      </c>
      <c r="B5165" s="11" t="inlineStr">
        <is>
          <t>Sorcery / Feitiço</t>
        </is>
      </c>
      <c r="C5165" s="11" t="inlineStr">
        <is>
          <t>Uncommon / Incomum</t>
        </is>
      </c>
      <c r="D5165" s="11" t="inlineStr">
        <is>
          <t>Target creature gets +3/+3 and gains flying until end of turn. Whenever a Zombie you control enters, you may pay {W}. If you do, return this card from your graveyard to your hand. / A criatura alvo recebe +3/+3 e ganha voar até o final do turno. Toda vez que um Zumbi entra no campo de batalha sob seu controle, você pode pagar {W}. Se fizer isso, devolva Táticas Não Convencionais de seu cemitério para sua mão.</t>
        </is>
      </c>
      <c r="E5165" s="11" t="inlineStr">
        <is>
          <t>{2}{W}</t>
        </is>
      </c>
      <c r="F5165" s="11" t="inlineStr">
        <is>
          <t>Branco</t>
        </is>
      </c>
      <c r="G5165" s="8" t="n">
        <v>0.04</v>
      </c>
      <c r="H5165" s="11" t="inlineStr">
        <is>
          <t>Hour of Devastation (HOU)</t>
        </is>
      </c>
      <c r="I5165" s="11" t="inlineStr">
        <is>
          <t>Não</t>
        </is>
      </c>
      <c r="J5165" s="11" t="n">
        <v>2017</v>
      </c>
      <c r="L5165" s="11" t="n">
        <v>1</v>
      </c>
      <c r="M5165" s="8">
        <f>L5165*G5165</f>
        <v/>
      </c>
      <c r="P5165" s="9" t="n"/>
    </row>
    <row r="5166">
      <c r="A5166" s="11" t="inlineStr">
        <is>
          <t>Undead Minotaur / Minotauro Morto-vivo</t>
        </is>
      </c>
      <c r="B5166" s="11" t="inlineStr">
        <is>
          <t>Creature — Zombie Minotaur / Criatura — Zumbi Minotauro</t>
        </is>
      </c>
      <c r="C5166" s="11" t="inlineStr">
        <is>
          <t>Common / Comum</t>
        </is>
      </c>
      <c r="E5166" s="11" t="inlineStr">
        <is>
          <t>{2}{B}</t>
        </is>
      </c>
      <c r="F5166" s="11" t="inlineStr">
        <is>
          <t>Preto</t>
        </is>
      </c>
      <c r="G5166" s="8" t="n">
        <v>0.06</v>
      </c>
      <c r="H5166" s="11" t="inlineStr">
        <is>
          <t>Magic 2014 (M14)</t>
        </is>
      </c>
      <c r="I5166" s="11" t="inlineStr">
        <is>
          <t>Não</t>
        </is>
      </c>
      <c r="J5166" s="11" t="n">
        <v>2013</v>
      </c>
      <c r="K5166" s="10" t="n">
        <v>46083</v>
      </c>
      <c r="L5166" s="11" t="n">
        <v>2</v>
      </c>
      <c r="M5166" s="8">
        <f>L5166*G5166</f>
        <v/>
      </c>
      <c r="P5166" s="9" t="n"/>
    </row>
    <row r="5167">
      <c r="A5167" s="11" t="inlineStr">
        <is>
          <t>Undead Servant / Servo Morto-vivo</t>
        </is>
      </c>
      <c r="B5167" s="11" t="inlineStr">
        <is>
          <t>Creature — Zombie / Criatura — Zumbi</t>
        </is>
      </c>
      <c r="C5167" s="11" t="inlineStr">
        <is>
          <t>Common / Comum</t>
        </is>
      </c>
      <c r="D5167" s="11" t="inlineStr">
        <is>
          <t>When this creature enters, create a 2/2 black Zombie creature token for each card named Undead Servant in your graveyard. / Quando Servo Morto-vivo entrar no campo de batalha, coloque no campo de batalha uma ficha de criatura preta 2/2 do tipo Zumbi para cada card com o nome Servo Morto-vivo no seu cemitério.</t>
        </is>
      </c>
      <c r="E5167" s="11" t="inlineStr">
        <is>
          <t>{3}{B}</t>
        </is>
      </c>
      <c r="F5167" s="11" t="inlineStr">
        <is>
          <t>Preto</t>
        </is>
      </c>
      <c r="G5167" s="8" t="n">
        <v>0.06</v>
      </c>
      <c r="H5167" s="11" t="inlineStr">
        <is>
          <t>Magic Origins (ORI)</t>
        </is>
      </c>
      <c r="I5167" s="11" t="inlineStr">
        <is>
          <t>Não</t>
        </is>
      </c>
      <c r="J5167" s="11" t="n">
        <v>2015</v>
      </c>
      <c r="K5167" s="10" t="n">
        <v>46056</v>
      </c>
      <c r="L5167" s="11" t="n">
        <v>4</v>
      </c>
      <c r="M5167" s="8">
        <f>L5167*G5167</f>
        <v/>
      </c>
      <c r="P5167" s="9" t="n"/>
    </row>
    <row r="5168">
      <c r="A5168" s="11" t="inlineStr">
        <is>
          <t>Undead Servant / Servo Morto-vivo</t>
        </is>
      </c>
      <c r="B5168" s="11" t="inlineStr">
        <is>
          <t>Creature — Zombie / Criatura — Zumbi</t>
        </is>
      </c>
      <c r="C5168" s="11" t="inlineStr">
        <is>
          <t>Common / Comum</t>
        </is>
      </c>
      <c r="D5168" s="11" t="inlineStr">
        <is>
          <t>When this creature enters, create a 2/2 black Zombie creature token for each card named Undead Servant in your graveyard. / Quando Servo Morto-vivo entrar no campo de batalha, coloque no campo de batalha uma ficha de criatura preta 2/2 do tipo Zumbi para cada card com o nome Servo Morto-vivo no seu cemitério.</t>
        </is>
      </c>
      <c r="E5168" s="11" t="inlineStr">
        <is>
          <t>{3}{B}</t>
        </is>
      </c>
      <c r="F5168" s="11" t="inlineStr">
        <is>
          <t>Preto</t>
        </is>
      </c>
      <c r="G5168" s="8" t="n">
        <v>0.06</v>
      </c>
      <c r="H5168" s="11" t="inlineStr">
        <is>
          <t>Magic Origins (ORI)</t>
        </is>
      </c>
      <c r="I5168" s="11" t="inlineStr">
        <is>
          <t>Não</t>
        </is>
      </c>
      <c r="J5168" s="11" t="n">
        <v>2015</v>
      </c>
      <c r="K5168" s="10" t="n">
        <v>46056</v>
      </c>
      <c r="L5168" s="11" t="n">
        <v>3</v>
      </c>
      <c r="M5168" s="8">
        <f>L5168*G5168</f>
        <v/>
      </c>
      <c r="P5168" s="9" t="n"/>
    </row>
    <row r="5169">
      <c r="A5169" s="11" t="inlineStr">
        <is>
          <t>Undercity Dire Rat / Rato Atroz da Cidade Baixa</t>
        </is>
      </c>
      <c r="B5169" s="11" t="inlineStr">
        <is>
          <t>Criatura — Rato</t>
        </is>
      </c>
      <c r="C5169" s="11" t="inlineStr">
        <is>
          <t>Comum</t>
        </is>
      </c>
      <c r="D5169" s="11" t="inlineStr">
        <is>
          <t>Rabo de Rato — Quando esta criatura morrer, crie uma ficha de Tesouro. (Ela é um artefato com "{T}, Sacrifique esta ficha: Adicione um mana de qualquer cor.")</t>
        </is>
      </c>
      <c r="E5169" s="11" t="inlineStr">
        <is>
          <t>1{B}</t>
        </is>
      </c>
      <c r="F5169" s="11" t="inlineStr">
        <is>
          <t>Preto</t>
        </is>
      </c>
      <c r="G5169" s="8" t="n">
        <v>0.05</v>
      </c>
      <c r="H5169" s="11" t="inlineStr">
        <is>
          <t>Final Fantasy</t>
        </is>
      </c>
      <c r="I5169" s="11" t="inlineStr">
        <is>
          <t>Não</t>
        </is>
      </c>
      <c r="J5169" s="11" t="n">
        <v>2025</v>
      </c>
      <c r="K5169" s="10" t="n">
        <v>46055</v>
      </c>
      <c r="L5169" s="11" t="n">
        <v>16</v>
      </c>
      <c r="M5169" s="8">
        <f>L5169*G5169</f>
        <v/>
      </c>
      <c r="P5169" s="9" t="n"/>
    </row>
    <row r="5170">
      <c r="A5170" s="11" t="inlineStr">
        <is>
          <t>Undercity Scavenger / Necrófago do Submundo</t>
        </is>
      </c>
      <c r="B5170" s="11" t="inlineStr">
        <is>
          <t>Creature — Ogre Warrior / Criatura — Ogro Guerreiro</t>
        </is>
      </c>
      <c r="C5170" s="11" t="inlineStr">
        <is>
          <t>Common / Comum</t>
        </is>
      </c>
      <c r="D5170" s="11"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5170" s="11" t="inlineStr">
        <is>
          <t>{3}{B}</t>
        </is>
      </c>
      <c r="F5170" s="11" t="inlineStr">
        <is>
          <t>Preto</t>
        </is>
      </c>
      <c r="G5170" s="8" t="n">
        <v>0.03</v>
      </c>
      <c r="H5170" s="11" t="inlineStr">
        <is>
          <t>Ravnica Allegiance (RNA)</t>
        </is>
      </c>
      <c r="I5170" s="11" t="inlineStr">
        <is>
          <t>Não</t>
        </is>
      </c>
      <c r="J5170" s="11" t="n">
        <v>2019</v>
      </c>
      <c r="K5170" s="10" t="n">
        <v>46084</v>
      </c>
      <c r="L5170" s="11" t="n">
        <v>1</v>
      </c>
      <c r="M5170" s="8">
        <f>L5170*G5170</f>
        <v/>
      </c>
      <c r="P5170" s="9" t="n"/>
    </row>
    <row r="5171">
      <c r="A5171" s="11" t="inlineStr">
        <is>
          <t>Undercity Troll / Trol do Submundo</t>
        </is>
      </c>
      <c r="B5171" s="11" t="inlineStr">
        <is>
          <t>Creature — Troll / Criatura — Trol</t>
        </is>
      </c>
      <c r="C5171" s="11" t="inlineStr">
        <is>
          <t>Uncommon / Incomum</t>
        </is>
      </c>
      <c r="D5171" s="11" t="inlineStr">
        <is>
          <t>Renown 1 (When this creature deals combat damage to a player, if it isn't renowned, put a +1/+1 counter on it and it becomes renowned.) {2}{G}: Regenerate this creature. (The next time this creature would be destroyed this turn, instead tap it, remove it from combat, and heal all damage on it.) / Renome 1 (Quando esta criatura causar dano de combate a um jogador, se ela não for renomada, coloque um marcador +1/+1 nela e ela se tornará renomada.){2}{G}: Regenere Trol do Submundo. (Na próxima vez em que esta criatura seria destruída neste turno, ela não será. Em vez disso, vire-a, remova todo o dano dela e remova-a do combate.)</t>
        </is>
      </c>
      <c r="E5171" s="11" t="inlineStr">
        <is>
          <t>{1}{G}</t>
        </is>
      </c>
      <c r="F5171" s="11" t="inlineStr">
        <is>
          <t>Verde</t>
        </is>
      </c>
      <c r="G5171" s="8" t="n">
        <v>0.06</v>
      </c>
      <c r="H5171" s="11" t="inlineStr">
        <is>
          <t>Magic Origins (ORI)</t>
        </is>
      </c>
      <c r="I5171" s="11" t="inlineStr">
        <is>
          <t>Não</t>
        </is>
      </c>
      <c r="J5171" s="11" t="n">
        <v>2015</v>
      </c>
      <c r="K5171" s="10" t="n">
        <v>46055</v>
      </c>
      <c r="L5171" s="11" t="n">
        <v>1</v>
      </c>
      <c r="M5171" s="8">
        <f>L5171*G5171</f>
        <v/>
      </c>
      <c r="P5171" s="9" t="n"/>
    </row>
    <row r="5172">
      <c r="A5172" s="11" t="inlineStr">
        <is>
          <t>Undercity's Embrace / Abraço do Submundo</t>
        </is>
      </c>
      <c r="B5172" s="11" t="inlineStr">
        <is>
          <t>Instant / Mágica Instantânea</t>
        </is>
      </c>
      <c r="C5172" s="11" t="inlineStr">
        <is>
          <t>Common / Comum</t>
        </is>
      </c>
      <c r="D5172" s="11" t="inlineStr">
        <is>
          <t>Target opponent sacrifices a creature of their choice. If you control a creature with power 4 or greater, you gain 4 life. / O oponente alvo sacrifica uma criatura. Se você controla uma criatura com poder igual ou superior a 4, você ganha 4 pontos de vida.</t>
        </is>
      </c>
      <c r="E5172" s="11" t="inlineStr">
        <is>
          <t>{2}{B}</t>
        </is>
      </c>
      <c r="F5172" s="11" t="inlineStr">
        <is>
          <t>Preto</t>
        </is>
      </c>
      <c r="G5172" s="8" t="n">
        <v>0.04</v>
      </c>
      <c r="H5172" s="11" t="inlineStr">
        <is>
          <t>Ravnica Allegiance (RNA)</t>
        </is>
      </c>
      <c r="I5172" s="11" t="inlineStr">
        <is>
          <t>Não</t>
        </is>
      </c>
      <c r="J5172" s="11" t="n">
        <v>2019</v>
      </c>
      <c r="L5172" s="11" t="n">
        <v>1</v>
      </c>
      <c r="M5172" s="8">
        <f>L5172*G5172</f>
        <v/>
      </c>
      <c r="P5172" s="9" t="n"/>
    </row>
    <row r="5173">
      <c r="A5173" s="11" t="inlineStr">
        <is>
          <t>Undergrowth / Vegetação Rasteira</t>
        </is>
      </c>
      <c r="B5173" s="11" t="inlineStr">
        <is>
          <t>Instant</t>
        </is>
      </c>
      <c r="C5173" s="11" t="inlineStr">
        <is>
          <t>Common / Comum</t>
        </is>
      </c>
      <c r="D5173" s="11" t="inlineStr">
        <is>
          <t>As an additional cost to cast this spell, you may pay {2}{R}. Prevent all combat damage that would be dealt this turn. If this spell's additional cost was paid, this effect doesn't affect combat damage that would be dealt by red creatures.</t>
        </is>
      </c>
      <c r="E5173" s="11" t="inlineStr">
        <is>
          <t>{G}</t>
        </is>
      </c>
      <c r="F5173" s="11" t="inlineStr">
        <is>
          <t>Verde</t>
        </is>
      </c>
      <c r="G5173" s="8" t="n">
        <v>0.08</v>
      </c>
      <c r="H5173" s="11" t="inlineStr">
        <is>
          <t>Alliances (ALL)</t>
        </is>
      </c>
      <c r="I5173" s="11" t="inlineStr">
        <is>
          <t>Não</t>
        </is>
      </c>
      <c r="J5173" s="11" t="n">
        <v>1996</v>
      </c>
      <c r="L5173" s="11" t="n">
        <v>2</v>
      </c>
      <c r="M5173" s="8">
        <f>L5173*G5173</f>
        <v/>
      </c>
      <c r="P5173" s="9" t="n"/>
    </row>
    <row r="5174">
      <c r="A5174" s="11" t="inlineStr">
        <is>
          <t>Underworld Charger / Corcel do Submundo</t>
        </is>
      </c>
      <c r="B5174" s="11" t="inlineStr">
        <is>
          <t>Creature — Nightmare Horse / Criatura — Pesadelo Cavalo</t>
        </is>
      </c>
      <c r="C5174" s="11" t="inlineStr">
        <is>
          <t>Common / Comum</t>
        </is>
      </c>
      <c r="D5174" s="11" t="inlineStr">
        <is>
          <t>This creature can't block. Escape—{4}{B}, Exile three other cards from your graveyard. (You may cast this card from your graveyard for its escape cost.) This creature escapes with two +1/+1 counters on it. / Corcel do Submundo não pode bloquear. Escapatória — {4}{B}, exile três outros cards de seu cemitério. (Você pode conjurar este card de seu cemitério pagando seu custo de escapatória.) Corcel do Submundo escapa com dois marcadores +1/+1.</t>
        </is>
      </c>
      <c r="E5174" s="11" t="inlineStr">
        <is>
          <t>{2}{B}</t>
        </is>
      </c>
      <c r="F5174" s="11" t="inlineStr">
        <is>
          <t>Preto</t>
        </is>
      </c>
      <c r="G5174" s="8" t="n">
        <v>0.03</v>
      </c>
      <c r="H5174" s="11" t="inlineStr">
        <is>
          <t>Theros Beyond Death (THB)</t>
        </is>
      </c>
      <c r="I5174" s="11" t="inlineStr">
        <is>
          <t>Não</t>
        </is>
      </c>
      <c r="J5174" s="11" t="n">
        <v>2020</v>
      </c>
      <c r="K5174" s="10" t="n">
        <v>46084</v>
      </c>
      <c r="L5174" s="11" t="n">
        <v>3</v>
      </c>
      <c r="M5174" s="8">
        <f>L5174*G5174</f>
        <v/>
      </c>
      <c r="P5174" s="9" t="n"/>
    </row>
    <row r="5175">
      <c r="A5175" s="11" t="inlineStr">
        <is>
          <t>Underworld Coinsmith / Moedeiro do Submundo</t>
        </is>
      </c>
      <c r="B5175" s="11" t="inlineStr">
        <is>
          <t>Enchantment Creature — Human Cleric / Criatura Encantamento — Humano Clérigo</t>
        </is>
      </c>
      <c r="C5175" s="11" t="inlineStr">
        <is>
          <t>Uncommon / Incomum</t>
        </is>
      </c>
      <c r="D5175" s="11"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5175" s="11" t="inlineStr">
        <is>
          <t>{W}{B}</t>
        </is>
      </c>
      <c r="F5175" s="11" t="inlineStr">
        <is>
          <t>Preto, Branco</t>
        </is>
      </c>
      <c r="G5175" s="8" t="n">
        <v>0.05</v>
      </c>
      <c r="H5175" s="11" t="inlineStr">
        <is>
          <t>Journey into Nyx (JOU)</t>
        </is>
      </c>
      <c r="I5175" s="11" t="inlineStr">
        <is>
          <t>Não</t>
        </is>
      </c>
      <c r="J5175" s="11" t="n">
        <v>2014</v>
      </c>
      <c r="K5175" s="10" t="n">
        <v>46055</v>
      </c>
      <c r="L5175" s="11" t="n">
        <v>1</v>
      </c>
      <c r="M5175" s="8">
        <f>L5175*G5175</f>
        <v/>
      </c>
      <c r="P5175" s="9" t="n"/>
    </row>
    <row r="5176">
      <c r="A5176" s="11" t="inlineStr">
        <is>
          <t>Underworld Rage-Hound / Sabujo Raivoso do Submundo</t>
        </is>
      </c>
      <c r="B5176" s="11" t="inlineStr">
        <is>
          <t>Creature — Elemental Dog / Criatura — Elemental Sabujo</t>
        </is>
      </c>
      <c r="C5176" s="11" t="inlineStr">
        <is>
          <t>Common / Comum</t>
        </is>
      </c>
      <c r="D5176" s="11" t="inlineStr">
        <is>
          <t>This creature attacks each combat if able. Escape—{3}{R}, Exile three other cards from your graveyard. (You may cast this card from your graveyard for its escape cost.) This creature escapes with a +1/+1 counter on it. / Sabujo Raivoso do Submundo ataca a cada combate se estiver apto. Escapatória — {3}{R}, exile três outros cards de seu cemitério. (Você pode conjurar este card de seu cemitério pagando seu custo de escapatória.) Sabujo Raivoso do Submundo escapa com um marcador +1/+1.</t>
        </is>
      </c>
      <c r="E5176" s="11" t="inlineStr">
        <is>
          <t>{1}{R}</t>
        </is>
      </c>
      <c r="F5176" s="11" t="inlineStr">
        <is>
          <t>Vermelho</t>
        </is>
      </c>
      <c r="G5176" s="8" t="n">
        <v>0.06</v>
      </c>
      <c r="H5176" s="11" t="inlineStr">
        <is>
          <t>Theros Beyond Death (THB)</t>
        </is>
      </c>
      <c r="I5176" s="11" t="inlineStr">
        <is>
          <t>Não</t>
        </is>
      </c>
      <c r="J5176" s="11" t="n">
        <v>2020</v>
      </c>
      <c r="K5176" s="10" t="n">
        <v>46025</v>
      </c>
      <c r="L5176" s="11" t="n">
        <v>2</v>
      </c>
      <c r="M5176" s="8">
        <f>L5176*G5176</f>
        <v/>
      </c>
      <c r="P5176" s="9" t="n"/>
    </row>
    <row r="5177">
      <c r="A5177" s="11" t="inlineStr">
        <is>
          <t>Undying Evil / Mal Imortal</t>
        </is>
      </c>
      <c r="B5177" s="11" t="inlineStr">
        <is>
          <t>Mágica Instantânea / Instant</t>
        </is>
      </c>
      <c r="C5177" s="11" t="inlineStr">
        <is>
          <t>Comum / Common</t>
        </is>
      </c>
      <c r="D5177" s="11"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5177" s="11" t="inlineStr">
        <is>
          <t>{B}</t>
        </is>
      </c>
      <c r="F5177" s="11" t="inlineStr">
        <is>
          <t>Preto</t>
        </is>
      </c>
      <c r="G5177" s="8" t="n">
        <v>0.55</v>
      </c>
      <c r="H5177" s="11" t="inlineStr">
        <is>
          <t>Dark Ascension (DKA)</t>
        </is>
      </c>
      <c r="I5177" s="11" t="inlineStr">
        <is>
          <t>Não</t>
        </is>
      </c>
      <c r="J5177" s="11" t="n">
        <v>2012</v>
      </c>
      <c r="L5177" s="11" t="n">
        <v>3</v>
      </c>
      <c r="M5177" s="8">
        <f>L5177*G5177</f>
        <v/>
      </c>
      <c r="P5177" s="9" t="n"/>
    </row>
    <row r="5178">
      <c r="A5178" s="11" t="inlineStr">
        <is>
          <t>Uneasy Alliance</t>
        </is>
      </c>
      <c r="B5178" s="11" t="inlineStr">
        <is>
          <t>Enchantment — Aura</t>
        </is>
      </c>
      <c r="C5178" s="11" t="inlineStr">
        <is>
          <t>Common / Comum</t>
        </is>
      </c>
      <c r="D5178" s="11" t="inlineStr">
        <is>
          <t>Enchant creature Enchanted creature can't attack or block. {5}, Sacrifice this Aura: Exile enchanted creature. You create a 1/1 black Ninja creature token. Activate only as a sorcery.</t>
        </is>
      </c>
      <c r="E5178" s="11" t="inlineStr">
        <is>
          <t>{1}{W}</t>
        </is>
      </c>
      <c r="F5178" s="11" t="inlineStr">
        <is>
          <t>Branco</t>
        </is>
      </c>
      <c r="G5178" s="8" t="n">
        <v>0.1</v>
      </c>
      <c r="H5178" s="11" t="inlineStr">
        <is>
          <t>Teenage Mutant Ninja Turtles (TMT)</t>
        </is>
      </c>
      <c r="I5178" s="11" t="inlineStr">
        <is>
          <t>Não</t>
        </is>
      </c>
      <c r="J5178" s="11" t="n">
        <v>2026</v>
      </c>
      <c r="L5178" s="11" t="n">
        <v>1</v>
      </c>
      <c r="M5178" s="8">
        <f>L5178*G5178</f>
        <v/>
      </c>
      <c r="P5178" s="9" t="n"/>
    </row>
    <row r="5179">
      <c r="A5179" s="11" t="inlineStr">
        <is>
          <t>Uneasy Alliance</t>
        </is>
      </c>
      <c r="B5179" s="11" t="inlineStr">
        <is>
          <t>Enchantment — Aura</t>
        </is>
      </c>
      <c r="C5179" s="11" t="inlineStr">
        <is>
          <t>Common / Comum</t>
        </is>
      </c>
      <c r="D5179" s="11" t="inlineStr">
        <is>
          <t>Enchant creature Enchanted creature can't attack or block. {5}, Sacrifice this Aura: Exile enchanted creature. You create a 1/1 black Ninja creature token. Activate only as a sorcery.</t>
        </is>
      </c>
      <c r="E5179" s="11" t="inlineStr">
        <is>
          <t>{1}{W}</t>
        </is>
      </c>
      <c r="F5179" s="11" t="inlineStr">
        <is>
          <t>Branco</t>
        </is>
      </c>
      <c r="G5179" s="8" t="n">
        <v>0.23</v>
      </c>
      <c r="H5179" s="11" t="inlineStr">
        <is>
          <t>Teenage Mutant Ninja Turtles (TMT)</t>
        </is>
      </c>
      <c r="I5179" s="11" t="inlineStr">
        <is>
          <t>Sim</t>
        </is>
      </c>
      <c r="J5179" s="11" t="n">
        <v>2026</v>
      </c>
      <c r="L5179" s="11" t="n">
        <v>1</v>
      </c>
      <c r="M5179" s="8">
        <f>L5179*G5179</f>
        <v/>
      </c>
      <c r="P5179" s="9" t="n"/>
    </row>
    <row r="5180">
      <c r="A5180" s="11" t="inlineStr">
        <is>
          <t>Uneasy Alliance</t>
        </is>
      </c>
      <c r="B5180" s="11" t="inlineStr">
        <is>
          <t>Enchantment — Aura</t>
        </is>
      </c>
      <c r="C5180" s="11" t="inlineStr">
        <is>
          <t>Common / Comum</t>
        </is>
      </c>
      <c r="D5180" s="11" t="inlineStr">
        <is>
          <t>Enchant creature Enchanted creature can't attack or block. {5}, Sacrifice this Aura: Exile enchanted creature. You create a 1/1 black Ninja creature token. Activate only as a sorcery.</t>
        </is>
      </c>
      <c r="E5180" s="11" t="inlineStr">
        <is>
          <t>{1}{W}</t>
        </is>
      </c>
      <c r="F5180" s="11" t="inlineStr">
        <is>
          <t>Branco</t>
        </is>
      </c>
      <c r="G5180" s="8" t="n">
        <v>0.1</v>
      </c>
      <c r="H5180" s="11" t="inlineStr">
        <is>
          <t>Teenage Mutant Ninja Turtles (TMT)</t>
        </is>
      </c>
      <c r="I5180" s="11" t="inlineStr">
        <is>
          <t>Não</t>
        </is>
      </c>
      <c r="J5180" s="11" t="n">
        <v>2026</v>
      </c>
      <c r="L5180" s="11" t="n">
        <v>2</v>
      </c>
      <c r="M5180" s="8">
        <f>L5180*G5180</f>
        <v/>
      </c>
      <c r="P5180" s="9" t="n"/>
    </row>
    <row r="5181">
      <c r="A5181" s="11" t="inlineStr">
        <is>
          <t>Unesh, Criosphinx Sovereign / Unesh, Soberano Crioesfinge</t>
        </is>
      </c>
      <c r="B5181" s="11" t="inlineStr">
        <is>
          <t>Legendary Creature — Sphinx / Criatura Lendária — Esfinge</t>
        </is>
      </c>
      <c r="C5181" s="11" t="inlineStr">
        <is>
          <t>Mythic / Mítica</t>
        </is>
      </c>
      <c r="D5181" s="11" t="inlineStr">
        <is>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is>
      </c>
      <c r="E5181" s="11" t="inlineStr">
        <is>
          <t>{4}{U}{U}</t>
        </is>
      </c>
      <c r="F5181" s="11" t="inlineStr">
        <is>
          <t>Azul</t>
        </is>
      </c>
      <c r="G5181" s="8" t="n">
        <v>0.5</v>
      </c>
      <c r="H5181" s="11" t="inlineStr">
        <is>
          <t>Hour of Devastation (HOU)</t>
        </is>
      </c>
      <c r="I5181" s="11" t="inlineStr">
        <is>
          <t>Não</t>
        </is>
      </c>
      <c r="J5181" s="11" t="n">
        <v>2017</v>
      </c>
      <c r="K5181" s="10" t="n">
        <v>46116</v>
      </c>
      <c r="L5181" s="11" t="n">
        <v>1</v>
      </c>
      <c r="M5181" s="8">
        <f>L5181*G5181</f>
        <v/>
      </c>
      <c r="N5181" s="11" t="inlineStr">
        <is>
          <t>Pasta</t>
        </is>
      </c>
      <c r="P5181" s="9" t="n"/>
    </row>
    <row r="5182">
      <c r="A5182" s="11" t="inlineStr">
        <is>
          <t>Unexpected Request / Pedido Inesperado</t>
        </is>
      </c>
      <c r="B5182" s="11" t="inlineStr">
        <is>
          <t>Feitiço</t>
        </is>
      </c>
      <c r="C5182" s="11" t="inlineStr">
        <is>
          <t>Incomum</t>
        </is>
      </c>
      <c r="D5182" s="11" t="inlineStr">
        <is>
          <t>Ganhe o controle da criatura alvo até o final do turno. Desvire aquela criatura. Ela ganha ímpeto até o final do turno. Você pode anexar um Equipamento que você controla àquela criatura. Se fizer isso, desanexe-o no início da próxima etapa final.</t>
        </is>
      </c>
      <c r="E5182" s="11" t="inlineStr">
        <is>
          <t>2R</t>
        </is>
      </c>
      <c r="F5182" s="11" t="inlineStr">
        <is>
          <t>Vermelho</t>
        </is>
      </c>
      <c r="G5182" s="8" t="n">
        <v>0.15</v>
      </c>
      <c r="H5182" s="11" t="inlineStr">
        <is>
          <t>Final Fantasy</t>
        </is>
      </c>
      <c r="I5182" s="11" t="inlineStr">
        <is>
          <t>Não</t>
        </is>
      </c>
      <c r="J5182" s="11" t="n">
        <v>2025</v>
      </c>
      <c r="L5182" s="11" t="n">
        <v>2</v>
      </c>
      <c r="M5182" s="8">
        <f>L5182*G5182</f>
        <v/>
      </c>
      <c r="P5182" s="9" t="n"/>
    </row>
    <row r="5183">
      <c r="A5183" s="11" t="inlineStr">
        <is>
          <t>Unexpected Request / Pedido Inesperado</t>
        </is>
      </c>
      <c r="B5183" s="11" t="inlineStr">
        <is>
          <t>Feitiço</t>
        </is>
      </c>
      <c r="C5183" s="11" t="inlineStr">
        <is>
          <t>Incomum</t>
        </is>
      </c>
      <c r="D5183" s="11" t="inlineStr">
        <is>
          <t>Ganhe o controle da criatura alvo até o final do turno. Desvire aquela criatura. Ela ganha ímpeto até o final do turno. Você pode anexar um Equipamento que você controla àquela criatura. Se fizer isso, desanexe-o no início da próxima etapa final.</t>
        </is>
      </c>
      <c r="E5183" s="11" t="inlineStr">
        <is>
          <t>2R</t>
        </is>
      </c>
      <c r="F5183" s="11" t="inlineStr">
        <is>
          <t>Vermelho</t>
        </is>
      </c>
      <c r="G5183" s="8" t="n">
        <v>0.25</v>
      </c>
      <c r="H5183" s="11" t="inlineStr">
        <is>
          <t>Final Fantasy</t>
        </is>
      </c>
      <c r="I5183" s="11" t="inlineStr">
        <is>
          <t>Sim</t>
        </is>
      </c>
      <c r="J5183" s="11" t="n">
        <v>2025</v>
      </c>
      <c r="L5183" s="11" t="n">
        <v>1</v>
      </c>
      <c r="M5183" s="8">
        <f>L5183*G5183</f>
        <v/>
      </c>
      <c r="P5183" s="9" t="n"/>
    </row>
    <row r="5184">
      <c r="A5184" s="11" t="inlineStr">
        <is>
          <t>Unflinching Courage / Coragem Inabalável</t>
        </is>
      </c>
      <c r="B5184" s="11" t="inlineStr">
        <is>
          <t>Enchantment — Aura / Encantamento — Aura</t>
        </is>
      </c>
      <c r="C5184" s="11" t="inlineStr">
        <is>
          <t>Uncommon / Incomum</t>
        </is>
      </c>
      <c r="D5184" s="11" t="inlineStr">
        <is>
          <t>Enchant creature Enchanted creature gets +2/+2 and has trample and lifelink. (Damage dealt by the creature also causes its controller to gain that much life.) / Encantar criatura A criatura encantada recebe +2/+2 e tem atropelar e vínculo com a vida.</t>
        </is>
      </c>
      <c r="E5184" s="11" t="inlineStr">
        <is>
          <t>{1}{G}{W}</t>
        </is>
      </c>
      <c r="F5184" s="11" t="inlineStr">
        <is>
          <t>Verde, Branco</t>
        </is>
      </c>
      <c r="G5184" s="8" t="n">
        <v>0.09</v>
      </c>
      <c r="H5184" s="11" t="inlineStr">
        <is>
          <t>Modern Masters 2017 (MM3)</t>
        </is>
      </c>
      <c r="I5184" s="11" t="inlineStr">
        <is>
          <t>Não</t>
        </is>
      </c>
      <c r="J5184" s="11" t="n">
        <v>2017</v>
      </c>
      <c r="L5184" s="11" t="n">
        <v>1</v>
      </c>
      <c r="M5184" s="8">
        <f>L5184*G5184</f>
        <v/>
      </c>
      <c r="P5184" s="9" t="n"/>
    </row>
    <row r="5185">
      <c r="A5185" s="11" t="inlineStr">
        <is>
          <t>Unforgiving Aim</t>
        </is>
      </c>
      <c r="B5185" s="11" t="inlineStr">
        <is>
          <t>Instant</t>
        </is>
      </c>
      <c r="C5185" s="11" t="inlineStr">
        <is>
          <t>Common / Comum</t>
        </is>
      </c>
      <c r="D5185" s="11" t="inlineStr">
        <is>
          <t>Choose one — • Destroy target creature with flying. • Destroy target enchantment. • Create a 2/2 black and green Elf creature token.</t>
        </is>
      </c>
      <c r="E5185" s="11" t="inlineStr">
        <is>
          <t>{2}{G}</t>
        </is>
      </c>
      <c r="F5185" s="11" t="inlineStr">
        <is>
          <t>Verde</t>
        </is>
      </c>
      <c r="G5185" s="8" t="n">
        <v>0.1</v>
      </c>
      <c r="H5185" s="11" t="inlineStr">
        <is>
          <t>Lorwyn Eclipsed (ECL)</t>
        </is>
      </c>
      <c r="I5185" s="11" t="inlineStr">
        <is>
          <t>Não</t>
        </is>
      </c>
      <c r="J5185" s="11" t="n">
        <v>2026</v>
      </c>
      <c r="L5185" s="11" t="n">
        <v>1</v>
      </c>
      <c r="M5185" s="8">
        <f>L5185*G5185</f>
        <v/>
      </c>
      <c r="P5185" s="9" t="n"/>
    </row>
    <row r="5186">
      <c r="A5186" s="11" t="inlineStr">
        <is>
          <t>Unholy Heat / Calor Profano</t>
        </is>
      </c>
      <c r="B5186" s="11" t="inlineStr">
        <is>
          <t>Instant / Mágica Instantânea</t>
        </is>
      </c>
      <c r="C5186" s="11" t="inlineStr">
        <is>
          <t>Rare / Rara</t>
        </is>
      </c>
      <c r="D5186" s="11"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5186" s="11" t="inlineStr">
        <is>
          <t>{R}</t>
        </is>
      </c>
      <c r="F5186" s="11" t="inlineStr">
        <is>
          <t>Vermelho</t>
        </is>
      </c>
      <c r="G5186" s="8" t="n">
        <v>1.24</v>
      </c>
      <c r="H5186" s="11" t="inlineStr">
        <is>
          <t>Secret Lair Promo (SLP)</t>
        </is>
      </c>
      <c r="I5186" s="11" t="inlineStr">
        <is>
          <t>Não</t>
        </is>
      </c>
      <c r="J5186" s="11" t="n">
        <v>2023</v>
      </c>
      <c r="L5186" s="11" t="n">
        <v>4</v>
      </c>
      <c r="M5186" s="8">
        <f>L5186*G5186</f>
        <v/>
      </c>
      <c r="P5186" s="9" t="n"/>
    </row>
    <row r="5187">
      <c r="A5187" s="11" t="inlineStr">
        <is>
          <t>Unholy Hunger / Fome Profana</t>
        </is>
      </c>
      <c r="B5187" s="11" t="inlineStr">
        <is>
          <t>Instant / Mágica Instantânea</t>
        </is>
      </c>
      <c r="C5187" s="11" t="inlineStr">
        <is>
          <t>Common / Comum</t>
        </is>
      </c>
      <c r="D5187" s="11" t="inlineStr">
        <is>
          <t>Destroy target creature. Spell mastery — If there are two or more instant and/or sorcery cards in your graveyard, you gain 2 life. / Destrua a criatura alvo.Maestria em magia — Se houver dois ou mais cards de mágica instantânea ou feitiço no seu cemitério, você ganhará 2 pontos de vida.</t>
        </is>
      </c>
      <c r="E5187" s="11" t="inlineStr">
        <is>
          <t>{3}{B}{B}</t>
        </is>
      </c>
      <c r="F5187" s="11" t="inlineStr">
        <is>
          <t>Preto</t>
        </is>
      </c>
      <c r="G5187" s="8" t="n">
        <v>0.06</v>
      </c>
      <c r="H5187" s="11" t="inlineStr">
        <is>
          <t>Magic Origins (ORI)</t>
        </is>
      </c>
      <c r="I5187" s="11" t="inlineStr">
        <is>
          <t>Não</t>
        </is>
      </c>
      <c r="J5187" s="11" t="n">
        <v>2015</v>
      </c>
      <c r="L5187" s="11" t="n">
        <v>8</v>
      </c>
      <c r="M5187" s="8">
        <f>L5187*G5187</f>
        <v/>
      </c>
      <c r="P5187" s="9" t="n"/>
    </row>
    <row r="5188">
      <c r="A5188" s="11" t="inlineStr">
        <is>
          <t>Unholy Hunger / Fome Profana</t>
        </is>
      </c>
      <c r="B5188" s="11" t="inlineStr">
        <is>
          <t>Instant / Mágica Instantânea</t>
        </is>
      </c>
      <c r="C5188" s="11" t="inlineStr">
        <is>
          <t>Common / Comum</t>
        </is>
      </c>
      <c r="D5188" s="11" t="inlineStr">
        <is>
          <t>Destroy target creature. Spell mastery — If there are two or more instant and/or sorcery cards in your graveyard, you gain 2 life. / Destrua a criatura alvo.Maestria em magia — Se houver dois ou mais cards de mágica instantânea ou feitiço no seu cemitério, você ganhará 2 pontos de vida.</t>
        </is>
      </c>
      <c r="E5188" s="11" t="inlineStr">
        <is>
          <t>{3}{B}{B}</t>
        </is>
      </c>
      <c r="F5188" s="11" t="inlineStr">
        <is>
          <t>Preto</t>
        </is>
      </c>
      <c r="G5188" s="8" t="n">
        <v>0.06</v>
      </c>
      <c r="H5188" s="11" t="inlineStr">
        <is>
          <t>Magic Origins (ORI)</t>
        </is>
      </c>
      <c r="I5188" s="11" t="inlineStr">
        <is>
          <t>Não</t>
        </is>
      </c>
      <c r="J5188" s="11" t="n">
        <v>2015</v>
      </c>
      <c r="L5188" s="11" t="n">
        <v>1</v>
      </c>
      <c r="M5188" s="8">
        <f>L5188*G5188</f>
        <v/>
      </c>
      <c r="P5188" s="9" t="n"/>
    </row>
    <row r="5189">
      <c r="A5189" s="11" t="inlineStr">
        <is>
          <t>Unholy Officiant / Celebrante Profano</t>
        </is>
      </c>
      <c r="B5189" s="11" t="inlineStr">
        <is>
          <t>Creature — Vampire Cleric / Criatura — Vampiro Clérigo</t>
        </is>
      </c>
      <c r="C5189" s="11" t="inlineStr">
        <is>
          <t>Common / Comum</t>
        </is>
      </c>
      <c r="D5189" s="11" t="inlineStr">
        <is>
          <t>Vigilance {4}{W}: Put a +1/+1 counter on this creature. / Vigilância {4}{W}: Coloque um marcador +1/+1 em Celebrante Profano.</t>
        </is>
      </c>
      <c r="E5189" s="11" t="inlineStr">
        <is>
          <t>{W}</t>
        </is>
      </c>
      <c r="F5189" s="11" t="inlineStr">
        <is>
          <t>Branco</t>
        </is>
      </c>
      <c r="G5189" s="8" t="n">
        <v>0.05</v>
      </c>
      <c r="H5189" s="11" t="inlineStr">
        <is>
          <t>Innistrad: Crimson Vow (VOW)</t>
        </is>
      </c>
      <c r="I5189" s="11" t="inlineStr">
        <is>
          <t>Não</t>
        </is>
      </c>
      <c r="J5189" s="11" t="n">
        <v>2021</v>
      </c>
      <c r="K5189" s="10" t="n">
        <v>46054</v>
      </c>
      <c r="L5189" s="11" t="n">
        <v>2</v>
      </c>
      <c r="M5189" s="8">
        <f>L5189*G5189</f>
        <v/>
      </c>
      <c r="P5189" s="9" t="n"/>
    </row>
    <row r="5190">
      <c r="A5190" s="11" t="inlineStr">
        <is>
          <t>Unholy Strength / Força Profana</t>
        </is>
      </c>
      <c r="B5190" s="11" t="inlineStr">
        <is>
          <t>Enchant Creature</t>
        </is>
      </c>
      <c r="C5190" s="11" t="inlineStr">
        <is>
          <t>Comum</t>
        </is>
      </c>
      <c r="D5190" s="11" t="inlineStr">
        <is>
          <t>Enchanted creature gets +2/+1.</t>
        </is>
      </c>
      <c r="E5190" s="11" t="inlineStr">
        <is>
          <t>{B}</t>
        </is>
      </c>
      <c r="F5190" s="11" t="inlineStr">
        <is>
          <t>Preto</t>
        </is>
      </c>
      <c r="G5190" s="8" t="n">
        <v>0.09</v>
      </c>
      <c r="H5190" s="11" t="inlineStr">
        <is>
          <t>Fifth Edition (5ED)</t>
        </is>
      </c>
      <c r="I5190" s="11" t="inlineStr">
        <is>
          <t>Não</t>
        </is>
      </c>
      <c r="J5190" s="11" t="n">
        <v>1997</v>
      </c>
      <c r="L5190" s="11" t="n">
        <v>1</v>
      </c>
      <c r="M5190" s="8">
        <f>L5190*G5190</f>
        <v/>
      </c>
      <c r="P5190" s="9" t="n"/>
    </row>
    <row r="5191">
      <c r="A5191" s="11" t="inlineStr">
        <is>
          <t>Unholy Strength / Força Profana</t>
        </is>
      </c>
      <c r="B5191" s="11" t="inlineStr">
        <is>
          <t>Enchantment — Aura / Encantamento — Aura</t>
        </is>
      </c>
      <c r="C5191" s="11" t="inlineStr">
        <is>
          <t>Common / Comum</t>
        </is>
      </c>
      <c r="D5191" s="11" t="inlineStr">
        <is>
          <t>Enchant creature Enchanted creature gets +2/+1. / Encantar criatura A criatura encantada recebe +2/+1.</t>
        </is>
      </c>
      <c r="E5191" s="11" t="inlineStr">
        <is>
          <t>{B}</t>
        </is>
      </c>
      <c r="F5191" s="11" t="inlineStr">
        <is>
          <t>Preto</t>
        </is>
      </c>
      <c r="G5191" s="8" t="n">
        <v>0.09</v>
      </c>
      <c r="H5191" s="11" t="inlineStr">
        <is>
          <t>Fourth Edition</t>
        </is>
      </c>
      <c r="I5191" s="11" t="inlineStr">
        <is>
          <t>Não</t>
        </is>
      </c>
      <c r="J5191" s="11" t="n">
        <v>1995</v>
      </c>
      <c r="L5191" s="11" t="n">
        <v>1</v>
      </c>
      <c r="M5191" s="8">
        <f>L5191*G5191</f>
        <v/>
      </c>
      <c r="P5191" s="9" t="n"/>
    </row>
    <row r="5192">
      <c r="A5192" s="11" t="inlineStr">
        <is>
          <t>Unholy Strength / Força Profana</t>
        </is>
      </c>
      <c r="B5192" s="11" t="inlineStr">
        <is>
          <t>Enchantment — Aura / Encantamento — Aura</t>
        </is>
      </c>
      <c r="C5192" s="11" t="inlineStr">
        <is>
          <t>Common / Comum</t>
        </is>
      </c>
      <c r="D5192" s="11" t="inlineStr">
        <is>
          <t>Enchant creature Enchanted creature gets +2/+1. / Encantar criatura A criatura encantada recebe +2/+1.</t>
        </is>
      </c>
      <c r="E5192" s="11" t="inlineStr">
        <is>
          <t>{B}</t>
        </is>
      </c>
      <c r="F5192" s="11" t="inlineStr">
        <is>
          <t>Preto</t>
        </is>
      </c>
      <c r="G5192" s="8" t="n">
        <v>0.09</v>
      </c>
      <c r="H5192" s="11" t="inlineStr">
        <is>
          <t>Quarta Edição</t>
        </is>
      </c>
      <c r="I5192" s="11" t="inlineStr">
        <is>
          <t>Não</t>
        </is>
      </c>
      <c r="J5192" s="11" t="n">
        <v>1995</v>
      </c>
      <c r="L5192" s="11" t="n">
        <v>5</v>
      </c>
      <c r="M5192" s="8">
        <f>L5192*G5192</f>
        <v/>
      </c>
      <c r="P5192" s="9" t="n"/>
    </row>
    <row r="5193">
      <c r="A5193" s="11" t="inlineStr">
        <is>
          <t>Unholy Strength / Força Profana</t>
        </is>
      </c>
      <c r="B5193" s="11" t="inlineStr">
        <is>
          <t>Enchantment — Aura / Encantamento — Aura</t>
        </is>
      </c>
      <c r="C5193" s="11" t="inlineStr">
        <is>
          <t>Common / Comum</t>
        </is>
      </c>
      <c r="D5193" s="11" t="inlineStr">
        <is>
          <t>Enchant creature Enchanted creature gets +2/+1. / Encantar criatura A criatura encantada recebe +2/+1.</t>
        </is>
      </c>
      <c r="E5193" s="11" t="inlineStr">
        <is>
          <t>{B}</t>
        </is>
      </c>
      <c r="F5193" s="11" t="inlineStr">
        <is>
          <t>Preto</t>
        </is>
      </c>
      <c r="G5193" s="8" t="n">
        <v>0.2</v>
      </c>
      <c r="H5193" s="11" t="inlineStr">
        <is>
          <t>Quarta Edição (BB)</t>
        </is>
      </c>
      <c r="I5193" s="11" t="inlineStr">
        <is>
          <t>Não</t>
        </is>
      </c>
      <c r="J5193" s="11" t="n">
        <v>1995</v>
      </c>
      <c r="L5193" s="11" t="n">
        <v>4</v>
      </c>
      <c r="M5193" s="8">
        <f>L5193*G5193</f>
        <v/>
      </c>
      <c r="P5193" s="9" t="n"/>
    </row>
    <row r="5194">
      <c r="A5194" s="11" t="inlineStr">
        <is>
          <t>Unholy Strength / Força Profana</t>
        </is>
      </c>
      <c r="B5194" s="11" t="inlineStr">
        <is>
          <t>Enchantment — Aura / Encantamento — Aura</t>
        </is>
      </c>
      <c r="C5194" s="11" t="inlineStr">
        <is>
          <t>Common / Comum</t>
        </is>
      </c>
      <c r="D5194" s="11" t="inlineStr">
        <is>
          <t>Enchant creature Enchanted creature gets +2/+1. / Encantar criatura A criatura encantada recebe +2/+1.</t>
        </is>
      </c>
      <c r="E5194" s="11" t="inlineStr">
        <is>
          <t>{B}</t>
        </is>
      </c>
      <c r="F5194" s="11" t="inlineStr">
        <is>
          <t>Preto</t>
        </is>
      </c>
      <c r="G5194" s="8" t="n">
        <v>0.68</v>
      </c>
      <c r="H5194" s="11" t="inlineStr">
        <is>
          <t>Revised Edition</t>
        </is>
      </c>
      <c r="I5194" s="11" t="inlineStr">
        <is>
          <t>Não</t>
        </is>
      </c>
      <c r="J5194" s="11" t="n">
        <v>1994</v>
      </c>
      <c r="L5194" s="11" t="n">
        <v>1</v>
      </c>
      <c r="M5194" s="8">
        <f>L5194*G5194</f>
        <v/>
      </c>
      <c r="P5194" s="9" t="n"/>
    </row>
    <row r="5195">
      <c r="A5195" s="11" t="inlineStr">
        <is>
          <t>Unholy Strength / Força Profana</t>
        </is>
      </c>
      <c r="B5195" s="11" t="inlineStr">
        <is>
          <t>Enchantment — Aura / Encantamento — Aura</t>
        </is>
      </c>
      <c r="C5195" s="11" t="inlineStr">
        <is>
          <t>Common / Comum</t>
        </is>
      </c>
      <c r="D5195" s="11" t="inlineStr">
        <is>
          <t>Enchant creature Enchanted creature gets +2/+1. / Encantar criatura A criatura encantada recebe +2/+1.</t>
        </is>
      </c>
      <c r="E5195" s="11" t="inlineStr">
        <is>
          <t>{B}</t>
        </is>
      </c>
      <c r="F5195" s="11" t="inlineStr">
        <is>
          <t>Preto</t>
        </is>
      </c>
      <c r="G5195" s="8" t="n">
        <v>0.05</v>
      </c>
      <c r="H5195" s="11" t="inlineStr">
        <is>
          <t>Seventh Edition (7ED)</t>
        </is>
      </c>
      <c r="I5195" s="11" t="inlineStr">
        <is>
          <t>Não</t>
        </is>
      </c>
      <c r="J5195" s="11" t="n">
        <v>2001</v>
      </c>
      <c r="L5195" s="11" t="n">
        <v>1</v>
      </c>
      <c r="M5195" s="8">
        <f>L5195*G5195</f>
        <v/>
      </c>
      <c r="P5195" s="9" t="n"/>
    </row>
    <row r="5196">
      <c r="A5196" s="11" t="inlineStr">
        <is>
          <t>Unicórnio Perolado / Pearled Unicorn</t>
        </is>
      </c>
      <c r="B5196" s="11" t="inlineStr">
        <is>
          <t>Invocação de Unicórnio / Summon Unicorn</t>
        </is>
      </c>
      <c r="C5196" s="11" t="inlineStr">
        <is>
          <t>Comum / Common</t>
        </is>
      </c>
      <c r="D5196" s="11" t="inlineStr">
        <is>
          <t>-</t>
        </is>
      </c>
      <c r="E5196" s="11" t="inlineStr">
        <is>
          <t>{2}{W}</t>
        </is>
      </c>
      <c r="F5196" s="11" t="inlineStr">
        <is>
          <t>Branco</t>
        </is>
      </c>
      <c r="G5196" s="8" t="n">
        <v>0.07000000000000001</v>
      </c>
      <c r="H5196" s="11" t="inlineStr">
        <is>
          <t>Fourth Edition</t>
        </is>
      </c>
      <c r="I5196" s="11" t="inlineStr">
        <is>
          <t>Não</t>
        </is>
      </c>
      <c r="J5196" s="11" t="n">
        <v>1995</v>
      </c>
      <c r="K5196" s="10" t="n">
        <v>46055</v>
      </c>
      <c r="L5196" s="11" t="n">
        <v>4</v>
      </c>
      <c r="M5196" s="8">
        <f>L5196*G5196</f>
        <v/>
      </c>
      <c r="P5196" s="9" t="n"/>
    </row>
    <row r="5197">
      <c r="A5197" s="11" t="inlineStr">
        <is>
          <t>Unicórnio Perolado / Pearled Unicorn</t>
        </is>
      </c>
      <c r="B5197" s="11" t="inlineStr">
        <is>
          <t>Invocação de Unicórnio / Summon Unicorn</t>
        </is>
      </c>
      <c r="C5197" s="11" t="inlineStr">
        <is>
          <t>Comum / Common</t>
        </is>
      </c>
      <c r="D5197" s="11" t="inlineStr">
        <is>
          <t>-</t>
        </is>
      </c>
      <c r="E5197" s="11" t="inlineStr">
        <is>
          <t>{2}{W}</t>
        </is>
      </c>
      <c r="F5197" s="11" t="inlineStr">
        <is>
          <t>Branco</t>
        </is>
      </c>
      <c r="G5197" s="8" t="n">
        <v>0.17</v>
      </c>
      <c r="H5197" s="11" t="inlineStr">
        <is>
          <t>Fourth Edition (BB)</t>
        </is>
      </c>
      <c r="I5197" s="11" t="inlineStr">
        <is>
          <t>Não</t>
        </is>
      </c>
      <c r="J5197" s="11" t="n">
        <v>1995</v>
      </c>
      <c r="K5197" s="10" t="n">
        <v>46055</v>
      </c>
      <c r="L5197" s="11" t="n">
        <v>3</v>
      </c>
      <c r="M5197" s="8">
        <f>L5197*G5197</f>
        <v/>
      </c>
      <c r="P5197" s="9" t="n"/>
    </row>
    <row r="5198">
      <c r="A5198" s="11" t="inlineStr">
        <is>
          <t>Uninvited Geist / Geist Não Convidado</t>
        </is>
      </c>
      <c r="B5198" s="11" t="inlineStr">
        <is>
          <t>Creature — Spirit / Criatura — Espírito</t>
        </is>
      </c>
      <c r="C5198" s="11" t="inlineStr">
        <is>
          <t>Uncommon / Incomum</t>
        </is>
      </c>
      <c r="D5198" s="11" t="inlineStr">
        <is>
          <t>Skulk (This creature can't be blocked by creatures with greater power.) When this creature deals combat damage to a player, transform it. / Esquivo (Esta criatura não pode ser bloqueada por criaturas com poder superior ao dela.) Quando Geist Não Convidado causar dano de combate a um jogador, transforme-o.</t>
        </is>
      </c>
      <c r="E5198" s="11" t="inlineStr">
        <is>
          <t>{2}{U}</t>
        </is>
      </c>
      <c r="F5198" s="11" t="inlineStr">
        <is>
          <t>Azul</t>
        </is>
      </c>
      <c r="G5198" s="8" t="n">
        <v>0.05</v>
      </c>
      <c r="H5198" s="11" t="inlineStr">
        <is>
          <t>Shadows over Innistrad (SOI)</t>
        </is>
      </c>
      <c r="I5198" s="11" t="inlineStr">
        <is>
          <t>Não</t>
        </is>
      </c>
      <c r="J5198" s="11" t="n">
        <v>2016</v>
      </c>
      <c r="K5198" s="10" t="n">
        <v>46055</v>
      </c>
      <c r="L5198" s="11" t="n">
        <v>2</v>
      </c>
      <c r="M5198" s="8">
        <f>L5198*G5198</f>
        <v/>
      </c>
      <c r="P5198" s="9" t="n"/>
    </row>
    <row r="5199">
      <c r="A5199" s="11" t="inlineStr">
        <is>
          <t>Unity of Purpose / Unidade de Propósito</t>
        </is>
      </c>
      <c r="B5199" s="11" t="inlineStr">
        <is>
          <t>Instant / Mágica Instantânea</t>
        </is>
      </c>
      <c r="C5199" s="11" t="inlineStr">
        <is>
          <t>Uncommon / Incomum</t>
        </is>
      </c>
      <c r="D5199" s="11" t="inlineStr">
        <is>
          <t>Support 2. (Put a +1/+1 counter on each of up to two target creatures.) Untap each creature you control with a +1/+1 counter on it. / Suporte 2. (Coloque um marcador +1/+1 em cada uma de até duas criaturas alvo.) Desvire cada criatura que você controla com um marcador +1/+1.</t>
        </is>
      </c>
      <c r="E5199" s="11" t="inlineStr">
        <is>
          <t>{3}{U}</t>
        </is>
      </c>
      <c r="F5199" s="11" t="inlineStr">
        <is>
          <t>Azul</t>
        </is>
      </c>
      <c r="G5199" s="8" t="n">
        <v>0.06</v>
      </c>
      <c r="H5199" s="11" t="inlineStr">
        <is>
          <t>Oath of the Gatewatch (OGW)</t>
        </is>
      </c>
      <c r="I5199" s="11" t="inlineStr">
        <is>
          <t>Não</t>
        </is>
      </c>
      <c r="J5199" s="11" t="n">
        <v>2016</v>
      </c>
      <c r="L5199" s="11" t="n">
        <v>1</v>
      </c>
      <c r="M5199" s="8">
        <f>L5199*G5199</f>
        <v/>
      </c>
      <c r="P5199" s="9" t="n"/>
    </row>
    <row r="5200">
      <c r="A5200" s="11" t="inlineStr">
        <is>
          <t>Universal Solvent / Solvente Universal</t>
        </is>
      </c>
      <c r="B5200" s="11" t="inlineStr">
        <is>
          <t>Artifact / Artefato</t>
        </is>
      </c>
      <c r="C5200" s="11" t="inlineStr">
        <is>
          <t>Common / Comum</t>
        </is>
      </c>
      <c r="D5200" s="11" t="inlineStr">
        <is>
          <t>{7}, {T}, Sacrifice this artifact: Destroy target permanent. / {7}, {T}, sacrifique Solvente Universal: Destrua a permanente alvo.</t>
        </is>
      </c>
      <c r="E5200" s="11" t="inlineStr">
        <is>
          <t>{1}</t>
        </is>
      </c>
      <c r="F5200" s="11" t="inlineStr">
        <is>
          <t>Incolor</t>
        </is>
      </c>
      <c r="G5200" s="8" t="n">
        <v>0.03</v>
      </c>
      <c r="H5200" s="11" t="inlineStr">
        <is>
          <t>Aether Revolt (AER)</t>
        </is>
      </c>
      <c r="I5200" s="11" t="inlineStr">
        <is>
          <t>Não</t>
        </is>
      </c>
      <c r="J5200" s="11" t="n">
        <v>2017</v>
      </c>
      <c r="L5200" s="11" t="n">
        <v>2</v>
      </c>
      <c r="M5200" s="8">
        <f>L5200*G5200</f>
        <v/>
      </c>
      <c r="P5200" s="9" t="n"/>
    </row>
    <row r="5201">
      <c r="A5201" s="11" t="inlineStr">
        <is>
          <t>Universal Solvent / Solvente Universal</t>
        </is>
      </c>
      <c r="B5201" s="11" t="inlineStr">
        <is>
          <t>Artifact / Artefato</t>
        </is>
      </c>
      <c r="C5201" s="11" t="inlineStr">
        <is>
          <t>Common / Comum</t>
        </is>
      </c>
      <c r="D5201" s="11" t="inlineStr">
        <is>
          <t>{7}, {T}, Sacrifice Universal Solvent: Destroy target permanent.</t>
        </is>
      </c>
      <c r="E5201" s="11" t="inlineStr">
        <is>
          <t>{1}</t>
        </is>
      </c>
      <c r="F5201" s="11" t="inlineStr">
        <is>
          <t>Incolor</t>
        </is>
      </c>
      <c r="G5201" s="8" t="n">
        <v>0.05</v>
      </c>
      <c r="H5201" s="11" t="inlineStr">
        <is>
          <t>Commander Legends: Battle for Baldur's Gate (CLB)</t>
        </is>
      </c>
      <c r="I5201" s="11" t="inlineStr">
        <is>
          <t>Não</t>
        </is>
      </c>
      <c r="J5201" s="11" t="n">
        <v>2022</v>
      </c>
      <c r="L5201" s="11" t="n">
        <v>1</v>
      </c>
      <c r="M5201" s="8">
        <f>L5201*G5201</f>
        <v/>
      </c>
      <c r="P5201" s="9" t="n"/>
    </row>
    <row r="5202">
      <c r="A5202" s="11" t="inlineStr">
        <is>
          <t>Unlucky Cabbage Merchant</t>
        </is>
      </c>
      <c r="B5202" s="11" t="inlineStr">
        <is>
          <t>Creature — Human Citizen</t>
        </is>
      </c>
      <c r="C5202" s="11" t="inlineStr">
        <is>
          <t>Uncommon / Incomum</t>
        </is>
      </c>
      <c r="D5202" s="11"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5202" s="11" t="inlineStr">
        <is>
          <t>{1}{G}</t>
        </is>
      </c>
      <c r="F5202" s="11" t="inlineStr">
        <is>
          <t>Verde</t>
        </is>
      </c>
      <c r="G5202" s="8" t="n">
        <v>0.24</v>
      </c>
      <c r="H5202" s="11" t="inlineStr">
        <is>
          <t>Avatar: The Last Airbender (TLA)</t>
        </is>
      </c>
      <c r="I5202" s="11" t="inlineStr">
        <is>
          <t>Não</t>
        </is>
      </c>
      <c r="J5202" s="11" t="n">
        <v>2025</v>
      </c>
      <c r="K5202" s="10" t="n">
        <v>46055</v>
      </c>
      <c r="L5202" s="11" t="n">
        <v>1</v>
      </c>
      <c r="M5202" s="8">
        <f>L5202*G5202</f>
        <v/>
      </c>
      <c r="P5202" s="9" t="n"/>
    </row>
    <row r="5203">
      <c r="A5203" s="11" t="inlineStr">
        <is>
          <t>Unmake / Inexistir</t>
        </is>
      </c>
      <c r="B5203" s="11" t="inlineStr">
        <is>
          <t>Instant / Mágica Instantânea</t>
        </is>
      </c>
      <c r="C5203" s="11" t="inlineStr">
        <is>
          <t>Common / Comum</t>
        </is>
      </c>
      <c r="D5203" s="11" t="inlineStr">
        <is>
          <t>Exile target creature. / Remova do jogo a criatura alvo.</t>
        </is>
      </c>
      <c r="E5203" s="11" t="inlineStr">
        <is>
          <t>{W/B}{W/B}{W/B}</t>
        </is>
      </c>
      <c r="F5203" s="11" t="inlineStr">
        <is>
          <t>Preto, Branco</t>
        </is>
      </c>
      <c r="G5203" s="8" t="n">
        <v>1</v>
      </c>
      <c r="H5203" s="11" t="inlineStr">
        <is>
          <t>Eventide (EVE)</t>
        </is>
      </c>
      <c r="I5203" s="11" t="inlineStr">
        <is>
          <t>Não</t>
        </is>
      </c>
      <c r="J5203" s="11" t="n">
        <v>2008</v>
      </c>
      <c r="L5203" s="11" t="n">
        <v>3</v>
      </c>
      <c r="M5203" s="8">
        <f>L5203*G5203</f>
        <v/>
      </c>
      <c r="P5203" s="9" t="n"/>
    </row>
    <row r="5204">
      <c r="A5204" s="11" t="inlineStr">
        <is>
          <t>Unnatural Moonrise / Nascer da Lua Antinatural</t>
        </is>
      </c>
      <c r="B5204" s="11" t="inlineStr">
        <is>
          <t>Sorcery / Feitiço</t>
        </is>
      </c>
      <c r="C5204" s="11" t="inlineStr">
        <is>
          <t>Uncommon / Incomum</t>
        </is>
      </c>
      <c r="D5204" s="11" t="inlineStr">
        <is>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is>
      </c>
      <c r="E5204" s="11" t="inlineStr">
        <is>
          <t>{R}{G}</t>
        </is>
      </c>
      <c r="F5204" s="11" t="inlineStr">
        <is>
          <t>Verde, Vermelho</t>
        </is>
      </c>
      <c r="G5204" s="8" t="n">
        <v>0.18</v>
      </c>
      <c r="H5204" s="11" t="inlineStr">
        <is>
          <t>Innistrad: Midnight Hunt (MID)</t>
        </is>
      </c>
      <c r="I5204" s="11" t="inlineStr">
        <is>
          <t>Não</t>
        </is>
      </c>
      <c r="J5204" s="11" t="n">
        <v>2021</v>
      </c>
      <c r="L5204" s="11" t="n">
        <v>1</v>
      </c>
      <c r="M5204" s="8">
        <f>L5204*G5204</f>
        <v/>
      </c>
      <c r="P5204" s="9" t="n"/>
    </row>
    <row r="5205">
      <c r="A5205" s="11" t="inlineStr">
        <is>
          <t>Unnatural Predation / Predação Antinatural</t>
        </is>
      </c>
      <c r="B5205" s="11" t="inlineStr">
        <is>
          <t>Instant / Mágica Instantânea</t>
        </is>
      </c>
      <c r="C5205" s="11" t="inlineStr">
        <is>
          <t>Common / Comum</t>
        </is>
      </c>
      <c r="D5205" s="11" t="inlineStr">
        <is>
          <t>Target creature gets +1/+1 and gains trample until end of turn. / A criatura alvo recebe +1/+1 e ganha atropelar até o final do turno.</t>
        </is>
      </c>
      <c r="E5205" s="11" t="inlineStr">
        <is>
          <t>{G}</t>
        </is>
      </c>
      <c r="F5205" s="11" t="inlineStr">
        <is>
          <t>Verde</t>
        </is>
      </c>
      <c r="G5205" s="8" t="n">
        <v>0.05</v>
      </c>
      <c r="H5205" s="11" t="inlineStr">
        <is>
          <t>Mirrodin Besieged (MBS)</t>
        </is>
      </c>
      <c r="I5205" s="11" t="inlineStr">
        <is>
          <t>Não</t>
        </is>
      </c>
      <c r="J5205" s="11" t="n">
        <v>2011</v>
      </c>
      <c r="L5205" s="11" t="n">
        <v>1</v>
      </c>
      <c r="M5205" s="8">
        <f>L5205*G5205</f>
        <v/>
      </c>
      <c r="P5205" s="9" t="n"/>
    </row>
    <row r="5206">
      <c r="A5206" s="11" t="inlineStr">
        <is>
          <t>Unquenchable Thirst / Sede Insaciável</t>
        </is>
      </c>
      <c r="B5206" s="11" t="inlineStr">
        <is>
          <t>Enchantment — Aura / Encantamento — Aura</t>
        </is>
      </c>
      <c r="C5206" s="11" t="inlineStr">
        <is>
          <t>Common / Comum</t>
        </is>
      </c>
      <c r="D5206" s="11" t="inlineStr">
        <is>
          <t>Enchant creature When this Aura enters, if you control a Desert or there is a Desert card in your graveyard, tap enchanted creature. Enchanted creature doesn't untap during its controller's untap step. / Encantar criatura Quando Sede Insaciável entra no campo de batalha, se você controlar um Deserto ou houver um card de Deserto em seu cemitério, vire a criatura encantada. A criatura encantada não é desvirada durante a etapa de desvirar de seu controlador.</t>
        </is>
      </c>
      <c r="E5206" s="11" t="inlineStr">
        <is>
          <t>{1}{U}</t>
        </is>
      </c>
      <c r="F5206" s="11" t="inlineStr">
        <is>
          <t>Azul</t>
        </is>
      </c>
      <c r="G5206" s="8" t="n">
        <v>0.03</v>
      </c>
      <c r="H5206" s="11" t="inlineStr">
        <is>
          <t>Hour of Devastation (HOU)</t>
        </is>
      </c>
      <c r="I5206" s="11" t="inlineStr">
        <is>
          <t>Não</t>
        </is>
      </c>
      <c r="J5206" s="11" t="n">
        <v>2017</v>
      </c>
      <c r="L5206" s="11" t="n">
        <v>1</v>
      </c>
      <c r="M5206" s="8">
        <f>L5206*G5206</f>
        <v/>
      </c>
      <c r="P5206" s="9" t="n"/>
    </row>
    <row r="5207">
      <c r="A5207" s="11" t="inlineStr">
        <is>
          <t>Unraveling Mummy / Múmia Desenrolada</t>
        </is>
      </c>
      <c r="B5207" s="11" t="inlineStr">
        <is>
          <t>Creature — Zombie / Criatura — Zumbi</t>
        </is>
      </c>
      <c r="C5207" s="11" t="inlineStr">
        <is>
          <t>Uncommon / Incomum</t>
        </is>
      </c>
      <c r="D5207" s="11" t="inlineStr">
        <is>
          <t>{1}{W}: Target attacking Zombie gains lifelink until end of turn. {1}{B}: Target attacking Zombie gains deathtouch until end of turn. / {1}{W}: O Zumbi atacante alvo ganha vínculo com a vida até o final do turno. {1}{B}: O Zumbi atacante alvo ganha toque mortífero até o final do turno.</t>
        </is>
      </c>
      <c r="E5207" s="11" t="inlineStr">
        <is>
          <t>{1}{W}{B}</t>
        </is>
      </c>
      <c r="F5207" s="11" t="inlineStr">
        <is>
          <t>Preto, Branco</t>
        </is>
      </c>
      <c r="G5207" s="8" t="n">
        <v>0.09</v>
      </c>
      <c r="H5207" s="11" t="inlineStr">
        <is>
          <t>Hour of Devastation (HOU)</t>
        </is>
      </c>
      <c r="I5207" s="11" t="inlineStr">
        <is>
          <t>Não</t>
        </is>
      </c>
      <c r="J5207" s="11" t="n">
        <v>2017</v>
      </c>
      <c r="K5207" s="10" t="n">
        <v>46083</v>
      </c>
      <c r="L5207" s="11" t="n">
        <v>1</v>
      </c>
      <c r="M5207" s="8">
        <f>L5207*G5207</f>
        <v/>
      </c>
      <c r="P5207" s="9" t="n"/>
    </row>
    <row r="5208">
      <c r="A5208" s="11" t="inlineStr">
        <is>
          <t>Unscrupulous Contractor / Mercenário Inescrupuloso</t>
        </is>
      </c>
      <c r="B5208" s="11" t="inlineStr">
        <is>
          <t>Creature — Human Assassin / Criatura — Humano Assassino</t>
        </is>
      </c>
      <c r="C5208" s="11" t="inlineStr">
        <is>
          <t>Uncommon / Incomum</t>
        </is>
      </c>
      <c r="D5208" s="11" t="inlineStr">
        <is>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is>
      </c>
      <c r="E5208" s="11" t="inlineStr">
        <is>
          <t>{2}{B}</t>
        </is>
      </c>
      <c r="F5208" s="11" t="inlineStr">
        <is>
          <t>Preto</t>
        </is>
      </c>
      <c r="G5208" s="8" t="n">
        <v>0.1</v>
      </c>
      <c r="H5208" s="11" t="inlineStr">
        <is>
          <t>Outlaws of Thunder Junction (OTJ)</t>
        </is>
      </c>
      <c r="I5208" s="11" t="inlineStr">
        <is>
          <t>Não</t>
        </is>
      </c>
      <c r="J5208" s="11" t="n">
        <v>2024</v>
      </c>
      <c r="K5208" s="10" t="n">
        <v>46056</v>
      </c>
      <c r="L5208" s="11" t="n">
        <v>1</v>
      </c>
      <c r="M5208" s="8">
        <f>L5208*G5208</f>
        <v/>
      </c>
      <c r="P5208" s="9" t="n"/>
    </row>
    <row r="5209">
      <c r="A5209" s="11" t="inlineStr">
        <is>
          <t>Unsettling Twins</t>
        </is>
      </c>
      <c r="B5209" s="11" t="inlineStr">
        <is>
          <t>Creature — Human</t>
        </is>
      </c>
      <c r="C5209" s="11" t="inlineStr">
        <is>
          <t>Common / Comum</t>
        </is>
      </c>
      <c r="D5209" s="11" t="inlineStr">
        <is>
          <t>When this creature enters, manifest dread. (Look at the top two cards of your library. Put one onto the battlefield face down as a 2/2 creature and the other into your graveyard. Turn it face up any time for its mana cost if it's a creature card.)</t>
        </is>
      </c>
      <c r="E5209" s="11" t="inlineStr">
        <is>
          <t>{3}{W}</t>
        </is>
      </c>
      <c r="F5209" s="11" t="inlineStr">
        <is>
          <t>Branco</t>
        </is>
      </c>
      <c r="G5209" s="8" t="n">
        <v>0.04</v>
      </c>
      <c r="H5209" s="11" t="inlineStr">
        <is>
          <t>Duskmourn: House of Horror (DSK)</t>
        </is>
      </c>
      <c r="I5209" s="11" t="inlineStr">
        <is>
          <t>Não</t>
        </is>
      </c>
      <c r="J5209" s="11" t="n">
        <v>2024</v>
      </c>
      <c r="K5209" s="10" t="n">
        <v>46055</v>
      </c>
      <c r="L5209" s="11" t="n">
        <v>1</v>
      </c>
      <c r="M5209" s="8">
        <f>L5209*G5209</f>
        <v/>
      </c>
      <c r="P5209" s="9" t="n"/>
    </row>
    <row r="5210">
      <c r="A5210" s="11" t="inlineStr">
        <is>
          <t>Unstable Amulet / Amuleto Instável</t>
        </is>
      </c>
      <c r="B5210" s="11" t="inlineStr">
        <is>
          <t>Artifact / Artefato</t>
        </is>
      </c>
      <c r="C5210" s="11" t="inlineStr">
        <is>
          <t>Uncommon / Incomum</t>
        </is>
      </c>
      <c r="D5210" s="11" t="inlineStr">
        <is>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is>
      </c>
      <c r="E5210" s="11" t="inlineStr">
        <is>
          <t>{1}{R}</t>
        </is>
      </c>
      <c r="F5210" s="11" t="inlineStr">
        <is>
          <t>Vermelho</t>
        </is>
      </c>
      <c r="G5210" s="8" t="n">
        <v>0.17</v>
      </c>
      <c r="H5210" s="11" t="inlineStr">
        <is>
          <t>Modern Horizons 3 (MH3)</t>
        </is>
      </c>
      <c r="I5210" s="11" t="inlineStr">
        <is>
          <t>Não</t>
        </is>
      </c>
      <c r="J5210" s="11" t="n">
        <v>2024</v>
      </c>
      <c r="L5210" s="11" t="n">
        <v>1</v>
      </c>
      <c r="M5210" s="8">
        <f>L5210*G5210</f>
        <v/>
      </c>
      <c r="P5210" s="9" t="n"/>
    </row>
    <row r="5211">
      <c r="A5211" s="11" t="inlineStr">
        <is>
          <t>Unstable Obelisk / Obelisco Instável</t>
        </is>
      </c>
      <c r="B5211" s="11" t="inlineStr">
        <is>
          <t>Artifact / Artefato</t>
        </is>
      </c>
      <c r="C5211" s="11" t="inlineStr">
        <is>
          <t>Common / Comum</t>
        </is>
      </c>
      <c r="D5211" s="11" t="inlineStr">
        <is>
          <t>{T}: Add {C}. {7}, {T}, Sacrifice this artifact: Destroy target permanent. / {T}: Adicione {C}. {7}, {T}, sacrifique Obelisco Instável: Destrua a permanente alvo.</t>
        </is>
      </c>
      <c r="E5211" s="11" t="inlineStr">
        <is>
          <t>{3}</t>
        </is>
      </c>
      <c r="F5211" s="11" t="inlineStr">
        <is>
          <t>Incolor</t>
        </is>
      </c>
      <c r="G5211" s="8" t="n">
        <v>0.19</v>
      </c>
      <c r="H5211" s="11" t="inlineStr">
        <is>
          <t>Commander Masters (CMM)</t>
        </is>
      </c>
      <c r="I5211" s="11" t="inlineStr">
        <is>
          <t>Não</t>
        </is>
      </c>
      <c r="J5211" s="11" t="n">
        <v>2023</v>
      </c>
      <c r="L5211" s="11" t="n">
        <v>1</v>
      </c>
      <c r="M5211" s="8">
        <f>L5211*G5211</f>
        <v/>
      </c>
      <c r="P5211" s="9" t="n"/>
    </row>
    <row r="5212">
      <c r="A5212" s="11" t="inlineStr">
        <is>
          <t>Unstoppable Ogre / Ogro Irrefreável</t>
        </is>
      </c>
      <c r="B5212" s="11" t="inlineStr">
        <is>
          <t>Artifact Creature — Ogre Warrior / Criatura Artefato — Ogro Guerreiro</t>
        </is>
      </c>
      <c r="C5212" s="11" t="inlineStr">
        <is>
          <t>Common / Comum</t>
        </is>
      </c>
      <c r="D5212" s="11" t="inlineStr">
        <is>
          <t>When this creature enters, target creature can't block this turn. / Quando Ogro Irrefreável entra no campo de batalha, a criatura alvo não pode bloquear neste turno.</t>
        </is>
      </c>
      <c r="E5212" s="11" t="inlineStr">
        <is>
          <t>{2}{R}</t>
        </is>
      </c>
      <c r="F5212" s="11" t="inlineStr">
        <is>
          <t>Vermelho</t>
        </is>
      </c>
      <c r="G5212" s="8" t="n">
        <v>0.05</v>
      </c>
      <c r="H5212" s="11" t="inlineStr">
        <is>
          <t>Kamigawa: Neon Dynasty (NEO)</t>
        </is>
      </c>
      <c r="I5212" s="11" t="inlineStr">
        <is>
          <t>Não</t>
        </is>
      </c>
      <c r="J5212" s="11" t="n">
        <v>2022</v>
      </c>
      <c r="K5212" s="10" t="n">
        <v>46026</v>
      </c>
      <c r="L5212" s="11" t="n">
        <v>1</v>
      </c>
      <c r="M5212" s="8">
        <f>L5212*G5212</f>
        <v/>
      </c>
      <c r="P5212" s="9" t="n"/>
    </row>
    <row r="5213">
      <c r="A5213" s="11" t="inlineStr">
        <is>
          <t>Unsubstantiate / Insubstanciar</t>
        </is>
      </c>
      <c r="B5213" s="11" t="inlineStr">
        <is>
          <t>Instant / Mágica Instantânea</t>
        </is>
      </c>
      <c r="C5213" s="11" t="inlineStr">
        <is>
          <t>Uncommon / Incomum</t>
        </is>
      </c>
      <c r="D5213" s="11" t="inlineStr">
        <is>
          <t>Return target spell or creature to its owner's hand. / Devolva a mágica ou criatura alvo para a mão de seu dono.</t>
        </is>
      </c>
      <c r="E5213" s="11" t="inlineStr">
        <is>
          <t>{1}{U}</t>
        </is>
      </c>
      <c r="F5213" s="11" t="inlineStr">
        <is>
          <t>Azul</t>
        </is>
      </c>
      <c r="G5213" s="8" t="n">
        <v>0.23</v>
      </c>
      <c r="H5213" s="11" t="inlineStr">
        <is>
          <t>Eldritch Moon (EMN)</t>
        </is>
      </c>
      <c r="I5213" s="11" t="inlineStr">
        <is>
          <t>Não</t>
        </is>
      </c>
      <c r="J5213" s="11" t="n">
        <v>2016</v>
      </c>
      <c r="L5213" s="11" t="n">
        <v>1</v>
      </c>
      <c r="M5213" s="8">
        <f>L5213*G5213</f>
        <v/>
      </c>
      <c r="P5213" s="9" t="n"/>
    </row>
    <row r="5214">
      <c r="A5214" s="11" t="inlineStr">
        <is>
          <t>Unsubtle Mockery / Zombaria Pouco Sutil</t>
        </is>
      </c>
      <c r="B5214" s="11" t="inlineStr">
        <is>
          <t>Instant / Instantânea</t>
        </is>
      </c>
      <c r="C5214" s="11" t="inlineStr">
        <is>
          <t>Common / Comum</t>
        </is>
      </c>
      <c r="D5214" s="11"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5214" s="11" t="inlineStr">
        <is>
          <t>{2}{R}</t>
        </is>
      </c>
      <c r="F5214" s="11" t="inlineStr">
        <is>
          <t>Vermelho</t>
        </is>
      </c>
      <c r="G5214" s="8" t="n">
        <v>0.06</v>
      </c>
      <c r="H5214" s="11" t="inlineStr">
        <is>
          <t>Shadows of Sothia (SOS)</t>
        </is>
      </c>
      <c r="I5214" s="11" t="inlineStr">
        <is>
          <t>Não</t>
        </is>
      </c>
      <c r="J5214" s="11" t="n">
        <v>2026</v>
      </c>
      <c r="L5214" s="11" t="n">
        <v>1</v>
      </c>
      <c r="M5214" s="8">
        <f>L5214*G5214</f>
        <v/>
      </c>
      <c r="P5214" s="9" t="n"/>
    </row>
    <row r="5215">
      <c r="A5215" s="11" t="inlineStr">
        <is>
          <t>Unsummon / Esconjurar</t>
        </is>
      </c>
      <c r="B5215" s="11" t="inlineStr">
        <is>
          <t>Instant / Mágica Instantânea</t>
        </is>
      </c>
      <c r="C5215" s="11" t="inlineStr">
        <is>
          <t>Common / Comum</t>
        </is>
      </c>
      <c r="D5215" s="11" t="inlineStr">
        <is>
          <t>Return target creature to its owner's hand. / Devolva a criatura alvo para a mão de seu dono.</t>
        </is>
      </c>
      <c r="E5215" s="11" t="inlineStr">
        <is>
          <t>{U}</t>
        </is>
      </c>
      <c r="F5215" s="11" t="inlineStr">
        <is>
          <t>Azul</t>
        </is>
      </c>
      <c r="G5215" s="8" t="n">
        <v>0.05</v>
      </c>
      <c r="H5215" s="11" t="inlineStr">
        <is>
          <t>Hour of Devastation (HOU)</t>
        </is>
      </c>
      <c r="I5215" s="11" t="inlineStr">
        <is>
          <t>Não</t>
        </is>
      </c>
      <c r="J5215" s="11" t="n">
        <v>2017</v>
      </c>
      <c r="L5215" s="11" t="n">
        <v>2</v>
      </c>
      <c r="M5215" s="8">
        <f>L5215*G5215</f>
        <v/>
      </c>
      <c r="P5215" s="9" t="n"/>
    </row>
    <row r="5216">
      <c r="A5216" s="11" t="inlineStr">
        <is>
          <t>Unsummon / Esconjurar</t>
        </is>
      </c>
      <c r="B5216" s="11" t="inlineStr">
        <is>
          <t>Instant / Mágica Instantânea</t>
        </is>
      </c>
      <c r="C5216" s="11" t="inlineStr">
        <is>
          <t>Common / Comum</t>
        </is>
      </c>
      <c r="D5216" s="11" t="inlineStr">
        <is>
          <t>Return target creature to its owner's hand. / Devolva a criatura alvo para a mão de seu dono.</t>
        </is>
      </c>
      <c r="E5216" s="11" t="inlineStr">
        <is>
          <t>{U}</t>
        </is>
      </c>
      <c r="F5216" s="11" t="inlineStr">
        <is>
          <t>Azul</t>
        </is>
      </c>
      <c r="G5216" s="8" t="n">
        <v>0.04</v>
      </c>
      <c r="H5216" s="11" t="inlineStr">
        <is>
          <t>Hour of Devastation (HOU)</t>
        </is>
      </c>
      <c r="I5216" s="11" t="inlineStr">
        <is>
          <t>Não</t>
        </is>
      </c>
      <c r="J5216" s="11" t="n">
        <v>2017</v>
      </c>
      <c r="L5216" s="11" t="n">
        <v>3</v>
      </c>
      <c r="M5216" s="8">
        <f>L5216*G5216</f>
        <v/>
      </c>
      <c r="P5216" s="9" t="n"/>
    </row>
    <row r="5217">
      <c r="A5217" s="11" t="inlineStr">
        <is>
          <t>Untamed Might / Força Indomada</t>
        </is>
      </c>
      <c r="B5217" s="11" t="inlineStr">
        <is>
          <t>Instant / Mágica Instantânea</t>
        </is>
      </c>
      <c r="C5217" s="11" t="inlineStr">
        <is>
          <t>Common / Comum</t>
        </is>
      </c>
      <c r="D5217" s="11" t="inlineStr">
        <is>
          <t>Target creature gets +X/+X until end of turn. / A criatura alvo recebe +X/+X até o final do turno.</t>
        </is>
      </c>
      <c r="E5217" s="11" t="inlineStr">
        <is>
          <t>{X}{G}</t>
        </is>
      </c>
      <c r="F5217" s="11" t="inlineStr">
        <is>
          <t>Verde</t>
        </is>
      </c>
      <c r="G5217" s="8" t="n">
        <v>0.06</v>
      </c>
      <c r="H5217" s="11" t="inlineStr">
        <is>
          <t>Scars of Mirrodin (SOM)</t>
        </is>
      </c>
      <c r="I5217" s="11" t="inlineStr">
        <is>
          <t>Não</t>
        </is>
      </c>
      <c r="J5217" s="11" t="n">
        <v>2010</v>
      </c>
      <c r="L5217" s="11" t="n">
        <v>1</v>
      </c>
      <c r="M5217" s="8">
        <f>L5217*G5217</f>
        <v/>
      </c>
      <c r="P5217" s="9" t="n"/>
    </row>
    <row r="5218">
      <c r="A5218" s="11" t="inlineStr">
        <is>
          <t>Untethered Express / Expresso Desengatado</t>
        </is>
      </c>
      <c r="B5218" s="11" t="inlineStr">
        <is>
          <t>Artifact — Vehicle / Artefato — Veículo</t>
        </is>
      </c>
      <c r="C5218" s="11" t="inlineStr">
        <is>
          <t>Uncommon / Incomum</t>
        </is>
      </c>
      <c r="D5218" s="11" t="inlineStr">
        <is>
          <t>Trample Whenever this Vehicle attacks, put a +1/+1 counter on it. Crew 1 (Tap any number of creatures you control with total power 1 or more: This Vehicle becomes an artifact creature until end of turn.) / Atropelar Toda vez que Expresso Desengatado atacar, coloque um marcador +1/+1 nele. Tripular 1 (Vire qualquer número de criaturas que você controla com total de poder igual ou superior a 1: Este Veículo se torna uma criatura artefato até o final do turno.)</t>
        </is>
      </c>
      <c r="E5218" s="11" t="inlineStr">
        <is>
          <t>{4}</t>
        </is>
      </c>
      <c r="F5218" s="11" t="inlineStr">
        <is>
          <t>Incolor</t>
        </is>
      </c>
      <c r="G5218" s="8" t="n">
        <v>0.09</v>
      </c>
      <c r="H5218" s="11" t="inlineStr">
        <is>
          <t>Aether Revolt (AER)</t>
        </is>
      </c>
      <c r="I5218" s="11" t="inlineStr">
        <is>
          <t>Não</t>
        </is>
      </c>
      <c r="J5218" s="11" t="n">
        <v>2017</v>
      </c>
      <c r="K5218" s="10" t="n">
        <v>46116</v>
      </c>
      <c r="L5218" s="11" t="n">
        <v>1</v>
      </c>
      <c r="M5218" s="8">
        <f>L5218*G5218</f>
        <v/>
      </c>
      <c r="P5218" s="9" t="n"/>
    </row>
    <row r="5219">
      <c r="A5219" s="11" t="inlineStr">
        <is>
          <t>Unwelcome Sprite</t>
        </is>
      </c>
      <c r="B5219" s="11" t="inlineStr">
        <is>
          <t>Creature — Faerie Rogue</t>
        </is>
      </c>
      <c r="C5219" s="11" t="inlineStr">
        <is>
          <t>Uncommon</t>
        </is>
      </c>
      <c r="D5219" s="11" t="inlineStr">
        <is>
          <t>Flying. Whenever you cast a spell during an opponent's turn, surveil 2. (Look at the top two cards of your library. You may put any number of them into your graveyard and the rest on top of your library in any order.)</t>
        </is>
      </c>
      <c r="E5219" s="11" t="inlineStr">
        <is>
          <t>{1}{U}</t>
        </is>
      </c>
      <c r="F5219" s="11" t="inlineStr">
        <is>
          <t>Azul</t>
        </is>
      </c>
      <c r="G5219" s="8" t="n">
        <v>0.09</v>
      </c>
      <c r="H5219" s="11" t="inlineStr">
        <is>
          <t>Lorwyn Eclipsed (ECL)</t>
        </is>
      </c>
      <c r="I5219" s="11" t="inlineStr">
        <is>
          <t>Não</t>
        </is>
      </c>
      <c r="J5219" s="11" t="n">
        <v>2026</v>
      </c>
      <c r="K5219" s="10" t="n">
        <v>46024</v>
      </c>
      <c r="L5219" s="11" t="n">
        <v>2</v>
      </c>
      <c r="M5219" s="8">
        <f>L5219*G5219</f>
        <v/>
      </c>
      <c r="P5219" s="9" t="n"/>
    </row>
    <row r="5220">
      <c r="A5220" s="11" t="inlineStr">
        <is>
          <t>Unyielding Krumar / Krumar Inexorável</t>
        </is>
      </c>
      <c r="B5220" s="11" t="inlineStr">
        <is>
          <t>Creature — Orc Warrior / Criatura — Orc Guerreiro</t>
        </is>
      </c>
      <c r="C5220" s="11" t="inlineStr">
        <is>
          <t>Common / Comum</t>
        </is>
      </c>
      <c r="D5220" s="11" t="inlineStr">
        <is>
          <t>{1}{W}: This creature gains first strike until end of turn. / {1}{W}: Krumar Inexorável ganha iniciativa até o final do turno.</t>
        </is>
      </c>
      <c r="E5220" s="11" t="inlineStr">
        <is>
          <t>{3}{B}</t>
        </is>
      </c>
      <c r="F5220" s="11" t="inlineStr">
        <is>
          <t>Preto</t>
        </is>
      </c>
      <c r="G5220" s="8" t="n">
        <v>0.05</v>
      </c>
      <c r="H5220" s="11" t="inlineStr">
        <is>
          <t>Khans of Tarkir (KTK)</t>
        </is>
      </c>
      <c r="I5220" s="11" t="inlineStr">
        <is>
          <t>Não</t>
        </is>
      </c>
      <c r="J5220" s="11" t="n">
        <v>2014</v>
      </c>
      <c r="K5220" s="10" t="n">
        <v>46084</v>
      </c>
      <c r="L5220" s="11" t="n">
        <v>1</v>
      </c>
      <c r="M5220" s="8">
        <f>L5220*G5220</f>
        <v/>
      </c>
      <c r="P5220" s="9" t="n"/>
    </row>
    <row r="5221">
      <c r="A5221" s="11" t="inlineStr">
        <is>
          <t>Updraft Elemental / Elemental do Sopro Ascendente</t>
        </is>
      </c>
      <c r="B5221" s="11" t="inlineStr">
        <is>
          <t>Creature — Elemental / Criatura — Elemental</t>
        </is>
      </c>
      <c r="C5221" s="11" t="inlineStr">
        <is>
          <t>Common / Comum</t>
        </is>
      </c>
      <c r="D5221" s="11" t="inlineStr">
        <is>
          <t>Flying / Voar</t>
        </is>
      </c>
      <c r="E5221" s="11" t="inlineStr">
        <is>
          <t>{2}{U}</t>
        </is>
      </c>
      <c r="F5221" s="11" t="inlineStr">
        <is>
          <t>Azul</t>
        </is>
      </c>
      <c r="G5221" s="8" t="n">
        <v>0.05</v>
      </c>
      <c r="H5221" s="11" t="inlineStr">
        <is>
          <t>Dragons of Tarkir (DTK)</t>
        </is>
      </c>
      <c r="I5221" s="11" t="inlineStr">
        <is>
          <t>Não</t>
        </is>
      </c>
      <c r="J5221" s="11" t="n">
        <v>2015</v>
      </c>
      <c r="K5221" s="10" t="n">
        <v>46113</v>
      </c>
      <c r="L5221" s="11" t="n">
        <v>2</v>
      </c>
      <c r="M5221" s="8">
        <f>L5221*G5221</f>
        <v/>
      </c>
      <c r="P5221" s="9" t="n"/>
    </row>
    <row r="5222">
      <c r="A5222" s="11" t="inlineStr">
        <is>
          <t>Uproot / Desenraizar</t>
        </is>
      </c>
      <c r="B5222" s="11" t="inlineStr">
        <is>
          <t>Sorcery — Arcane / Feitiço - Arcana</t>
        </is>
      </c>
      <c r="C5222" s="11" t="inlineStr">
        <is>
          <t>Common / Comum</t>
        </is>
      </c>
      <c r="D5222" s="11" t="inlineStr">
        <is>
          <t>Put target land on top of its owner's library. / Coloque o terreno alvo no topo do grimório de seu dono.</t>
        </is>
      </c>
      <c r="E5222" s="11" t="inlineStr">
        <is>
          <t>{3}{G}</t>
        </is>
      </c>
      <c r="F5222" s="11" t="inlineStr">
        <is>
          <t>Verde</t>
        </is>
      </c>
      <c r="G5222" s="8" t="n">
        <v>0.07000000000000001</v>
      </c>
      <c r="H5222" s="11" t="inlineStr">
        <is>
          <t>Betrayers of Kamigawa (BOK)</t>
        </is>
      </c>
      <c r="I5222" s="11" t="inlineStr">
        <is>
          <t>Não</t>
        </is>
      </c>
      <c r="J5222" s="11" t="n">
        <v>2005</v>
      </c>
      <c r="L5222" s="11" t="n">
        <v>1</v>
      </c>
      <c r="M5222" s="8">
        <f>L5222*G5222</f>
        <v/>
      </c>
      <c r="P5222" s="9" t="n"/>
    </row>
    <row r="5223">
      <c r="A5223" s="11" t="inlineStr">
        <is>
          <t>Urabrask's Anointer / Ungidor de Urabrask</t>
        </is>
      </c>
      <c r="B5223" s="11" t="inlineStr">
        <is>
          <t>Artifact Creature — Phyrexian Wizard / Criatura Artefato — Phyrexiano Mago</t>
        </is>
      </c>
      <c r="C5223" s="11" t="inlineStr">
        <is>
          <t>Uncommon / Incomum</t>
        </is>
      </c>
      <c r="D5223" s="11" t="inlineStr">
        <is>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is>
      </c>
      <c r="E5223" s="11" t="inlineStr">
        <is>
          <t>{3}{R}</t>
        </is>
      </c>
      <c r="F5223" s="11" t="inlineStr">
        <is>
          <t>Vermelho</t>
        </is>
      </c>
      <c r="G5223" s="8" t="n">
        <v>0.07000000000000001</v>
      </c>
      <c r="H5223" s="11" t="inlineStr">
        <is>
          <t>Phyrexia: All Will Be One (ONE)</t>
        </is>
      </c>
      <c r="I5223" s="11" t="inlineStr">
        <is>
          <t>Sim</t>
        </is>
      </c>
      <c r="J5223" s="11" t="n">
        <v>2023</v>
      </c>
      <c r="K5223" s="10" t="n">
        <v>46057</v>
      </c>
      <c r="L5223" s="11" t="n">
        <v>1</v>
      </c>
      <c r="M5223" s="8">
        <f>L5223*G5223</f>
        <v/>
      </c>
      <c r="P5223" s="9" t="n"/>
    </row>
    <row r="5224">
      <c r="A5224" s="11" t="inlineStr">
        <is>
          <t>Urban Burgeoning / Crescimento Urbano</t>
        </is>
      </c>
      <c r="B5224" s="11" t="inlineStr">
        <is>
          <t>Enchantment — Aura / Encantamento — Aura</t>
        </is>
      </c>
      <c r="C5224" s="11" t="inlineStr">
        <is>
          <t>Common / Comum</t>
        </is>
      </c>
      <c r="D5224" s="11" t="inlineStr">
        <is>
          <t>Enchant land Enchanted land has "Untap this land during each other player's untap step." / Encantar terreno O terreno encantado tem "Desvire este terreno durante a etapa de desvirar de cada outro jogador."</t>
        </is>
      </c>
      <c r="E5224" s="11" t="inlineStr">
        <is>
          <t>{G}</t>
        </is>
      </c>
      <c r="F5224" s="11" t="inlineStr">
        <is>
          <t>Verde</t>
        </is>
      </c>
      <c r="G5224" s="8" t="n">
        <v>0.05</v>
      </c>
      <c r="H5224" s="11" t="inlineStr">
        <is>
          <t>Return to Ravnica (RTR)</t>
        </is>
      </c>
      <c r="I5224" s="11" t="inlineStr">
        <is>
          <t>Não</t>
        </is>
      </c>
      <c r="J5224" s="11" t="n">
        <v>2012</v>
      </c>
      <c r="L5224" s="11" t="n">
        <v>3</v>
      </c>
      <c r="M5224" s="8">
        <f>L5224*G5224</f>
        <v/>
      </c>
      <c r="P5224" s="9" t="n"/>
    </row>
    <row r="5225">
      <c r="A5225" s="11" t="inlineStr">
        <is>
          <t>Urban Utopia / Utopia Urbana</t>
        </is>
      </c>
      <c r="B5225" s="11" t="inlineStr">
        <is>
          <t>Enchantment — Aura / Encantamento — Aura</t>
        </is>
      </c>
      <c r="C5225" s="11" t="inlineStr">
        <is>
          <t>Common / Comum</t>
        </is>
      </c>
      <c r="D5225" s="11" t="inlineStr">
        <is>
          <t>Enchant land When this Aura enters, draw a card. Enchanted land has "{T}: Add one mana of any color." / Encantar terreno Quando Utopia Urbana entrar no campo de batalha, compre um card. O terreno encantado tem "{T}: Adicione um mana de qualquer cor".</t>
        </is>
      </c>
      <c r="E5225" s="11" t="inlineStr">
        <is>
          <t>{1}{G}</t>
        </is>
      </c>
      <c r="F5225" s="11" t="inlineStr">
        <is>
          <t>Verde</t>
        </is>
      </c>
      <c r="G5225" s="8" t="n">
        <v>0.03</v>
      </c>
      <c r="H5225" s="11" t="inlineStr">
        <is>
          <t>Guilds of Ravnica (GRN)</t>
        </is>
      </c>
      <c r="I5225" s="11" t="inlineStr">
        <is>
          <t>Não</t>
        </is>
      </c>
      <c r="J5225" s="11" t="n">
        <v>2018</v>
      </c>
      <c r="L5225" s="11" t="n">
        <v>1</v>
      </c>
      <c r="M5225" s="8">
        <f>L5225*G5225</f>
        <v/>
      </c>
      <c r="N5225" s="11" t="inlineStr">
        <is>
          <t>Bulk Shopee</t>
        </is>
      </c>
      <c r="P5225" s="9" t="n"/>
    </row>
    <row r="5226">
      <c r="A5226" s="11" t="inlineStr">
        <is>
          <t>Urna de Fogo Divino / Divine Fire Urn</t>
        </is>
      </c>
      <c r="B5226" s="11" t="inlineStr">
        <is>
          <t>Artefato</t>
        </is>
      </c>
      <c r="C5226" s="11" t="inlineStr">
        <is>
          <t>Comum</t>
        </is>
      </c>
      <c r="D5226" s="11" t="inlineStr">
        <is>
          <t>{2}: Adicione um mana de qualquer cor. {6}, {T}, sacrifique Urna de Fogo Divino: Destrua a criatura ou o encantamento alvo.</t>
        </is>
      </c>
      <c r="E5226" s="11" t="inlineStr">
        <is>
          <t>{1}</t>
        </is>
      </c>
      <c r="F5226" s="11" t="inlineStr">
        <is>
          <t>Incolor</t>
        </is>
      </c>
      <c r="G5226" s="8" t="n">
        <v>0.27</v>
      </c>
      <c r="H5226" s="11" t="inlineStr">
        <is>
          <t>March of the Machine (MOM)</t>
        </is>
      </c>
      <c r="I5226" s="11" t="inlineStr">
        <is>
          <t>Sim</t>
        </is>
      </c>
      <c r="J5226" s="11" t="n">
        <v>2023</v>
      </c>
      <c r="L5226" s="11" t="n">
        <v>1</v>
      </c>
      <c r="M5226" s="8">
        <f>L5226*G5226</f>
        <v/>
      </c>
      <c r="P5226" s="9" t="n"/>
    </row>
    <row r="5227">
      <c r="A5227" s="11" t="inlineStr">
        <is>
          <t>Urza, Prince of Kroog / Urza, Príncipe de Kroog</t>
        </is>
      </c>
      <c r="B5227" s="11" t="inlineStr">
        <is>
          <t>Legendary Creature — Human Artificer / Criatura Lendária — Humano Artesão</t>
        </is>
      </c>
      <c r="C5227" s="11" t="inlineStr">
        <is>
          <t>Rare / Rara</t>
        </is>
      </c>
      <c r="D5227" s="11"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5227" s="11" t="inlineStr">
        <is>
          <t>{2}{W}{U}</t>
        </is>
      </c>
      <c r="F5227" s="11" t="inlineStr">
        <is>
          <t>Azul, Branco</t>
        </is>
      </c>
      <c r="G5227" s="8" t="n">
        <v>1.78</v>
      </c>
      <c r="H5227" s="11" t="inlineStr">
        <is>
          <t>The Brothers' War (BRO)</t>
        </is>
      </c>
      <c r="I5227" s="11" t="inlineStr">
        <is>
          <t>Não</t>
        </is>
      </c>
      <c r="J5227" s="11" t="n">
        <v>2022</v>
      </c>
      <c r="K5227" s="10" t="n">
        <v>46083</v>
      </c>
      <c r="L5227" s="11" t="n">
        <v>1</v>
      </c>
      <c r="M5227" s="8">
        <f>L5227*G5227</f>
        <v/>
      </c>
      <c r="P5227" s="9" t="n"/>
    </row>
    <row r="5228">
      <c r="A5228" s="11" t="inlineStr">
        <is>
          <t>Urza's Avenger / Vingador de Urza</t>
        </is>
      </c>
      <c r="B5228" s="11" t="inlineStr">
        <is>
          <t>Artifact Creature — Shapeshifter</t>
        </is>
      </c>
      <c r="C5228" s="11" t="inlineStr">
        <is>
          <t>Rare / Rara</t>
        </is>
      </c>
      <c r="D5228" s="11" t="inlineStr">
        <is>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5228" s="11" t="inlineStr">
        <is>
          <t>{6}</t>
        </is>
      </c>
      <c r="F5228" s="11" t="inlineStr">
        <is>
          <t>Incolor</t>
        </is>
      </c>
      <c r="G5228" s="8" t="n">
        <v>1.6</v>
      </c>
      <c r="H5228" s="11" t="inlineStr">
        <is>
          <t>Fourth Edition (BB)</t>
        </is>
      </c>
      <c r="I5228" s="11" t="inlineStr">
        <is>
          <t>Não</t>
        </is>
      </c>
      <c r="J5228" s="11" t="n">
        <v>1995</v>
      </c>
      <c r="K5228" s="10" t="n">
        <v>46116</v>
      </c>
      <c r="L5228" s="11" t="n">
        <v>1</v>
      </c>
      <c r="M5228" s="8">
        <f>L5228*G5228</f>
        <v/>
      </c>
      <c r="N5228" s="11" t="inlineStr">
        <is>
          <t>Pasta</t>
        </is>
      </c>
      <c r="P5228" s="9" t="n"/>
    </row>
    <row r="5229">
      <c r="A5229" s="11" t="inlineStr">
        <is>
          <t>Urza's Mine / Miniera di Urza</t>
        </is>
      </c>
      <c r="B5229" s="11" t="inlineStr">
        <is>
          <t>Land / Terra</t>
        </is>
      </c>
      <c r="C5229" s="11" t="inlineStr">
        <is>
          <t>Common / Comum</t>
        </is>
      </c>
      <c r="D5229" s="11" t="inlineStr">
        <is>
          <t>{T}: Add {C} to your mana pool. If you control an Urza's Tower and an Urza's Power Plant, add {C}{C} to your mana pool instead.</t>
        </is>
      </c>
      <c r="E5229" s="11" t="inlineStr">
        <is>
          <t>None</t>
        </is>
      </c>
      <c r="F5229" s="11" t="inlineStr">
        <is>
          <t>Incolor</t>
        </is>
      </c>
      <c r="G5229" s="8" t="n">
        <v>3</v>
      </c>
      <c r="H5229" s="11" t="inlineStr">
        <is>
          <t>Chronicles (CHR)</t>
        </is>
      </c>
      <c r="I5229" s="11" t="inlineStr">
        <is>
          <t>Não</t>
        </is>
      </c>
      <c r="J5229" s="11" t="n">
        <v>1995</v>
      </c>
      <c r="L5229" s="11" t="n">
        <v>1</v>
      </c>
      <c r="M5229" s="8">
        <f>L5229*G5229</f>
        <v/>
      </c>
      <c r="P5229" s="9" t="n"/>
    </row>
    <row r="5230">
      <c r="A5230" s="11" t="inlineStr">
        <is>
          <t>Uthden Troll / Trol de Uthden</t>
        </is>
      </c>
      <c r="B5230" s="11" t="inlineStr">
        <is>
          <t>Creature — Troll / Criatura — Trol</t>
        </is>
      </c>
      <c r="C5230" s="11" t="inlineStr">
        <is>
          <t>Uncommon / Incomum</t>
        </is>
      </c>
      <c r="D5230" s="11" t="inlineStr">
        <is>
          <t>{R}: Regenerate this creature. / {R}: Regenere Trol de Uthden.</t>
        </is>
      </c>
      <c r="E5230" s="11" t="inlineStr">
        <is>
          <t>{2}{R}</t>
        </is>
      </c>
      <c r="F5230" s="11" t="inlineStr">
        <is>
          <t>Vermelho</t>
        </is>
      </c>
      <c r="G5230" s="8" t="n">
        <v>0.2</v>
      </c>
      <c r="H5230" s="11" t="inlineStr">
        <is>
          <t xml:space="preserve">Fourth Edition </t>
        </is>
      </c>
      <c r="I5230" s="11" t="inlineStr">
        <is>
          <t>Não</t>
        </is>
      </c>
      <c r="J5230" s="11" t="n">
        <v>1995</v>
      </c>
      <c r="K5230" s="10" t="n">
        <v>46055</v>
      </c>
      <c r="L5230" s="11" t="n">
        <v>2</v>
      </c>
      <c r="M5230" s="8">
        <f>L5230*G5230</f>
        <v/>
      </c>
      <c r="P5230" s="9" t="n"/>
    </row>
    <row r="5231">
      <c r="A5231" s="11" t="inlineStr">
        <is>
          <t>Uthden Troll / Trol de Uthden</t>
        </is>
      </c>
      <c r="B5231" s="11" t="inlineStr">
        <is>
          <t>Creature — Troll / Criatura — Trol</t>
        </is>
      </c>
      <c r="C5231" s="11" t="inlineStr">
        <is>
          <t>Uncommon / Incomum</t>
        </is>
      </c>
      <c r="D5231" s="11" t="inlineStr">
        <is>
          <t>{R}: Regenerate this creature. / {R}: Regenere Trol de Uthden.</t>
        </is>
      </c>
      <c r="E5231" s="11" t="inlineStr">
        <is>
          <t>{2}{R}</t>
        </is>
      </c>
      <c r="F5231" s="11" t="inlineStr">
        <is>
          <t>Vermelho</t>
        </is>
      </c>
      <c r="G5231" s="8" t="n">
        <v>0.48</v>
      </c>
      <c r="H5231" s="11" t="inlineStr">
        <is>
          <t>Fourth Edition (BB)</t>
        </is>
      </c>
      <c r="I5231" s="11" t="inlineStr">
        <is>
          <t>Não</t>
        </is>
      </c>
      <c r="J5231" s="11" t="n">
        <v>1995</v>
      </c>
      <c r="K5231" s="10" t="n">
        <v>46055</v>
      </c>
      <c r="L5231" s="11" t="n">
        <v>1</v>
      </c>
      <c r="M5231" s="8">
        <f>L5231*G5231</f>
        <v/>
      </c>
      <c r="P5231" s="9" t="n"/>
    </row>
    <row r="5232">
      <c r="A5232" s="11" t="inlineStr">
        <is>
          <t>Utopia Vow / Promessa Utópica</t>
        </is>
      </c>
      <c r="B5232" s="11" t="inlineStr">
        <is>
          <t>Enchantment — Aura / Encantamento — Aura</t>
        </is>
      </c>
      <c r="C5232" s="11" t="inlineStr">
        <is>
          <t>Common / Comum</t>
        </is>
      </c>
      <c r="D5232" s="11" t="inlineStr">
        <is>
          <t>Enchant creature Enchanted creature can't attack or block. Enchanted creature has "{T}: Add one mana of any color." / Encantar criatura A criatura encantada não pode atacar nem bloquear. A criatura encantada tem "{T}: Adicione um mana de qualquer cor".</t>
        </is>
      </c>
      <c r="E5232" s="11" t="inlineStr">
        <is>
          <t>{1}{G}</t>
        </is>
      </c>
      <c r="F5232" s="11" t="inlineStr">
        <is>
          <t>Verde</t>
        </is>
      </c>
      <c r="G5232" s="8" t="n">
        <v>0.06</v>
      </c>
      <c r="H5232" s="11" t="inlineStr">
        <is>
          <t>Planar Chaos (PLC)</t>
        </is>
      </c>
      <c r="I5232" s="11" t="inlineStr">
        <is>
          <t>Não</t>
        </is>
      </c>
      <c r="J5232" s="11" t="n">
        <v>2007</v>
      </c>
      <c r="L5232" s="11" t="n">
        <v>1</v>
      </c>
      <c r="M5232" s="8">
        <f>L5232*G5232</f>
        <v/>
      </c>
      <c r="P5232" s="9" t="n"/>
    </row>
    <row r="5233">
      <c r="A5233" s="11" t="inlineStr">
        <is>
          <t>Utopia Vow / Promessa Utópica</t>
        </is>
      </c>
      <c r="B5233" s="11" t="inlineStr">
        <is>
          <t>Enchantment — Aura / Encantamento — Aura</t>
        </is>
      </c>
      <c r="C5233" s="11" t="inlineStr">
        <is>
          <t>Common / Comum</t>
        </is>
      </c>
      <c r="D5233" s="11" t="inlineStr">
        <is>
          <t>Enchant creature Enchanted creature can't attack or block. Enchanted creature has "{T}: Add one mana of any color." / Encantar criatura A criatura encantada não pode atacar nem bloquear. A criatura encantada tem "{T}: Adicione um mana de qualquer cor".</t>
        </is>
      </c>
      <c r="E5233" s="11" t="inlineStr">
        <is>
          <t>{1}{G}</t>
        </is>
      </c>
      <c r="F5233" s="11" t="inlineStr">
        <is>
          <t>Verde</t>
        </is>
      </c>
      <c r="G5233" s="8" t="n">
        <v>0.13</v>
      </c>
      <c r="H5233" s="11" t="inlineStr">
        <is>
          <t>Time Spiral Remastered (TSR)</t>
        </is>
      </c>
      <c r="I5233" s="11" t="inlineStr">
        <is>
          <t>Não</t>
        </is>
      </c>
      <c r="J5233" s="11" t="n">
        <v>2021</v>
      </c>
      <c r="L5233" s="11" t="n">
        <v>1</v>
      </c>
      <c r="M5233" s="8">
        <f>L5233*G5233</f>
        <v/>
      </c>
      <c r="N5233" s="11" t="inlineStr">
        <is>
          <t>Bulk Shopee</t>
        </is>
      </c>
      <c r="P5233" s="9" t="n"/>
    </row>
    <row r="5234">
      <c r="A5234" s="11" t="inlineStr">
        <is>
          <t>Utrom Scientists</t>
        </is>
      </c>
      <c r="B5234" s="11" t="inlineStr">
        <is>
          <t>Artifact Creature — Utrom Robot Scientist</t>
        </is>
      </c>
      <c r="C5234" s="11" t="inlineStr">
        <is>
          <t>Common / Comum</t>
        </is>
      </c>
      <c r="D5234" s="11" t="inlineStr">
        <is>
          <t>When this creature enters, tap up to one target creature and put a stun counter on it. (If a permanent with a stun counter would become untapped, remove one from it instead.)</t>
        </is>
      </c>
      <c r="E5234" s="11" t="inlineStr">
        <is>
          <t>{2}{U}</t>
        </is>
      </c>
      <c r="F5234" s="11" t="inlineStr">
        <is>
          <t>Azul</t>
        </is>
      </c>
      <c r="G5234" s="8" t="n">
        <v>0.05</v>
      </c>
      <c r="H5234" s="11" t="inlineStr">
        <is>
          <t>Teenage Mutant Ninja Turtles (TMT)</t>
        </is>
      </c>
      <c r="I5234" s="11" t="inlineStr">
        <is>
          <t>Não</t>
        </is>
      </c>
      <c r="J5234" s="11" t="n">
        <v>2026</v>
      </c>
      <c r="K5234" s="10" t="n">
        <v>46055</v>
      </c>
      <c r="L5234" s="11" t="n">
        <v>4</v>
      </c>
      <c r="M5234" s="8">
        <f>L5234*G5234</f>
        <v/>
      </c>
      <c r="P5234" s="9" t="n"/>
    </row>
    <row r="5235">
      <c r="A5235" s="11" t="inlineStr">
        <is>
          <t>Utter Insignificance / Insignificância Mor</t>
        </is>
      </c>
      <c r="B5235" s="11" t="inlineStr">
        <is>
          <t>Enchantment — Aura / Encantamento — Aura</t>
        </is>
      </c>
      <c r="C5235" s="11" t="inlineStr">
        <is>
          <t>Common / Comum</t>
        </is>
      </c>
      <c r="D5235" s="11" t="inlineStr">
        <is>
          <t>Flash Enchant creature Enchanted creature loses all abilities and has base power and toughness 1/1. {2}{C}: Exile enchanted creature. / Lampejo Encantar criatura A criatura encantada perde todas as habilidades e tem poder e resistência básicos 1/1. {2}{C}: Exile a criatura encantada.</t>
        </is>
      </c>
      <c r="E5235" s="11" t="inlineStr">
        <is>
          <t>{1}{U}</t>
        </is>
      </c>
      <c r="F5235" s="11" t="inlineStr">
        <is>
          <t>Azul</t>
        </is>
      </c>
      <c r="G5235" s="8" t="n">
        <v>0.09</v>
      </c>
      <c r="H5235" s="11" t="inlineStr">
        <is>
          <t>Modern Horizons 3 (MH3)</t>
        </is>
      </c>
      <c r="I5235" s="11" t="inlineStr">
        <is>
          <t>Não</t>
        </is>
      </c>
      <c r="J5235" s="11" t="n">
        <v>2024</v>
      </c>
      <c r="L5235" s="11" t="n">
        <v>1</v>
      </c>
      <c r="M5235" s="8">
        <f>L5235*G5235</f>
        <v/>
      </c>
      <c r="P5235" s="9" t="n"/>
    </row>
    <row r="5236">
      <c r="A5236" s="11" t="inlineStr">
        <is>
          <t>Uurg, Prole de Turg / Uurg, Spawn of Turg</t>
        </is>
      </c>
      <c r="B5236" s="11" t="inlineStr">
        <is>
          <t>Criatura Lendária — Sapo Besta</t>
        </is>
      </c>
      <c r="C5236" s="11" t="inlineStr">
        <is>
          <t>Incomum</t>
        </is>
      </c>
      <c r="D5236" s="11"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5236" s="11" t="inlineStr">
        <is>
          <t>{B}{B}{G}</t>
        </is>
      </c>
      <c r="F5236" s="11" t="inlineStr">
        <is>
          <t>Preto, Verde</t>
        </is>
      </c>
      <c r="G5236" s="8" t="n">
        <v>0.09</v>
      </c>
      <c r="H5236" s="11" t="inlineStr">
        <is>
          <t>Dominaria United (DMU)</t>
        </is>
      </c>
      <c r="I5236" s="11" t="inlineStr">
        <is>
          <t>Não</t>
        </is>
      </c>
      <c r="J5236" s="11" t="n">
        <v>2022</v>
      </c>
      <c r="K5236" s="11" t="inlineStr">
        <is>
          <t>*/5</t>
        </is>
      </c>
      <c r="L5236" s="11" t="n">
        <v>2</v>
      </c>
      <c r="M5236" s="8">
        <f>L5236*G5236</f>
        <v/>
      </c>
      <c r="P5236" s="9" t="n"/>
    </row>
    <row r="5237">
      <c r="A5237" s="11" t="inlineStr">
        <is>
          <t>Valakut Predator / Predador de Valakut</t>
        </is>
      </c>
      <c r="B5237" s="11" t="inlineStr">
        <is>
          <t>Creature — Elemental / Criatura — Elemental</t>
        </is>
      </c>
      <c r="C5237" s="11" t="inlineStr">
        <is>
          <t>Common / Comum</t>
        </is>
      </c>
      <c r="D5237" s="11" t="inlineStr">
        <is>
          <t>Landfall — Whenever a land you control enters, this creature gets +2/+2 until end of turn. / Aterragem — Toda vez que um terreno entra no campo de batalha sob seu controle, Predador de Valakut recebe +2/+2 até o final do turno.</t>
        </is>
      </c>
      <c r="E5237" s="11" t="inlineStr">
        <is>
          <t>{2}{R}</t>
        </is>
      </c>
      <c r="F5237" s="11" t="inlineStr">
        <is>
          <t>Vermelho</t>
        </is>
      </c>
      <c r="G5237" s="8" t="n">
        <v>0.06</v>
      </c>
      <c r="H5237" s="11" t="inlineStr">
        <is>
          <t>Battle for Zendikar (BFZ)</t>
        </is>
      </c>
      <c r="I5237" s="11" t="inlineStr">
        <is>
          <t>Não</t>
        </is>
      </c>
      <c r="J5237" s="11" t="n">
        <v>2015</v>
      </c>
      <c r="K5237" s="10" t="n">
        <v>46055</v>
      </c>
      <c r="L5237" s="11" t="n">
        <v>1</v>
      </c>
      <c r="M5237" s="8">
        <f>L5237*G5237</f>
        <v/>
      </c>
      <c r="P5237" s="9" t="n"/>
    </row>
    <row r="5238">
      <c r="A5238" s="11" t="inlineStr">
        <is>
          <t>Valeron Outlander / Forasteiro de Valeron</t>
        </is>
      </c>
      <c r="B5238" s="11" t="inlineStr">
        <is>
          <t>Creature — Human Scout / Criatura — Humano Batedor</t>
        </is>
      </c>
      <c r="C5238" s="11" t="inlineStr">
        <is>
          <t>Common / Comum</t>
        </is>
      </c>
      <c r="D5238" s="11" t="inlineStr">
        <is>
          <t>Protection from black / Proteção contra o preto</t>
        </is>
      </c>
      <c r="E5238" s="11" t="inlineStr">
        <is>
          <t>{G}{W}</t>
        </is>
      </c>
      <c r="F5238" s="11" t="inlineStr">
        <is>
          <t>Verde, Branco</t>
        </is>
      </c>
      <c r="G5238" s="8" t="n">
        <v>0.06</v>
      </c>
      <c r="H5238" s="11" t="inlineStr">
        <is>
          <t>Conflux (CON)</t>
        </is>
      </c>
      <c r="I5238" s="11" t="inlineStr">
        <is>
          <t>Não</t>
        </is>
      </c>
      <c r="J5238" s="11" t="n">
        <v>2009</v>
      </c>
      <c r="K5238" s="10" t="n">
        <v>46055</v>
      </c>
      <c r="L5238" s="11" t="n">
        <v>2</v>
      </c>
      <c r="M5238" s="8">
        <f>L5238*G5238</f>
        <v/>
      </c>
      <c r="P5238" s="9" t="n"/>
    </row>
    <row r="5239">
      <c r="A5239" s="11" t="inlineStr">
        <is>
          <t>Valgavoth's Faithful</t>
        </is>
      </c>
      <c r="B5239" s="11" t="inlineStr">
        <is>
          <t>Creature — Human Cleric</t>
        </is>
      </c>
      <c r="C5239" s="11" t="inlineStr">
        <is>
          <t>Uncommon / Incomum</t>
        </is>
      </c>
      <c r="D5239" s="11" t="inlineStr">
        <is>
          <t>{3}{B}, Sacrifice this creature: Return target creature card from your graveyard to the battlefield. Activate only as a sorcery.</t>
        </is>
      </c>
      <c r="E5239" s="11" t="inlineStr">
        <is>
          <t>{B}</t>
        </is>
      </c>
      <c r="F5239" s="11" t="inlineStr">
        <is>
          <t>Preto</t>
        </is>
      </c>
      <c r="G5239" s="8" t="n">
        <v>0.1</v>
      </c>
      <c r="H5239" s="11" t="inlineStr">
        <is>
          <t>Duskmourn: House of Horror (DSK)</t>
        </is>
      </c>
      <c r="I5239" s="11" t="inlineStr">
        <is>
          <t>Não</t>
        </is>
      </c>
      <c r="J5239" s="11" t="n">
        <v>2024</v>
      </c>
      <c r="K5239" s="10" t="n">
        <v>46023</v>
      </c>
      <c r="L5239" s="11" t="n">
        <v>1</v>
      </c>
      <c r="M5239" s="8">
        <f>L5239*G5239</f>
        <v/>
      </c>
      <c r="P5239" s="9" t="n"/>
    </row>
    <row r="5240">
      <c r="A5240" s="11" t="inlineStr">
        <is>
          <t>Valiant Knight / Cavaleira Valente</t>
        </is>
      </c>
      <c r="B5240" s="11" t="inlineStr">
        <is>
          <t>Creature — Human Knight / Criatura — Humano Cavaleiro</t>
        </is>
      </c>
      <c r="C5240" s="11" t="inlineStr">
        <is>
          <t>Rare / Rara</t>
        </is>
      </c>
      <c r="D5240" s="11" t="inlineStr">
        <is>
          <t>Other Knights you control get +1/+1. {3}{W}{W}: Knights you control gain double strike until end of turn. / Os outros Cavaleiros que você controla recebem +1/+1. {3}{W}{W}: Os Cavaleiros que você controla ganham golpe duplo até o final do turno.</t>
        </is>
      </c>
      <c r="E5240" s="11" t="inlineStr">
        <is>
          <t>{3}{W}</t>
        </is>
      </c>
      <c r="F5240" s="11" t="inlineStr">
        <is>
          <t>Branco</t>
        </is>
      </c>
      <c r="G5240" s="8" t="n">
        <v>0.64</v>
      </c>
      <c r="H5240" s="11" t="inlineStr">
        <is>
          <t>Core Set 2019 (M19)</t>
        </is>
      </c>
      <c r="I5240" s="11" t="inlineStr">
        <is>
          <t>Não</t>
        </is>
      </c>
      <c r="J5240" s="11" t="n">
        <v>2018</v>
      </c>
      <c r="K5240" s="10" t="n">
        <v>46115</v>
      </c>
      <c r="L5240" s="11" t="n">
        <v>1</v>
      </c>
      <c r="M5240" s="8">
        <f>L5240*G5240</f>
        <v/>
      </c>
      <c r="P5240" s="9" t="n"/>
    </row>
    <row r="5241">
      <c r="A5241" s="11" t="inlineStr">
        <is>
          <t>Valkyrie Aerial Unit / Unidade Aérea Valquíria</t>
        </is>
      </c>
      <c r="B5241" s="11" t="inlineStr">
        <is>
          <t>Criatura Artefato — Construto</t>
        </is>
      </c>
      <c r="C5241" s="11" t="inlineStr">
        <is>
          <t>Incomum</t>
        </is>
      </c>
      <c r="D5241" s="11"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5241" s="11" t="inlineStr">
        <is>
          <t>5{U}{U}</t>
        </is>
      </c>
      <c r="F5241" s="11" t="inlineStr">
        <is>
          <t>Azul</t>
        </is>
      </c>
      <c r="G5241" s="8" t="n">
        <v>0.21</v>
      </c>
      <c r="H5241" s="11" t="inlineStr">
        <is>
          <t>Final Fantasy</t>
        </is>
      </c>
      <c r="I5241" s="11" t="inlineStr">
        <is>
          <t>Não</t>
        </is>
      </c>
      <c r="J5241" s="11" t="n">
        <v>2025</v>
      </c>
      <c r="K5241" s="10" t="n">
        <v>46117</v>
      </c>
      <c r="L5241" s="11" t="n">
        <v>3</v>
      </c>
      <c r="M5241" s="8">
        <f>L5241*G5241</f>
        <v/>
      </c>
      <c r="P5241" s="9" t="n"/>
    </row>
    <row r="5242">
      <c r="A5242" s="11" t="inlineStr">
        <is>
          <t>Valkyrior Skyrider</t>
        </is>
      </c>
      <c r="B5242" s="11" t="inlineStr">
        <is>
          <t>Creature — God Warrior Hero</t>
        </is>
      </c>
      <c r="C5242" s="11" t="inlineStr">
        <is>
          <t>Common / Comum</t>
        </is>
      </c>
      <c r="D5242" s="11" t="inlineStr">
        <is>
          <t>Flying (This creature can't be blocked except by creatures with flying or reach.) When this creature enters, you gain 4 life.</t>
        </is>
      </c>
      <c r="E5242" s="11" t="inlineStr">
        <is>
          <t>{4}{W}</t>
        </is>
      </c>
      <c r="F5242" s="11" t="inlineStr">
        <is>
          <t>Branco</t>
        </is>
      </c>
      <c r="G5242" s="8" t="n">
        <v>1.28</v>
      </c>
      <c r="H5242" s="11" t="inlineStr">
        <is>
          <t>Marvel Super Heroes Commander (MSC)</t>
        </is>
      </c>
      <c r="I5242" s="11" t="inlineStr">
        <is>
          <t>Não</t>
        </is>
      </c>
      <c r="J5242" s="11" t="n">
        <v>2026</v>
      </c>
      <c r="K5242" s="10" t="n">
        <v>46115</v>
      </c>
      <c r="L5242" s="11" t="n">
        <v>1</v>
      </c>
      <c r="M5242" s="8">
        <f>L5242*G5242</f>
        <v/>
      </c>
      <c r="P5242" s="9" t="n"/>
    </row>
    <row r="5243">
      <c r="A5243" s="11" t="inlineStr">
        <is>
          <t>Vampire Bats / Morcegos Vampiros</t>
        </is>
      </c>
      <c r="B5243" s="11" t="inlineStr">
        <is>
          <t>Creature — Bat / Criatura — Morcego</t>
        </is>
      </c>
      <c r="C5243" s="11" t="inlineStr">
        <is>
          <t>Common / Comum</t>
        </is>
      </c>
      <c r="D5243"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5243" s="11" t="inlineStr">
        <is>
          <t>{B}</t>
        </is>
      </c>
      <c r="F5243" s="11" t="inlineStr">
        <is>
          <t>Preto</t>
        </is>
      </c>
      <c r="G5243" s="8" t="n">
        <v>0.05</v>
      </c>
      <c r="H5243" s="11" t="inlineStr">
        <is>
          <t>Quarta Edição</t>
        </is>
      </c>
      <c r="I5243" s="11" t="inlineStr">
        <is>
          <t>Não</t>
        </is>
      </c>
      <c r="J5243" s="11" t="n">
        <v>1995</v>
      </c>
      <c r="K5243" s="11" t="inlineStr">
        <is>
          <t>0/1</t>
        </is>
      </c>
      <c r="L5243" s="11" t="n">
        <v>3</v>
      </c>
      <c r="M5243" s="8">
        <f>L5243*G5243</f>
        <v/>
      </c>
      <c r="P5243" s="9" t="n"/>
    </row>
    <row r="5244">
      <c r="A5244" s="11" t="inlineStr">
        <is>
          <t>Vampire Bats / Morcegos Vampiros</t>
        </is>
      </c>
      <c r="B5244" s="11" t="inlineStr">
        <is>
          <t>Creature — Bat / Criatura — Morcego</t>
        </is>
      </c>
      <c r="C5244" s="11" t="inlineStr">
        <is>
          <t>Common / Comum</t>
        </is>
      </c>
      <c r="D5244"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5244" s="11" t="inlineStr">
        <is>
          <t>{B}</t>
        </is>
      </c>
      <c r="F5244" s="11" t="inlineStr">
        <is>
          <t>Preto</t>
        </is>
      </c>
      <c r="G5244" s="8" t="n">
        <v>0.2</v>
      </c>
      <c r="H5244" s="11" t="inlineStr">
        <is>
          <t>Quarta Edição (BB)</t>
        </is>
      </c>
      <c r="I5244" s="11" t="inlineStr">
        <is>
          <t>Não</t>
        </is>
      </c>
      <c r="J5244" s="11" t="n">
        <v>1995</v>
      </c>
      <c r="K5244" s="11" t="inlineStr">
        <is>
          <t>0/1</t>
        </is>
      </c>
      <c r="L5244" s="11" t="n">
        <v>5</v>
      </c>
      <c r="M5244" s="8">
        <f>L5244*G5244</f>
        <v/>
      </c>
      <c r="P5244" s="9" t="n"/>
    </row>
    <row r="5245">
      <c r="A5245" s="11" t="inlineStr">
        <is>
          <t>Vampire Hounds / Sabujos Vampiros</t>
        </is>
      </c>
      <c r="B5245" s="11" t="inlineStr">
        <is>
          <t>Creature — Vampire Dog</t>
        </is>
      </c>
      <c r="C5245" s="11" t="inlineStr">
        <is>
          <t>Common / Comum</t>
        </is>
      </c>
      <c r="D5245" s="11" t="inlineStr">
        <is>
          <t>Discard a creature card: This creature gets +2/+2 until end of turn.</t>
        </is>
      </c>
      <c r="E5245" s="11" t="inlineStr">
        <is>
          <t>{2}{B}</t>
        </is>
      </c>
      <c r="F5245" s="11" t="inlineStr">
        <is>
          <t>Preto</t>
        </is>
      </c>
      <c r="G5245" s="8" t="n">
        <v>0.13</v>
      </c>
      <c r="H5245" s="11" t="inlineStr">
        <is>
          <t>Exodus (EXO)</t>
        </is>
      </c>
      <c r="I5245" s="11" t="inlineStr">
        <is>
          <t>Não</t>
        </is>
      </c>
      <c r="J5245" s="11" t="n">
        <v>1998</v>
      </c>
      <c r="K5245" s="10" t="n">
        <v>46055</v>
      </c>
      <c r="L5245" s="11" t="n">
        <v>2</v>
      </c>
      <c r="M5245" s="8">
        <f>L5245*G5245</f>
        <v/>
      </c>
      <c r="P5245" s="9" t="n"/>
    </row>
    <row r="5246">
      <c r="A5246" s="11" t="inlineStr">
        <is>
          <t>Vampire Nighthawk / Vampiro Falcão-da-Noite</t>
        </is>
      </c>
      <c r="B5246" s="11" t="inlineStr">
        <is>
          <t>Creature — Vampire Shaman / Criatura — Vampiro Xamã</t>
        </is>
      </c>
      <c r="C5246" s="11" t="inlineStr">
        <is>
          <t>Uncommon / Incomum</t>
        </is>
      </c>
      <c r="D5246" s="11" t="inlineStr">
        <is>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is>
      </c>
      <c r="E5246" s="11" t="inlineStr">
        <is>
          <t>{1}{B}{B}</t>
        </is>
      </c>
      <c r="F5246" s="11" t="inlineStr">
        <is>
          <t>Preto</t>
        </is>
      </c>
      <c r="G5246" s="8" t="n">
        <v>0.9</v>
      </c>
      <c r="H5246" s="11" t="inlineStr">
        <is>
          <t>Foundations (FDN)</t>
        </is>
      </c>
      <c r="I5246" s="11" t="inlineStr">
        <is>
          <t>Sim</t>
        </is>
      </c>
      <c r="J5246" s="11" t="n">
        <v>2024</v>
      </c>
      <c r="K5246" s="10" t="n">
        <v>46083</v>
      </c>
      <c r="L5246" s="11" t="n">
        <v>1</v>
      </c>
      <c r="M5246" s="8">
        <f>L5246*G5246</f>
        <v/>
      </c>
      <c r="P5246" s="9" t="n"/>
    </row>
    <row r="5247">
      <c r="A5247" s="11" t="inlineStr">
        <is>
          <t>Vampire Opportunist / Oportunista Vampira</t>
        </is>
      </c>
      <c r="B5247" s="11" t="inlineStr">
        <is>
          <t>Creature — Vampire / Criatura — Vampiro</t>
        </is>
      </c>
      <c r="C5247" s="11" t="inlineStr">
        <is>
          <t>Common / Comum</t>
        </is>
      </c>
      <c r="D5247" s="11" t="inlineStr">
        <is>
          <t>{6}{B}: Each opponent loses 2 life and you gain 2 life. / {6}{B}: Cada oponente perde 2 pontos de vida e você ganha 2 pontos de vida.</t>
        </is>
      </c>
      <c r="E5247" s="11" t="inlineStr">
        <is>
          <t>{1}{B}</t>
        </is>
      </c>
      <c r="F5247" s="11" t="inlineStr">
        <is>
          <t>Preto</t>
        </is>
      </c>
      <c r="G5247" s="8" t="n">
        <v>0.03</v>
      </c>
      <c r="H5247" s="11" t="inlineStr">
        <is>
          <t>War of the Spark (WAR)</t>
        </is>
      </c>
      <c r="I5247" s="11" t="inlineStr">
        <is>
          <t>Não</t>
        </is>
      </c>
      <c r="J5247" s="11" t="n">
        <v>2019</v>
      </c>
      <c r="K5247" s="10" t="n">
        <v>46024</v>
      </c>
      <c r="L5247" s="11" t="n">
        <v>1</v>
      </c>
      <c r="M5247" s="8">
        <f>L5247*G5247</f>
        <v/>
      </c>
      <c r="P5247" s="9" t="n"/>
    </row>
    <row r="5248">
      <c r="A5248" s="11" t="inlineStr">
        <is>
          <t>Vampire Revenant / Espectro Vampírico</t>
        </is>
      </c>
      <c r="B5248" s="11" t="inlineStr">
        <is>
          <t>Creature — Vampire Spirit / Criatura — Vampiro Espírito</t>
        </is>
      </c>
      <c r="C5248" s="11" t="inlineStr">
        <is>
          <t>Common / Comum</t>
        </is>
      </c>
      <c r="D5248" s="11" t="inlineStr">
        <is>
          <t>Flying / Voar</t>
        </is>
      </c>
      <c r="E5248" s="11" t="inlineStr">
        <is>
          <t>{3}{B}</t>
        </is>
      </c>
      <c r="F5248" s="11" t="inlineStr">
        <is>
          <t>Preto</t>
        </is>
      </c>
      <c r="G5248" s="8" t="n">
        <v>0.03</v>
      </c>
      <c r="H5248" s="11" t="inlineStr">
        <is>
          <t>Rivals of Ixalan (RIX)</t>
        </is>
      </c>
      <c r="I5248" s="11" t="inlineStr">
        <is>
          <t>Não</t>
        </is>
      </c>
      <c r="J5248" s="11" t="n">
        <v>2018</v>
      </c>
      <c r="K5248" s="10" t="n">
        <v>46025</v>
      </c>
      <c r="L5248" s="11" t="n">
        <v>2</v>
      </c>
      <c r="M5248" s="8">
        <f>L5248*G5248</f>
        <v/>
      </c>
      <c r="P5248" s="9" t="n"/>
    </row>
    <row r="5249">
      <c r="A5249" s="11" t="inlineStr">
        <is>
          <t>Vampire Slayer / Matadora de Vampiros</t>
        </is>
      </c>
      <c r="B5249" s="11" t="inlineStr">
        <is>
          <t>Creature — Human Soldier / Criatura — Humano Soldado</t>
        </is>
      </c>
      <c r="C5249" s="11" t="inlineStr">
        <is>
          <t>Common / Comum</t>
        </is>
      </c>
      <c r="D5249" s="11" t="inlineStr">
        <is>
          <t>Whenever this creature deals damage to a Vampire, destroy that creature. / Toda vez que Matadora de Vampiros causar dano a um Vampiro, destrua aquela criatura.</t>
        </is>
      </c>
      <c r="E5249" s="11" t="inlineStr">
        <is>
          <t>{1}{W}</t>
        </is>
      </c>
      <c r="F5249" s="11" t="inlineStr">
        <is>
          <t>Branco</t>
        </is>
      </c>
      <c r="G5249" s="8" t="n">
        <v>0.09</v>
      </c>
      <c r="H5249" s="11" t="inlineStr">
        <is>
          <t>Innistrad: Crimson Vow (VOW)</t>
        </is>
      </c>
      <c r="I5249" s="11" t="inlineStr">
        <is>
          <t>Não</t>
        </is>
      </c>
      <c r="J5249" s="11" t="n">
        <v>2021</v>
      </c>
      <c r="K5249" s="10" t="n">
        <v>46055</v>
      </c>
      <c r="L5249" s="11" t="n">
        <v>1</v>
      </c>
      <c r="M5249" s="8">
        <f>L5249*G5249</f>
        <v/>
      </c>
      <c r="P5249" s="9" t="n"/>
    </row>
    <row r="5250">
      <c r="A5250" s="11" t="inlineStr">
        <is>
          <t>Vampire Sovereign / Soberana Vampira</t>
        </is>
      </c>
      <c r="B5250" s="11" t="inlineStr">
        <is>
          <t>Creature — Vampire Noble / Criatura — Vampiro</t>
        </is>
      </c>
      <c r="C5250" s="11" t="inlineStr">
        <is>
          <t>Uncommon / Incomum</t>
        </is>
      </c>
      <c r="D5250" s="11" t="inlineStr">
        <is>
          <t>Flying When this creature enters, target opponent loses 3 life and you gain 3 life. / Voar Quando Soberana Vampira entra no campo de batalha, o oponente alvo perde 3 pontos de vida e você ganha 3 pontos de vida.</t>
        </is>
      </c>
      <c r="E5250" s="11" t="inlineStr">
        <is>
          <t>{3}{B}{B}</t>
        </is>
      </c>
      <c r="F5250" s="11" t="inlineStr">
        <is>
          <t>Preto</t>
        </is>
      </c>
      <c r="G5250" s="8" t="n">
        <v>0.24</v>
      </c>
      <c r="H5250" s="11" t="inlineStr">
        <is>
          <t>Core Set 2019 (M19)</t>
        </is>
      </c>
      <c r="I5250" s="11" t="inlineStr">
        <is>
          <t>Não</t>
        </is>
      </c>
      <c r="J5250" s="11" t="n">
        <v>2018</v>
      </c>
      <c r="K5250" s="10" t="n">
        <v>46115</v>
      </c>
      <c r="L5250" s="11" t="n">
        <v>1</v>
      </c>
      <c r="M5250" s="8">
        <f>L5250*G5250</f>
        <v/>
      </c>
      <c r="P5250" s="9" t="n"/>
    </row>
    <row r="5251">
      <c r="A5251" s="11" t="inlineStr">
        <is>
          <t>Vampire Warlord / Senhor da Guerra Vampiro</t>
        </is>
      </c>
      <c r="B5251" s="11" t="inlineStr">
        <is>
          <t>Creature — Vampire Warrior / Criatura — Vampiro Guerreiro</t>
        </is>
      </c>
      <c r="C5251" s="11" t="inlineStr">
        <is>
          <t>Uncommon / Incomum</t>
        </is>
      </c>
      <c r="D5251" s="11" t="inlineStr">
        <is>
          <t>Sacrifice another creature: Regenerate this creature. (The next time this creature would be destroyed this turn, instead tap it, remove it from combat, and heal all damage on it.) / Sacrifique outra criatura: Regenere Senhor da Guerra Vampiro. (Na próxima vez em que esta criatura seria destruída neste turno, ela não será. Em vez disso, vire-a, remova todo o dano dela e remova-a do combate.)</t>
        </is>
      </c>
      <c r="E5251" s="11" t="inlineStr">
        <is>
          <t>{4}{B}</t>
        </is>
      </c>
      <c r="F5251" s="11" t="inlineStr">
        <is>
          <t>Preto</t>
        </is>
      </c>
      <c r="G5251" s="8" t="n">
        <v>0.09</v>
      </c>
      <c r="H5251" s="11" t="inlineStr">
        <is>
          <t>Magic 2014 (M14)</t>
        </is>
      </c>
      <c r="I5251" s="11" t="inlineStr">
        <is>
          <t>Não</t>
        </is>
      </c>
      <c r="J5251" s="11" t="n">
        <v>2013</v>
      </c>
      <c r="K5251" s="10" t="n">
        <v>46057</v>
      </c>
      <c r="L5251" s="11" t="n">
        <v>2</v>
      </c>
      <c r="M5251" s="8">
        <f>L5251*G5251</f>
        <v/>
      </c>
      <c r="P5251" s="9" t="n"/>
    </row>
    <row r="5252">
      <c r="A5252" s="11" t="inlineStr">
        <is>
          <t>Vampiro de Guul Draz</t>
        </is>
      </c>
      <c r="B5252" s="11" t="inlineStr">
        <is>
          <t>Criatura — Vampiro Ladino</t>
        </is>
      </c>
      <c r="C5252" s="11" t="inlineStr">
        <is>
          <t>Comum</t>
        </is>
      </c>
      <c r="D5252" s="11" t="inlineStr">
        <is>
          <t>Enquanto um oponente tiver 10 ou menos pontos de vida, Vampiro de Guul Draz receberá +2/+1 e terá intimidar. (Ele só pode ser bloqueado por criaturas artefato e/ou criaturas que compartilhem uma cor com ele.)</t>
        </is>
      </c>
      <c r="E5252" s="11" t="inlineStr">
        <is>
          <t>{B}</t>
        </is>
      </c>
      <c r="F5252" s="11" t="inlineStr">
        <is>
          <t>Preto</t>
        </is>
      </c>
      <c r="G5252" s="8" t="n">
        <v>0.45</v>
      </c>
      <c r="H5252" s="11" t="inlineStr">
        <is>
          <t>WWK</t>
        </is>
      </c>
      <c r="I5252" s="11" t="inlineStr">
        <is>
          <t>Não</t>
        </is>
      </c>
      <c r="J5252" s="11" t="n">
        <v>2010</v>
      </c>
      <c r="K5252" s="10" t="n">
        <v>46023</v>
      </c>
      <c r="L5252" s="11" t="n">
        <v>3</v>
      </c>
      <c r="M5252" s="8">
        <f>L5252*G5252</f>
        <v/>
      </c>
      <c r="P5252" s="9" t="n"/>
    </row>
    <row r="5253">
      <c r="A5253" s="11" t="inlineStr">
        <is>
          <t>Vampiro de Guul Draz / Guul Draz Vampire</t>
        </is>
      </c>
      <c r="B5253" s="11" t="inlineStr">
        <is>
          <t>Criatura — Vampiro Ladino / Creature — Vampire Rogue</t>
        </is>
      </c>
      <c r="C5253" s="11" t="inlineStr">
        <is>
          <t>Comum / Common</t>
        </is>
      </c>
      <c r="D5253" s="11"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5253" s="11" t="inlineStr">
        <is>
          <t>{B}</t>
        </is>
      </c>
      <c r="F5253" s="11" t="inlineStr">
        <is>
          <t>Preto</t>
        </is>
      </c>
      <c r="G5253" s="8" t="n">
        <v>0.49</v>
      </c>
      <c r="H5253" s="11" t="inlineStr">
        <is>
          <t>Worldwake (WWK)</t>
        </is>
      </c>
      <c r="I5253" s="11" t="inlineStr">
        <is>
          <t>Não</t>
        </is>
      </c>
      <c r="J5253" s="11" t="n">
        <v>2010</v>
      </c>
      <c r="K5253" s="10" t="n">
        <v>46023</v>
      </c>
      <c r="L5253" s="11" t="n">
        <v>1</v>
      </c>
      <c r="M5253" s="8">
        <f>L5253*G5253</f>
        <v/>
      </c>
      <c r="P5253" s="9" t="n"/>
    </row>
    <row r="5254">
      <c r="A5254" s="11" t="inlineStr">
        <is>
          <t>Vampiro de Sengir / Sengir Vampire</t>
        </is>
      </c>
      <c r="B5254" s="11" t="inlineStr">
        <is>
          <t>Criatura — Vampiro / Creature — Vampire</t>
        </is>
      </c>
      <c r="C5254" s="11" t="inlineStr">
        <is>
          <t>Incomum / Uncommon</t>
        </is>
      </c>
      <c r="D5254"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5254" s="11" t="inlineStr">
        <is>
          <t>{3}{B}{B}</t>
        </is>
      </c>
      <c r="F5254" s="11" t="inlineStr">
        <is>
          <t>Preto</t>
        </is>
      </c>
      <c r="G5254" s="8" t="n">
        <v>0.19</v>
      </c>
      <c r="H5254" s="11" t="inlineStr">
        <is>
          <t>Magic Origins (ORI)</t>
        </is>
      </c>
      <c r="I5254" s="11" t="inlineStr">
        <is>
          <t>Não</t>
        </is>
      </c>
      <c r="J5254" s="11" t="n">
        <v>2015</v>
      </c>
      <c r="K5254" s="10" t="n">
        <v>46116</v>
      </c>
      <c r="L5254" s="11" t="n">
        <v>3</v>
      </c>
      <c r="M5254" s="8">
        <f>L5254*G5254</f>
        <v/>
      </c>
      <c r="P5254" s="9" t="n"/>
    </row>
    <row r="5255">
      <c r="A5255" s="11" t="inlineStr">
        <is>
          <t>Vampiro de Sengir / Sengir Vampire</t>
        </is>
      </c>
      <c r="B5255" s="11" t="inlineStr">
        <is>
          <t>Criatura — Vampiro / Creature — Vampire</t>
        </is>
      </c>
      <c r="C5255" s="11" t="inlineStr">
        <is>
          <t>Incomum / Uncommon</t>
        </is>
      </c>
      <c r="D5255"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5255" s="11" t="inlineStr">
        <is>
          <t>{3}{B}{B}</t>
        </is>
      </c>
      <c r="F5255" s="11" t="inlineStr">
        <is>
          <t>Preto</t>
        </is>
      </c>
      <c r="G5255" s="8" t="n">
        <v>0.1</v>
      </c>
      <c r="H5255" s="11" t="inlineStr">
        <is>
          <t xml:space="preserve">Welcome Deck 2016 </t>
        </is>
      </c>
      <c r="I5255" s="11" t="inlineStr">
        <is>
          <t>Não</t>
        </is>
      </c>
      <c r="J5255" s="11" t="n">
        <v>2011</v>
      </c>
      <c r="K5255" s="10" t="n">
        <v>46116</v>
      </c>
      <c r="L5255" s="11" t="n">
        <v>1</v>
      </c>
      <c r="M5255" s="8">
        <f>L5255*G5255</f>
        <v/>
      </c>
      <c r="P5255" s="9" t="n"/>
    </row>
    <row r="5256">
      <c r="A5256" s="11" t="inlineStr">
        <is>
          <t>Vanguard Seraph</t>
        </is>
      </c>
      <c r="B5256" s="11" t="inlineStr">
        <is>
          <t>Creature — Angel Warrior</t>
        </is>
      </c>
      <c r="C5256" s="11" t="inlineStr">
        <is>
          <t>Common / Comum</t>
        </is>
      </c>
      <c r="D5256" s="11" t="inlineStr">
        <is>
          <t>Flying Whenever you gain life for the first time each turn, surveil 1. (Look at the top card of your library. You may put it into your graveyard.)</t>
        </is>
      </c>
      <c r="E5256" s="11" t="inlineStr">
        <is>
          <t>{3}{W}</t>
        </is>
      </c>
      <c r="F5256" s="11" t="inlineStr">
        <is>
          <t>Branco</t>
        </is>
      </c>
      <c r="G5256" s="8" t="n">
        <v>0.08</v>
      </c>
      <c r="H5256" s="11" t="inlineStr">
        <is>
          <t>Foundations (FDN)</t>
        </is>
      </c>
      <c r="I5256" s="11" t="inlineStr">
        <is>
          <t>Não</t>
        </is>
      </c>
      <c r="J5256" s="11" t="n">
        <v>2024</v>
      </c>
      <c r="K5256" s="10" t="n">
        <v>46084</v>
      </c>
      <c r="L5256" s="11" t="n">
        <v>1</v>
      </c>
      <c r="M5256" s="8">
        <f>L5256*G5256</f>
        <v/>
      </c>
      <c r="P5256" s="9" t="n"/>
    </row>
    <row r="5257">
      <c r="A5257" s="11" t="inlineStr">
        <is>
          <t>Vanguard Seraph</t>
        </is>
      </c>
      <c r="B5257" s="11" t="inlineStr">
        <is>
          <t>Creature — Angel Warrior</t>
        </is>
      </c>
      <c r="C5257" s="11" t="inlineStr">
        <is>
          <t>Common / Comum</t>
        </is>
      </c>
      <c r="D5257" s="11" t="inlineStr">
        <is>
          <t>Flying Whenever you gain life for the first time each turn, surveil 1. (Look at the top card of your library. You may put it into your graveyard.)</t>
        </is>
      </c>
      <c r="E5257" s="11" t="inlineStr">
        <is>
          <t>{3}{W}</t>
        </is>
      </c>
      <c r="F5257" s="11" t="inlineStr">
        <is>
          <t>Branco</t>
        </is>
      </c>
      <c r="G5257" s="8" t="n">
        <v>0.08</v>
      </c>
      <c r="H5257" s="11" t="inlineStr">
        <is>
          <t>Foundations (FDN)</t>
        </is>
      </c>
      <c r="I5257" s="11" t="inlineStr">
        <is>
          <t>Não</t>
        </is>
      </c>
      <c r="J5257" s="11" t="n">
        <v>2024</v>
      </c>
      <c r="K5257" s="10" t="n">
        <v>46084</v>
      </c>
      <c r="L5257" s="11" t="n">
        <v>1</v>
      </c>
      <c r="M5257" s="8">
        <f>L5257*G5257</f>
        <v/>
      </c>
      <c r="P5257" s="9" t="n"/>
    </row>
    <row r="5258">
      <c r="A5258" s="11" t="inlineStr">
        <is>
          <t>Vanguarda dos Lestenses / Easterling Vanguard</t>
        </is>
      </c>
      <c r="B5258" s="11" t="inlineStr">
        <is>
          <t>Criatura — Humano Guerreiro</t>
        </is>
      </c>
      <c r="C5258" s="11" t="inlineStr">
        <is>
          <t>Comum</t>
        </is>
      </c>
      <c r="D5258" s="11" t="inlineStr">
        <is>
          <t>Quando Vanguarda dos Lestenses morrer, arregimente Orcs 1. (Coloque um marcador +1/+1 em um Exército que você controla. Ele também é um Orc. Se você não controlar um Exército, crie antes uma ficha de criatura Orc Exército preta 0/0.)</t>
        </is>
      </c>
      <c r="E5258" s="11" t="inlineStr">
        <is>
          <t>1{B}</t>
        </is>
      </c>
      <c r="F5258" s="11" t="inlineStr">
        <is>
          <t>Preto</t>
        </is>
      </c>
      <c r="G5258" s="8" t="n">
        <v>0.09</v>
      </c>
      <c r="H5258" s="11" t="inlineStr">
        <is>
          <t>The Lord of the Rings: Tales of Middle-earth (LTR)</t>
        </is>
      </c>
      <c r="I5258" s="11" t="inlineStr">
        <is>
          <t>Não</t>
        </is>
      </c>
      <c r="J5258" s="11" t="n">
        <v>2023</v>
      </c>
      <c r="K5258" s="10" t="n">
        <v>46024</v>
      </c>
      <c r="L5258" s="11" t="n">
        <v>1</v>
      </c>
      <c r="M5258" s="8">
        <f>L5258*G5258</f>
        <v/>
      </c>
      <c r="P5258" s="9" t="n"/>
    </row>
    <row r="5259">
      <c r="A5259" s="11" t="inlineStr">
        <is>
          <t>Vanille, Cheerful l'Cie / Vanille, l'Cie Animada</t>
        </is>
      </c>
      <c r="B5259" s="11" t="inlineStr">
        <is>
          <t>Criatura Lendária — Humano Clerigo</t>
        </is>
      </c>
      <c r="C5259" s="11" t="inlineStr">
        <is>
          <t>Incomum</t>
        </is>
      </c>
      <c r="D5259" s="11"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5259" s="11" t="inlineStr">
        <is>
          <t>3{G}</t>
        </is>
      </c>
      <c r="F5259" s="11" t="inlineStr">
        <is>
          <t>Verde</t>
        </is>
      </c>
      <c r="G5259" s="8" t="n">
        <v>0.14</v>
      </c>
      <c r="H5259" s="11" t="inlineStr">
        <is>
          <t>Final Fantasy</t>
        </is>
      </c>
      <c r="I5259" s="11" t="inlineStr">
        <is>
          <t>Não</t>
        </is>
      </c>
      <c r="J5259" s="11" t="n">
        <v>2025</v>
      </c>
      <c r="K5259" s="10" t="n">
        <v>46056</v>
      </c>
      <c r="L5259" s="11" t="n">
        <v>1</v>
      </c>
      <c r="M5259" s="8">
        <f>L5259*G5259</f>
        <v/>
      </c>
      <c r="P5259" s="9" t="n"/>
    </row>
    <row r="5260">
      <c r="A5260" s="11" t="inlineStr">
        <is>
          <t>Vanish from Sight</t>
        </is>
      </c>
      <c r="B5260" s="11" t="inlineStr">
        <is>
          <t>Instant</t>
        </is>
      </c>
      <c r="C5260" s="11" t="inlineStr">
        <is>
          <t>Common / Comum</t>
        </is>
      </c>
      <c r="D5260" s="11" t="inlineStr">
        <is>
          <t>Target nonland permanent's owner puts it on their choice of the top or bottom of their library. Surveil 1. (Look at the top card of your library. You may put it into your graveyard.)</t>
        </is>
      </c>
      <c r="E5260" s="11" t="inlineStr">
        <is>
          <t>{3}{U}</t>
        </is>
      </c>
      <c r="F5260" s="11" t="inlineStr">
        <is>
          <t>Azul</t>
        </is>
      </c>
      <c r="G5260" s="8" t="n">
        <v>0.05</v>
      </c>
      <c r="H5260" s="11" t="inlineStr">
        <is>
          <t>Duskmourn: House of Horror (DSK)</t>
        </is>
      </c>
      <c r="I5260" s="11" t="inlineStr">
        <is>
          <t>Não</t>
        </is>
      </c>
      <c r="J5260" s="11" t="n">
        <v>2024</v>
      </c>
      <c r="L5260" s="11" t="n">
        <v>1</v>
      </c>
      <c r="M5260" s="8">
        <f>L5260*G5260</f>
        <v/>
      </c>
      <c r="P5260" s="9" t="n"/>
    </row>
    <row r="5261">
      <c r="A5261" s="11" t="inlineStr">
        <is>
          <t>Varchild's Crusader / Cruzado de Varchild</t>
        </is>
      </c>
      <c r="B5261" s="11" t="inlineStr">
        <is>
          <t>Creature — Human Knight</t>
        </is>
      </c>
      <c r="C5261" s="11" t="inlineStr">
        <is>
          <t>Common / Comum</t>
        </is>
      </c>
      <c r="D5261" s="11" t="inlineStr">
        <is>
          <t>{0}: This creature can't be blocked this turn except by Walls. Sacrifice this creature at the beginning of the next end step.</t>
        </is>
      </c>
      <c r="E5261" s="11" t="inlineStr">
        <is>
          <t>{3}{R}</t>
        </is>
      </c>
      <c r="F5261" s="11" t="inlineStr">
        <is>
          <t>Vermelho</t>
        </is>
      </c>
      <c r="G5261" s="8" t="n">
        <v>0.09</v>
      </c>
      <c r="H5261" s="11" t="inlineStr">
        <is>
          <t>Alliances (ALL)</t>
        </is>
      </c>
      <c r="I5261" s="11" t="inlineStr">
        <is>
          <t>Não</t>
        </is>
      </c>
      <c r="J5261" s="11" t="n">
        <v>1996</v>
      </c>
      <c r="K5261" s="10" t="n">
        <v>46056</v>
      </c>
      <c r="L5261" s="11" t="n">
        <v>1</v>
      </c>
      <c r="M5261" s="8">
        <f>L5261*G5261</f>
        <v/>
      </c>
      <c r="P5261" s="9" t="n"/>
    </row>
    <row r="5262">
      <c r="A5262" s="11" t="inlineStr">
        <is>
          <t>Vastwood Animist / Animista de Matavasta</t>
        </is>
      </c>
      <c r="B5262" s="11" t="inlineStr">
        <is>
          <t>Creature — Elf Shaman Ally / Criatura — Elfo Xamã Aliado</t>
        </is>
      </c>
      <c r="C5262" s="11" t="inlineStr">
        <is>
          <t>Uncommon / Incomum</t>
        </is>
      </c>
      <c r="D5262" s="11" t="inlineStr">
        <is>
          <t>{T}: Target land you control becomes an X/X Elemental creature until end of turn, where X is the number of Allies you control. It's still a land. / {T}: O terreno alvo que você controla se torna uma criatura X/X do tipo Elemental até o final do turno, sendo X igual ao número de Aliados que você controla. Ela ainda conta como um terreno.</t>
        </is>
      </c>
      <c r="E5262" s="11" t="inlineStr">
        <is>
          <t>{2}{G}</t>
        </is>
      </c>
      <c r="F5262" s="11" t="inlineStr">
        <is>
          <t>Verde</t>
        </is>
      </c>
      <c r="G5262" s="8" t="n">
        <v>0.08</v>
      </c>
      <c r="H5262" s="11" t="inlineStr">
        <is>
          <t>Worldwake (WWK)</t>
        </is>
      </c>
      <c r="I5262" s="11" t="inlineStr">
        <is>
          <t>Não</t>
        </is>
      </c>
      <c r="J5262" s="11" t="n">
        <v>2010</v>
      </c>
      <c r="K5262" s="10" t="n">
        <v>46023</v>
      </c>
      <c r="L5262" s="11" t="n">
        <v>2</v>
      </c>
      <c r="M5262" s="8">
        <f>L5262*G5262</f>
        <v/>
      </c>
      <c r="P5262" s="9" t="n"/>
    </row>
    <row r="5263">
      <c r="A5263" s="11" t="inlineStr">
        <is>
          <t>Vastwood Gorger / Devorador de Matavasta</t>
        </is>
      </c>
      <c r="B5263" s="11" t="inlineStr">
        <is>
          <t>Creature — Wurm / Criatura — Vorme</t>
        </is>
      </c>
      <c r="C5263" s="11" t="inlineStr">
        <is>
          <t>Common / Comum</t>
        </is>
      </c>
      <c r="E5263" s="11" t="inlineStr">
        <is>
          <t>{5}{G}</t>
        </is>
      </c>
      <c r="F5263" s="11" t="inlineStr">
        <is>
          <t>Verde</t>
        </is>
      </c>
      <c r="G5263" s="8" t="n">
        <v>0.05</v>
      </c>
      <c r="H5263" s="11" t="inlineStr">
        <is>
          <t>Magic 2013 (M13)</t>
        </is>
      </c>
      <c r="I5263" s="11" t="inlineStr">
        <is>
          <t>Não</t>
        </is>
      </c>
      <c r="J5263" s="11" t="n">
        <v>2012</v>
      </c>
      <c r="K5263" s="10" t="n">
        <v>46178</v>
      </c>
      <c r="L5263" s="11" t="n">
        <v>4</v>
      </c>
      <c r="M5263" s="8">
        <f>L5263*G5263</f>
        <v/>
      </c>
      <c r="P5263" s="9" t="n"/>
    </row>
    <row r="5264">
      <c r="A5264" s="11" t="inlineStr">
        <is>
          <t>Vastwood Zendikon / Zendikon de Matavasta</t>
        </is>
      </c>
      <c r="B5264" s="11" t="inlineStr">
        <is>
          <t>Enchantment — Aura / Encantamento — Aura</t>
        </is>
      </c>
      <c r="C5264" s="11" t="inlineStr">
        <is>
          <t>Common / Comum</t>
        </is>
      </c>
      <c r="D5264" s="11"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5264" s="11" t="inlineStr">
        <is>
          <t>{4}{G}</t>
        </is>
      </c>
      <c r="F5264" s="11" t="inlineStr">
        <is>
          <t>Verde</t>
        </is>
      </c>
      <c r="G5264" s="8" t="n">
        <v>0.06</v>
      </c>
      <c r="H5264" s="11" t="inlineStr">
        <is>
          <t>Worldwake (WWK)</t>
        </is>
      </c>
      <c r="I5264" s="11" t="inlineStr">
        <is>
          <t>Não</t>
        </is>
      </c>
      <c r="J5264" s="11" t="n">
        <v>2010</v>
      </c>
      <c r="L5264" s="11" t="n">
        <v>1</v>
      </c>
      <c r="M5264" s="8">
        <f>L5264*G5264</f>
        <v/>
      </c>
      <c r="P5264" s="9" t="n"/>
    </row>
    <row r="5265">
      <c r="A5265" s="11" t="inlineStr">
        <is>
          <t>Vastwood Zendikon / Zendikon de Matavasta</t>
        </is>
      </c>
      <c r="B5265" s="11" t="inlineStr">
        <is>
          <t>Enchantment — Aura / Encantamento — Aura</t>
        </is>
      </c>
      <c r="C5265" s="11" t="inlineStr">
        <is>
          <t>Common / Comum</t>
        </is>
      </c>
      <c r="D5265" s="11"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5265" s="11" t="inlineStr">
        <is>
          <t>{4}{G}</t>
        </is>
      </c>
      <c r="F5265" s="11" t="inlineStr">
        <is>
          <t>Verde</t>
        </is>
      </c>
      <c r="G5265" s="8" t="n">
        <v>0.06</v>
      </c>
      <c r="H5265" s="11" t="inlineStr">
        <is>
          <t>Worldwake (WWK)</t>
        </is>
      </c>
      <c r="I5265" s="11" t="inlineStr">
        <is>
          <t>Não</t>
        </is>
      </c>
      <c r="J5265" s="11" t="n">
        <v>2010</v>
      </c>
      <c r="L5265" s="11" t="n">
        <v>1</v>
      </c>
      <c r="M5265" s="8">
        <f>L5265*G5265</f>
        <v/>
      </c>
      <c r="P5265" s="9" t="n"/>
    </row>
    <row r="5266">
      <c r="A5266" s="11" t="inlineStr">
        <is>
          <t>Vastwood Zendikon / Zendikon de Matavasta</t>
        </is>
      </c>
      <c r="B5266" s="11" t="inlineStr">
        <is>
          <t>Enchantment — Aura / Encantamento — Aura</t>
        </is>
      </c>
      <c r="C5266" s="11" t="inlineStr">
        <is>
          <t>Common / Comum</t>
        </is>
      </c>
      <c r="D5266" s="11"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5266" s="11" t="inlineStr">
        <is>
          <t>{4}{G}</t>
        </is>
      </c>
      <c r="F5266" s="11" t="inlineStr">
        <is>
          <t>Verde</t>
        </is>
      </c>
      <c r="G5266" s="8" t="n">
        <v>0.5</v>
      </c>
      <c r="H5266" s="11" t="inlineStr">
        <is>
          <t>Worldwake (WWK)</t>
        </is>
      </c>
      <c r="I5266" s="11" t="inlineStr">
        <is>
          <t>Sim</t>
        </is>
      </c>
      <c r="J5266" s="11" t="n">
        <v>2010</v>
      </c>
      <c r="L5266" s="11" t="n">
        <v>1</v>
      </c>
      <c r="M5266" s="8">
        <f>L5266*G5266</f>
        <v/>
      </c>
      <c r="P5266" s="9" t="n"/>
    </row>
    <row r="5267">
      <c r="A5267" s="11" t="inlineStr">
        <is>
          <t>Vat of Rebirth / Tanque de Renascimento</t>
        </is>
      </c>
      <c r="B5267" s="11" t="inlineStr">
        <is>
          <t>Artifact / Artefato</t>
        </is>
      </c>
      <c r="C5267" s="11" t="inlineStr">
        <is>
          <t>Uncommon / Incomum</t>
        </is>
      </c>
      <c r="D5267" s="11" t="inlineStr">
        <is>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is>
      </c>
      <c r="E5267" s="11" t="inlineStr">
        <is>
          <t>{B}</t>
        </is>
      </c>
      <c r="F5267" s="11" t="inlineStr">
        <is>
          <t>Preto</t>
        </is>
      </c>
      <c r="G5267" s="8" t="n">
        <v>0.5</v>
      </c>
      <c r="H5267" s="11" t="inlineStr">
        <is>
          <t>Phyrexia: All Will Be One (ONE)</t>
        </is>
      </c>
      <c r="I5267" s="11" t="inlineStr">
        <is>
          <t>Não</t>
        </is>
      </c>
      <c r="J5267" s="11" t="n">
        <v>2023</v>
      </c>
      <c r="L5267" s="11" t="n">
        <v>1</v>
      </c>
      <c r="M5267" s="8">
        <f>L5267*G5267</f>
        <v/>
      </c>
      <c r="P5267" s="9" t="n"/>
    </row>
    <row r="5268">
      <c r="A5268" s="11" t="inlineStr">
        <is>
          <t>Vault Robber / Ladrão de Catacumba</t>
        </is>
      </c>
      <c r="B5268" s="11" t="inlineStr">
        <is>
          <t>Creature — Dwarf Rogue / Criatura — Anão Ladino</t>
        </is>
      </c>
      <c r="C5268" s="11" t="inlineStr">
        <is>
          <t>Common / Comum</t>
        </is>
      </c>
      <c r="D5268" s="11"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5268" s="11" t="inlineStr">
        <is>
          <t>{1}{R}</t>
        </is>
      </c>
      <c r="F5268" s="11" t="inlineStr">
        <is>
          <t>Vermelho</t>
        </is>
      </c>
      <c r="G5268" s="8" t="n">
        <v>0.06</v>
      </c>
      <c r="H5268" s="11" t="inlineStr">
        <is>
          <t>Kaldheim (KHM)</t>
        </is>
      </c>
      <c r="I5268" s="11" t="inlineStr">
        <is>
          <t>Não</t>
        </is>
      </c>
      <c r="J5268" s="11" t="n">
        <v>2021</v>
      </c>
      <c r="K5268" s="10" t="n">
        <v>46082</v>
      </c>
      <c r="L5268" s="11" t="n">
        <v>1</v>
      </c>
      <c r="M5268" s="8">
        <f>L5268*G5268</f>
        <v/>
      </c>
      <c r="P5268" s="9" t="n"/>
    </row>
    <row r="5269">
      <c r="A5269" s="11" t="inlineStr">
        <is>
          <t>Vayne's Treachery / Traição de Vayne</t>
        </is>
      </c>
      <c r="B5269" s="11" t="inlineStr">
        <is>
          <t>Mágica Instantânea</t>
        </is>
      </c>
      <c r="C5269" s="11" t="inlineStr">
        <is>
          <t>Comum</t>
        </is>
      </c>
      <c r="D5269"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5269" s="11" t="inlineStr">
        <is>
          <t>1{B}</t>
        </is>
      </c>
      <c r="F5269" s="11" t="inlineStr">
        <is>
          <t>Preto</t>
        </is>
      </c>
      <c r="G5269" s="8" t="n">
        <v>0.1</v>
      </c>
      <c r="H5269" s="11" t="inlineStr">
        <is>
          <t>Final Fantasy</t>
        </is>
      </c>
      <c r="I5269" s="11" t="inlineStr">
        <is>
          <t>Não</t>
        </is>
      </c>
      <c r="J5269" s="11" t="n">
        <v>2025</v>
      </c>
      <c r="L5269" s="11" t="n">
        <v>10</v>
      </c>
      <c r="M5269" s="8">
        <f>L5269*G5269</f>
        <v/>
      </c>
      <c r="P5269" s="9" t="n"/>
    </row>
    <row r="5270">
      <c r="A5270" s="11" t="inlineStr">
        <is>
          <t>Vayne's Treachery / Traição de Vayne</t>
        </is>
      </c>
      <c r="B5270" s="11" t="inlineStr">
        <is>
          <t>Mágica Instantânea</t>
        </is>
      </c>
      <c r="C5270" s="11" t="inlineStr">
        <is>
          <t>Comum</t>
        </is>
      </c>
      <c r="D5270"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5270" s="11" t="inlineStr">
        <is>
          <t>1{B}</t>
        </is>
      </c>
      <c r="F5270" s="11" t="inlineStr">
        <is>
          <t>Preto</t>
        </is>
      </c>
      <c r="G5270" s="8" t="n">
        <v>0.3</v>
      </c>
      <c r="H5270" s="11" t="inlineStr">
        <is>
          <t>Final Fantasy</t>
        </is>
      </c>
      <c r="I5270" s="11" t="inlineStr">
        <is>
          <t>Sim</t>
        </is>
      </c>
      <c r="J5270" s="11" t="n">
        <v>2025</v>
      </c>
      <c r="L5270" s="11" t="n">
        <v>1</v>
      </c>
      <c r="M5270" s="8">
        <f>L5270*G5270</f>
        <v/>
      </c>
      <c r="P5270" s="9" t="n"/>
    </row>
    <row r="5271">
      <c r="A5271" s="11" t="inlineStr">
        <is>
          <t>Vectis Agents / Agentes de Vectis</t>
        </is>
      </c>
      <c r="B5271" s="11" t="inlineStr">
        <is>
          <t>Artifact Creature — Human Rogue / Criatura Artefato — Humano Ladino</t>
        </is>
      </c>
      <c r="C5271" s="11" t="inlineStr">
        <is>
          <t>Common / Comum</t>
        </is>
      </c>
      <c r="D5271" s="11" t="inlineStr">
        <is>
          <t>{U}{B}: This creature gets -2/-0 until end of turn and can't be blocked this turn. / {U}{B}: Agentes de Vectis recebe -2/-0 até o final do turno e não pode ser bloqueado neste turno.</t>
        </is>
      </c>
      <c r="E5271" s="11" t="inlineStr">
        <is>
          <t>{3}{U}{B}</t>
        </is>
      </c>
      <c r="F5271" s="11" t="inlineStr">
        <is>
          <t>Preto, Azul</t>
        </is>
      </c>
      <c r="G5271" s="8" t="n">
        <v>0.09</v>
      </c>
      <c r="H5271" s="11" t="inlineStr">
        <is>
          <t>Conflux (CON)</t>
        </is>
      </c>
      <c r="I5271" s="11" t="inlineStr">
        <is>
          <t>Não</t>
        </is>
      </c>
      <c r="J5271" s="11" t="n">
        <v>2009</v>
      </c>
      <c r="K5271" s="10" t="n">
        <v>46085</v>
      </c>
      <c r="L5271" s="11" t="n">
        <v>2</v>
      </c>
      <c r="M5271" s="8">
        <f>L5271*G5271</f>
        <v/>
      </c>
      <c r="P5271" s="9" t="n"/>
    </row>
    <row r="5272">
      <c r="A5272" s="11" t="inlineStr">
        <is>
          <t>Vector, Imperial Capital / Vector, Capital Imperial</t>
        </is>
      </c>
      <c r="B5272" s="11" t="inlineStr">
        <is>
          <t>Terreno — Vila</t>
        </is>
      </c>
      <c r="C5272" s="11" t="inlineStr">
        <is>
          <t>Rara</t>
        </is>
      </c>
      <c r="D5272" s="11" t="inlineStr">
        <is>
          <t>Este terreno entra virado. {T}: Adicione {B} ou {R}.</t>
        </is>
      </c>
      <c r="E5272" s="11" t="inlineStr">
        <is>
          <t>Não encontrado</t>
        </is>
      </c>
      <c r="F5272" s="11" t="inlineStr">
        <is>
          <t>Incolor</t>
        </is>
      </c>
      <c r="G5272" s="8" t="n">
        <v>0.15</v>
      </c>
      <c r="H5272" s="11" t="inlineStr">
        <is>
          <t>Final Fantasy</t>
        </is>
      </c>
      <c r="I5272" s="11" t="inlineStr">
        <is>
          <t>Não</t>
        </is>
      </c>
      <c r="J5272" s="11" t="n">
        <v>2025</v>
      </c>
      <c r="L5272" s="11" t="n">
        <v>2</v>
      </c>
      <c r="M5272" s="8">
        <f>L5272*G5272</f>
        <v/>
      </c>
      <c r="P5272" s="9" t="n"/>
    </row>
    <row r="5273">
      <c r="A5273" s="11" t="inlineStr">
        <is>
          <t>Vedalken Mesmerist / Mesmerista Vedalkeano</t>
        </is>
      </c>
      <c r="B5273" s="11" t="inlineStr">
        <is>
          <t>Creature — Vedalken Wizard / Criatura — Vedalkeano Mago</t>
        </is>
      </c>
      <c r="C5273" s="11" t="inlineStr">
        <is>
          <t>Common / Comum</t>
        </is>
      </c>
      <c r="D5273" s="11" t="inlineStr">
        <is>
          <t>Whenever this creature attacks, target creature an opponent controls gets -2/-0 until end of turn. / Toda vez que Mesmerista Vedalkeano ataca, a criatura alvo que um oponente controla recebe -2/-0 até o final do turno.</t>
        </is>
      </c>
      <c r="E5273" s="11" t="inlineStr">
        <is>
          <t>{1}{U}</t>
        </is>
      </c>
      <c r="F5273" s="11" t="inlineStr">
        <is>
          <t>Azul</t>
        </is>
      </c>
      <c r="G5273" s="8" t="n">
        <v>0.03</v>
      </c>
      <c r="H5273" s="11" t="inlineStr">
        <is>
          <t>Guilds of Ravnica (GRN)</t>
        </is>
      </c>
      <c r="I5273" s="11" t="inlineStr">
        <is>
          <t>Não</t>
        </is>
      </c>
      <c r="J5273" s="11" t="n">
        <v>2018</v>
      </c>
      <c r="K5273" s="10" t="n">
        <v>46024</v>
      </c>
      <c r="L5273" s="11" t="n">
        <v>2</v>
      </c>
      <c r="M5273" s="8">
        <f>L5273*G5273</f>
        <v/>
      </c>
      <c r="P5273" s="9" t="n"/>
    </row>
    <row r="5274">
      <c r="A5274" s="11" t="inlineStr">
        <is>
          <t>Vedalken Mesmerist / Mesmerista Vedalkeano</t>
        </is>
      </c>
      <c r="B5274" s="11" t="inlineStr">
        <is>
          <t>Creature — Vedalken Wizard / Criatura — Vedalkeano Mago</t>
        </is>
      </c>
      <c r="C5274" s="11" t="inlineStr">
        <is>
          <t>Common / Comum</t>
        </is>
      </c>
      <c r="D5274" s="11" t="inlineStr">
        <is>
          <t>Whenever this creature attacks, target creature an opponent controls gets -2/-0 until end of turn. / Toda vez que Mesmerista Vedalkeano ataca, a criatura alvo que um oponente controla recebe -2/-0 até o final do turno.</t>
        </is>
      </c>
      <c r="E5274" s="11" t="inlineStr">
        <is>
          <t>{1}{U}</t>
        </is>
      </c>
      <c r="F5274" s="11" t="inlineStr">
        <is>
          <t>Azul</t>
        </is>
      </c>
      <c r="G5274" s="8" t="n">
        <v>0.1</v>
      </c>
      <c r="H5274" s="11" t="inlineStr">
        <is>
          <t>Ravnica Remastered (RVR)</t>
        </is>
      </c>
      <c r="I5274" s="11" t="inlineStr">
        <is>
          <t>Não</t>
        </is>
      </c>
      <c r="J5274" s="11" t="n">
        <v>2024</v>
      </c>
      <c r="K5274" s="10" t="n">
        <v>46024</v>
      </c>
      <c r="L5274" s="11" t="n">
        <v>1</v>
      </c>
      <c r="M5274" s="8">
        <f>L5274*G5274</f>
        <v/>
      </c>
      <c r="P5274" s="9" t="n"/>
    </row>
    <row r="5275">
      <c r="A5275" s="11" t="inlineStr">
        <is>
          <t>Veilborn Ghoul / Carniçal Cria do Véu</t>
        </is>
      </c>
      <c r="B5275" s="11" t="inlineStr">
        <is>
          <t>Creature — Zombie / Criatura — Zumbi</t>
        </is>
      </c>
      <c r="C5275" s="11" t="inlineStr">
        <is>
          <t>Uncommon / Incomum</t>
        </is>
      </c>
      <c r="D5275" s="11" t="inlineStr">
        <is>
          <t>This creature can't block. Whenever a Swamp you control enters, you may return this card from your graveyard to your hand. / Carniçal Cria do Véu não pode bloquear. Toda vez que um Pântano entra no campo de batalha sob seu controle, você pode devolver Carniçal Cria do Véu de seu cemitério para sua mão.</t>
        </is>
      </c>
      <c r="E5275" s="11" t="inlineStr">
        <is>
          <t>{4}{B}</t>
        </is>
      </c>
      <c r="F5275" s="11" t="inlineStr">
        <is>
          <t>Preto</t>
        </is>
      </c>
      <c r="G5275" s="8" t="n">
        <v>0.06</v>
      </c>
      <c r="H5275" s="11" t="inlineStr">
        <is>
          <t>Magic 2013 (M13)</t>
        </is>
      </c>
      <c r="I5275" s="11" t="inlineStr">
        <is>
          <t>Não</t>
        </is>
      </c>
      <c r="J5275" s="11" t="n">
        <v>2012</v>
      </c>
      <c r="K5275" s="10" t="n">
        <v>46026</v>
      </c>
      <c r="L5275" s="11" t="n">
        <v>1</v>
      </c>
      <c r="M5275" s="8">
        <f>L5275*G5275</f>
        <v/>
      </c>
      <c r="P5275" s="9" t="n"/>
    </row>
    <row r="5276">
      <c r="A5276" s="11" t="inlineStr">
        <is>
          <t>Venat, Heart of Hydaelyn / Venat, Coração de Hydaelyn</t>
        </is>
      </c>
      <c r="B5276" s="11" t="inlineStr">
        <is>
          <t>Criatura Lendária — Ancião Mago</t>
        </is>
      </c>
      <c r="C5276" s="11" t="inlineStr">
        <is>
          <t>Rara</t>
        </is>
      </c>
      <c r="D5276" s="11" t="inlineStr">
        <is>
          <t>Sempre que você conjurar uma mágica lendária, compre um card. Esta habilidade é despoletada apenas uma vez a cada turno. Ruína do Herói — {7}, {T}: Exile a permanente alvo que não seja um terreno. Transforme Venat. Ative somente como um feitiço.</t>
        </is>
      </c>
      <c r="E5276" s="11" t="inlineStr">
        <is>
          <t>1{W}{W}</t>
        </is>
      </c>
      <c r="F5276" s="11" t="inlineStr">
        <is>
          <t>Branco</t>
        </is>
      </c>
      <c r="G5276" s="8" t="n">
        <v>4</v>
      </c>
      <c r="H5276" s="11" t="inlineStr">
        <is>
          <t>Final Fantasy</t>
        </is>
      </c>
      <c r="I5276" s="11" t="inlineStr">
        <is>
          <t>Não</t>
        </is>
      </c>
      <c r="J5276" s="11" t="n">
        <v>2025</v>
      </c>
      <c r="K5276" s="10" t="n">
        <v>46084</v>
      </c>
      <c r="L5276" s="11" t="n">
        <v>1</v>
      </c>
      <c r="M5276" s="8">
        <f>L5276*G5276</f>
        <v/>
      </c>
      <c r="P5276" s="9" t="n"/>
    </row>
    <row r="5277">
      <c r="A5277" s="11" t="inlineStr">
        <is>
          <t>Venerated Teacher / Professor Venerado</t>
        </is>
      </c>
      <c r="B5277" s="11" t="inlineStr">
        <is>
          <t>Creature — Human Wizard / Criatura — Humano Mago</t>
        </is>
      </c>
      <c r="C5277" s="11" t="inlineStr">
        <is>
          <t>Common / Comum</t>
        </is>
      </c>
      <c r="D5277" s="11" t="inlineStr">
        <is>
          <t>When this creature enters, put two level counters on each creature you control with level up. / Quando Professor Venerado entrar no campo de batalha, coloque dois marcadores de nível em cada criatura que você controla com subir de nível.</t>
        </is>
      </c>
      <c r="E5277" s="11" t="inlineStr">
        <is>
          <t>{2}{U}</t>
        </is>
      </c>
      <c r="F5277" s="11" t="inlineStr">
        <is>
          <t>Azul</t>
        </is>
      </c>
      <c r="G5277" s="8" t="n">
        <v>0.04</v>
      </c>
      <c r="H5277" s="11" t="inlineStr">
        <is>
          <t>Rise of the Eldrazi (ROE)</t>
        </is>
      </c>
      <c r="I5277" s="11" t="inlineStr">
        <is>
          <t>Não</t>
        </is>
      </c>
      <c r="J5277" s="11" t="n">
        <v>2010</v>
      </c>
      <c r="K5277" s="10" t="n">
        <v>46055</v>
      </c>
      <c r="L5277" s="11" t="n">
        <v>1</v>
      </c>
      <c r="M5277" s="8">
        <f>L5277*G5277</f>
        <v/>
      </c>
      <c r="P5277" s="9" t="n"/>
    </row>
    <row r="5278">
      <c r="A5278" s="11" t="inlineStr">
        <is>
          <t>Vengeful Tracker / Rastreador Vingativo</t>
        </is>
      </c>
      <c r="B5278" s="11" t="inlineStr">
        <is>
          <t>Creature — Human Detective / Criatura — Humano Detetive</t>
        </is>
      </c>
      <c r="C5278" s="11" t="inlineStr">
        <is>
          <t>Uncommon / Incomum</t>
        </is>
      </c>
      <c r="D5278" s="11" t="inlineStr">
        <is>
          <t>Whenever an opponent sacrifices an artifact, this creature deals 2 damage to them. / Toda vez que um oponente sacrifica um artefato, Rastreador Vingativo causa 2 pontos de dano àquele jogador.</t>
        </is>
      </c>
      <c r="E5278" s="11" t="inlineStr">
        <is>
          <t>{1}{R}</t>
        </is>
      </c>
      <c r="F5278" s="11" t="inlineStr">
        <is>
          <t>Vermelho</t>
        </is>
      </c>
      <c r="G5278" s="8" t="n">
        <v>0.1</v>
      </c>
      <c r="H5278" s="11" t="inlineStr">
        <is>
          <t>Murders at Karlov Manor (MKM)</t>
        </is>
      </c>
      <c r="I5278" s="11" t="inlineStr">
        <is>
          <t>Não</t>
        </is>
      </c>
      <c r="J5278" s="11" t="n">
        <v>2024</v>
      </c>
      <c r="K5278" s="10" t="n">
        <v>46055</v>
      </c>
      <c r="L5278" s="11" t="n">
        <v>2</v>
      </c>
      <c r="M5278" s="8">
        <f>L5278*G5278</f>
        <v/>
      </c>
      <c r="P5278" s="9" t="n"/>
    </row>
    <row r="5279">
      <c r="A5279" s="11" t="inlineStr">
        <is>
          <t>Venomous Brutalizer / Brutalizador Peçonhento</t>
        </is>
      </c>
      <c r="B5279" s="11" t="inlineStr">
        <is>
          <t>Creature — Phyrexian Knight / Criatura — Phyrexiano Cavaleiro</t>
        </is>
      </c>
      <c r="C5279" s="11" t="inlineStr">
        <is>
          <t>Uncommon / Incomum</t>
        </is>
      </c>
      <c r="D5279" s="11" t="inlineStr">
        <is>
          <t>Toxic 3 (Players dealt combat damage by this creature also get three poison counters.) When this creature enters, you may pay {1}{G}. If you do, proliferate. (Choose any number of permanents and/or players, then give each another counter of each kind already there.) / Tóxico 3 (Os jogadores que sofrem dano de combate desta criatura também recebem três marcadores de veneno). Quando Brutalizador Peçonhento entra no campo de batalha, você pode pagar {1}{G}. Se fizer isso, prolifere. (Escolha qualquer número de permanentes e/ou jogadores. Em seguida, dê a cada um deles outro marcador de cada tipo que eles já tenham.)</t>
        </is>
      </c>
      <c r="E5279" s="11" t="inlineStr">
        <is>
          <t>{2}{G}{G}</t>
        </is>
      </c>
      <c r="F5279" s="11" t="inlineStr">
        <is>
          <t>Verde</t>
        </is>
      </c>
      <c r="G5279" s="8" t="n">
        <v>0.15</v>
      </c>
      <c r="H5279" s="11" t="inlineStr">
        <is>
          <t>Phyrexia: All Will Be One (ONE)</t>
        </is>
      </c>
      <c r="I5279" s="11" t="inlineStr">
        <is>
          <t>Não</t>
        </is>
      </c>
      <c r="J5279" s="11" t="n">
        <v>2023</v>
      </c>
      <c r="K5279" s="10" t="n">
        <v>46116</v>
      </c>
      <c r="L5279" s="11" t="n">
        <v>2</v>
      </c>
      <c r="M5279" s="8">
        <f>L5279*G5279</f>
        <v/>
      </c>
      <c r="P5279" s="9" t="n"/>
    </row>
    <row r="5280">
      <c r="A5280" s="11" t="inlineStr">
        <is>
          <t>Venomous Hierophant / Hierofante Venenosa</t>
        </is>
      </c>
      <c r="B5280" s="11" t="inlineStr">
        <is>
          <t>Creature — Gorgon Cleric / Criatura — Górgona Clérigo</t>
        </is>
      </c>
      <c r="C5280" s="11" t="inlineStr">
        <is>
          <t>Common / Comum</t>
        </is>
      </c>
      <c r="D5280" s="11" t="inlineStr">
        <is>
          <t>Deathtouch (Any amount of damage this deals to a creature is enough to destroy it.) When this creature enters, mill three cards. (Put the top three cards of your library into your graveyard.) / Toque mortífero Quando Hierofante Venenosa entrar no campo de batalha, coloque os três cards do topo de seu grimório em seu cemitério.</t>
        </is>
      </c>
      <c r="E5280" s="11" t="inlineStr">
        <is>
          <t>{3}{B}</t>
        </is>
      </c>
      <c r="F5280" s="11" t="inlineStr">
        <is>
          <t>Preto</t>
        </is>
      </c>
      <c r="G5280" s="8" t="n">
        <v>0.03</v>
      </c>
      <c r="H5280" s="11" t="inlineStr">
        <is>
          <t>Theros Beyond Death (THB)</t>
        </is>
      </c>
      <c r="I5280" s="11" t="inlineStr">
        <is>
          <t>Não</t>
        </is>
      </c>
      <c r="J5280" s="11" t="n">
        <v>2020</v>
      </c>
      <c r="K5280" s="10" t="n">
        <v>46084</v>
      </c>
      <c r="L5280" s="11" t="n">
        <v>4</v>
      </c>
      <c r="M5280" s="8">
        <f>L5280*G5280</f>
        <v/>
      </c>
      <c r="P5280" s="9" t="n"/>
    </row>
    <row r="5281">
      <c r="A5281" s="11" t="inlineStr">
        <is>
          <t>Venus, Torn Between Worlds</t>
        </is>
      </c>
      <c r="B5281" s="11" t="inlineStr">
        <is>
          <t>Legendary Creature — Mutant Frog Turtle</t>
        </is>
      </c>
      <c r="C5281" s="11" t="inlineStr">
        <is>
          <t>Uncommon / Incomum</t>
        </is>
      </c>
      <c r="D5281" s="11" t="inlineStr">
        <is>
          <t>Whenever Venus is dealt damage, put that many +1/+1 counters on her. (She must survive the damage to get the counters.) Whenever a creature you control with a counter on it deals combat damage to a player, you may pay {U}. If you do, draw a card.</t>
        </is>
      </c>
      <c r="E5281" s="11" t="inlineStr">
        <is>
          <t>{4}{G}</t>
        </is>
      </c>
      <c r="F5281" s="11" t="inlineStr">
        <is>
          <t>Verde</t>
        </is>
      </c>
      <c r="G5281" s="8" t="n">
        <v>0.14</v>
      </c>
      <c r="H5281" s="11" t="inlineStr">
        <is>
          <t>Teenage Mutant Ninja Turtles (TMT)</t>
        </is>
      </c>
      <c r="I5281" s="11" t="inlineStr">
        <is>
          <t>Não</t>
        </is>
      </c>
      <c r="J5281" s="11" t="n">
        <v>2026</v>
      </c>
      <c r="K5281" s="10" t="n">
        <v>46147</v>
      </c>
      <c r="L5281" s="11" t="n">
        <v>1</v>
      </c>
      <c r="M5281" s="8">
        <f>L5281*G5281</f>
        <v/>
      </c>
      <c r="P5281" s="9" t="n"/>
    </row>
    <row r="5282">
      <c r="A5282" s="11" t="inlineStr">
        <is>
          <t>Verdant Haven / Refúgio Verdejante</t>
        </is>
      </c>
      <c r="B5282" s="11" t="inlineStr">
        <is>
          <t>Enchantment — Aura / Encantamento — Aura</t>
        </is>
      </c>
      <c r="C5282" s="11" t="inlineStr">
        <is>
          <t>Common / Comum</t>
        </is>
      </c>
      <c r="D5282" s="11"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5282" s="11" t="inlineStr">
        <is>
          <t>{2}{G}</t>
        </is>
      </c>
      <c r="F5282" s="11" t="inlineStr">
        <is>
          <t>Verde</t>
        </is>
      </c>
      <c r="G5282" s="8" t="n">
        <v>0.08</v>
      </c>
      <c r="H5282" s="11" t="inlineStr">
        <is>
          <t>Magic 2015 (M15)</t>
        </is>
      </c>
      <c r="I5282" s="11" t="inlineStr">
        <is>
          <t>Não</t>
        </is>
      </c>
      <c r="J5282" s="11" t="n">
        <v>2014</v>
      </c>
      <c r="L5282" s="11" t="n">
        <v>1</v>
      </c>
      <c r="M5282" s="8">
        <f>L5282*G5282</f>
        <v/>
      </c>
      <c r="P5282" s="9" t="n"/>
    </row>
    <row r="5283">
      <c r="A5283" s="11" t="inlineStr">
        <is>
          <t>Verdeloth the Ancient / Verdeloth, o Antigo</t>
        </is>
      </c>
      <c r="B5283" s="11" t="inlineStr">
        <is>
          <t>Legendary Creature — Treefolk / Criatura Lendária — Ent</t>
        </is>
      </c>
      <c r="C5283" s="11" t="inlineStr">
        <is>
          <t>Uncommon / Incomum</t>
        </is>
      </c>
      <c r="D5283" s="11" t="inlineStr">
        <is>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is>
      </c>
      <c r="E5283" s="11" t="inlineStr">
        <is>
          <t>{4}{G}{G}</t>
        </is>
      </c>
      <c r="F5283" s="11" t="inlineStr">
        <is>
          <t>Verde</t>
        </is>
      </c>
      <c r="G5283" s="8" t="n">
        <v>0.68</v>
      </c>
      <c r="H5283" s="11" t="inlineStr">
        <is>
          <t>Commander Masters (CMM)</t>
        </is>
      </c>
      <c r="I5283" s="11" t="inlineStr">
        <is>
          <t>Não</t>
        </is>
      </c>
      <c r="J5283" s="11" t="n">
        <v>2023</v>
      </c>
      <c r="K5283" s="10" t="n">
        <v>46207</v>
      </c>
      <c r="L5283" s="11" t="n">
        <v>1</v>
      </c>
      <c r="M5283" s="8">
        <f>L5283*G5283</f>
        <v/>
      </c>
      <c r="P5283" s="9" t="n"/>
    </row>
    <row r="5284">
      <c r="A5284" s="11" t="inlineStr">
        <is>
          <t>Vertigo / Vertigem</t>
        </is>
      </c>
      <c r="B5284" s="11" t="inlineStr">
        <is>
          <t>Instant</t>
        </is>
      </c>
      <c r="C5284" s="11" t="inlineStr">
        <is>
          <t>Uncommon / Incomum</t>
        </is>
      </c>
      <c r="D5284" s="11" t="inlineStr">
        <is>
          <t>Vertigo deals 2 damage to target creature with flying. That creature loses flying until end of turn.</t>
        </is>
      </c>
      <c r="E5284" s="11" t="inlineStr">
        <is>
          <t>{R}</t>
        </is>
      </c>
      <c r="F5284" s="11" t="inlineStr">
        <is>
          <t>Vermelho</t>
        </is>
      </c>
      <c r="G5284" s="8" t="n">
        <v>0.18</v>
      </c>
      <c r="H5284" s="11" t="inlineStr">
        <is>
          <t>Ice Age (ICE)</t>
        </is>
      </c>
      <c r="I5284" s="11" t="inlineStr">
        <is>
          <t>Não</t>
        </is>
      </c>
      <c r="J5284" s="11" t="n">
        <v>1995</v>
      </c>
      <c r="L5284" s="11" t="n">
        <v>1</v>
      </c>
      <c r="M5284" s="8">
        <f>L5284*G5284</f>
        <v/>
      </c>
      <c r="P5284" s="9" t="n"/>
    </row>
    <row r="5285">
      <c r="A5285" s="11" t="inlineStr">
        <is>
          <t>Veteran Bodyguard</t>
        </is>
      </c>
      <c r="B5285" s="11" t="inlineStr">
        <is>
          <t>Creature — Human</t>
        </is>
      </c>
      <c r="C5285" s="11" t="inlineStr">
        <is>
          <t>Rare / Rara</t>
        </is>
      </c>
      <c r="D5285" s="11" t="inlineStr">
        <is>
          <t>As long as this creature is untapped, all damage that would be dealt to you by unblocked creatures is dealt to this creature instead.</t>
        </is>
      </c>
      <c r="E5285" s="11" t="inlineStr">
        <is>
          <t>{3}{W}{W}</t>
        </is>
      </c>
      <c r="F5285" s="11" t="inlineStr">
        <is>
          <t>Branco</t>
        </is>
      </c>
      <c r="G5285" s="8" t="n">
        <v>2</v>
      </c>
      <c r="H5285" s="11" t="inlineStr">
        <is>
          <t>Revised Edition</t>
        </is>
      </c>
      <c r="I5285" s="11" t="inlineStr">
        <is>
          <t>Não</t>
        </is>
      </c>
      <c r="J5285" s="11" t="n">
        <v>1994</v>
      </c>
      <c r="K5285" s="10" t="n">
        <v>46144</v>
      </c>
      <c r="L5285" s="11" t="n">
        <v>1</v>
      </c>
      <c r="M5285" s="8">
        <f>L5285*G5285</f>
        <v/>
      </c>
      <c r="N5285" s="11" t="inlineStr">
        <is>
          <t>Pasta</t>
        </is>
      </c>
      <c r="P5285" s="9" t="n"/>
    </row>
    <row r="5286">
      <c r="A5286" s="11" t="inlineStr">
        <is>
          <t>Veteran Survivor</t>
        </is>
      </c>
      <c r="B5286" s="11" t="inlineStr">
        <is>
          <t>Creature — Human Survivor</t>
        </is>
      </c>
      <c r="C5286" s="11" t="inlineStr">
        <is>
          <t>Uncommon / Incomum</t>
        </is>
      </c>
      <c r="D5286" s="11" t="inlineStr">
        <is>
          <t>Survival — At the beginning of your second main phase, if this creature is tapped, exile up to one target card from a graveyard. As long as there are three or more cards exiled with this creature, it gets +3/+3 and has hexproof. (It can't be the target of spells or abilities your opponents control.)</t>
        </is>
      </c>
      <c r="E5286" s="11" t="inlineStr">
        <is>
          <t>{W}</t>
        </is>
      </c>
      <c r="F5286" s="11" t="inlineStr">
        <is>
          <t>Branco</t>
        </is>
      </c>
      <c r="G5286" s="8" t="n">
        <v>0.15</v>
      </c>
      <c r="H5286" s="11" t="inlineStr">
        <is>
          <t>Duskmourn: House of Horror (DSK)</t>
        </is>
      </c>
      <c r="I5286" s="11" t="inlineStr">
        <is>
          <t>Não</t>
        </is>
      </c>
      <c r="J5286" s="11" t="n">
        <v>2024</v>
      </c>
      <c r="K5286" s="10" t="n">
        <v>46024</v>
      </c>
      <c r="L5286" s="11" t="n">
        <v>1</v>
      </c>
      <c r="M5286" s="8">
        <f>L5286*G5286</f>
        <v/>
      </c>
      <c r="P5286" s="9" t="n"/>
    </row>
    <row r="5287">
      <c r="A5287" s="11" t="inlineStr">
        <is>
          <t>Vexing Arcanix</t>
        </is>
      </c>
      <c r="B5287" s="11" t="inlineStr">
        <is>
          <t>Artifact</t>
        </is>
      </c>
      <c r="C5287" s="11" t="inlineStr">
        <is>
          <t>Rare</t>
        </is>
      </c>
      <c r="D5287" s="11"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5287" s="11" t="inlineStr">
        <is>
          <t>{4}</t>
        </is>
      </c>
      <c r="F5287" s="11" t="inlineStr">
        <is>
          <t>Incolor</t>
        </is>
      </c>
      <c r="G5287" s="8" t="n">
        <v>0.48</v>
      </c>
      <c r="H5287" s="11" t="inlineStr">
        <is>
          <t>Era Glacial</t>
        </is>
      </c>
      <c r="I5287" s="11" t="inlineStr">
        <is>
          <t>Não</t>
        </is>
      </c>
      <c r="J5287" s="11" t="n">
        <v>1996</v>
      </c>
      <c r="L5287" s="11" t="n">
        <v>1</v>
      </c>
      <c r="M5287" s="8">
        <f>L5287*G5287</f>
        <v/>
      </c>
      <c r="P5287" s="9" t="n"/>
    </row>
    <row r="5288">
      <c r="A5288" s="11" t="inlineStr">
        <is>
          <t>Vexing Arcanix</t>
        </is>
      </c>
      <c r="B5288" s="11" t="inlineStr">
        <is>
          <t>Artifact</t>
        </is>
      </c>
      <c r="C5288" s="11" t="inlineStr">
        <is>
          <t>Rare</t>
        </is>
      </c>
      <c r="D5288" s="11"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5288" s="11" t="inlineStr">
        <is>
          <t>{3}</t>
        </is>
      </c>
      <c r="F5288" s="11" t="inlineStr">
        <is>
          <t>Incolor</t>
        </is>
      </c>
      <c r="G5288" s="8" t="n">
        <v>0.09</v>
      </c>
      <c r="H5288" s="11" t="inlineStr">
        <is>
          <t>Nêmesis</t>
        </is>
      </c>
      <c r="I5288" s="11" t="inlineStr">
        <is>
          <t>Não</t>
        </is>
      </c>
      <c r="J5288" s="11" t="n">
        <v>2000</v>
      </c>
      <c r="L5288" s="11" t="n">
        <v>1</v>
      </c>
      <c r="M5288" s="8">
        <f>L5288*G5288</f>
        <v/>
      </c>
      <c r="P5288" s="9" t="n"/>
    </row>
    <row r="5289">
      <c r="A5289" s="11" t="inlineStr">
        <is>
          <t>Vexing Gull / Gaivota Irritante</t>
        </is>
      </c>
      <c r="B5289" s="11" t="inlineStr">
        <is>
          <t>Creature — Bird / Criatura — Ave</t>
        </is>
      </c>
      <c r="C5289" s="11" t="inlineStr">
        <is>
          <t>Common / Comum</t>
        </is>
      </c>
      <c r="D5289" s="11" t="inlineStr">
        <is>
          <t>Flash Flying / Lampejo Voar</t>
        </is>
      </c>
      <c r="E5289" s="11" t="inlineStr">
        <is>
          <t>{2}{U}</t>
        </is>
      </c>
      <c r="F5289" s="11" t="inlineStr">
        <is>
          <t>Azul</t>
        </is>
      </c>
      <c r="G5289" s="8" t="n">
        <v>0.03</v>
      </c>
      <c r="H5289" s="11" t="inlineStr">
        <is>
          <t>Theros Beyond Death (THB)</t>
        </is>
      </c>
      <c r="I5289" s="11" t="inlineStr">
        <is>
          <t>Não</t>
        </is>
      </c>
      <c r="J5289" s="11" t="n">
        <v>2020</v>
      </c>
      <c r="K5289" s="10" t="n">
        <v>46055</v>
      </c>
      <c r="L5289" s="11" t="n">
        <v>3</v>
      </c>
      <c r="M5289" s="8">
        <f>L5289*G5289</f>
        <v/>
      </c>
      <c r="P5289" s="9" t="n"/>
    </row>
    <row r="5290">
      <c r="A5290" s="11" t="inlineStr">
        <is>
          <t>Vexing Scuttler / Naufragador Irritante</t>
        </is>
      </c>
      <c r="B5290" s="11" t="inlineStr">
        <is>
          <t>Creature — Eldrazi Crab / Criatura — Eldrazi Caranguejo</t>
        </is>
      </c>
      <c r="C5290" s="11" t="inlineStr">
        <is>
          <t>Uncommon / Incomum</t>
        </is>
      </c>
      <c r="D5290" s="11" t="inlineStr">
        <is>
          <t>Emerge {6}{U} (You may cast this spell by sacrificing a creature and paying the emerge cost reduced by that creature's mana value.) When you cast this spell, you may return target instant or sorcery card from your graveyard to your hand. / Emergir {6}{U} (Você pode conjurar esta mágica sacrificando uma criatura e pagando o custo de emergir menos o custo de mana convertido daquela criatura.) Quando você conjura Naufragador Irritante, você pode devolver o card de mágica instantânea ou feitiço alvo de seu cemitério para sua mão.</t>
        </is>
      </c>
      <c r="E5290" s="11" t="inlineStr">
        <is>
          <t>{8}</t>
        </is>
      </c>
      <c r="F5290" s="11" t="inlineStr">
        <is>
          <t>Azul</t>
        </is>
      </c>
      <c r="G5290" s="8" t="n">
        <v>0.06</v>
      </c>
      <c r="H5290" s="11" t="inlineStr">
        <is>
          <t>Eldritch Moon (EMN)</t>
        </is>
      </c>
      <c r="I5290" s="11" t="inlineStr">
        <is>
          <t>Não</t>
        </is>
      </c>
      <c r="J5290" s="11" t="n">
        <v>2016</v>
      </c>
      <c r="K5290" s="10" t="n">
        <v>46146</v>
      </c>
      <c r="L5290" s="11" t="n">
        <v>3</v>
      </c>
      <c r="M5290" s="8">
        <f>L5290*G5290</f>
        <v/>
      </c>
      <c r="P5290" s="9" t="n"/>
    </row>
    <row r="5291">
      <c r="A5291" s="11" t="inlineStr">
        <is>
          <t>Viashino Branchrider / Surfista da Mata Viashino</t>
        </is>
      </c>
      <c r="B5291" s="11" t="inlineStr">
        <is>
          <t>Creature — Lizard Warrior / Criatura — Viashino Guerreiro</t>
        </is>
      </c>
      <c r="C5291" s="11" t="inlineStr">
        <is>
          <t>Common / Comum</t>
        </is>
      </c>
      <c r="D5291" s="11" t="inlineStr">
        <is>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is>
      </c>
      <c r="E5291" s="11" t="inlineStr">
        <is>
          <t>{R}</t>
        </is>
      </c>
      <c r="F5291" s="11" t="inlineStr">
        <is>
          <t>Vermelho</t>
        </is>
      </c>
      <c r="G5291" s="8" t="n">
        <v>0.04</v>
      </c>
      <c r="H5291" s="11" t="inlineStr">
        <is>
          <t>Dominaria United (DMU)</t>
        </is>
      </c>
      <c r="I5291" s="11" t="inlineStr">
        <is>
          <t>Não</t>
        </is>
      </c>
      <c r="J5291" s="11" t="n">
        <v>2022</v>
      </c>
      <c r="K5291" s="10" t="n">
        <v>46023</v>
      </c>
      <c r="L5291" s="11" t="n">
        <v>1</v>
      </c>
      <c r="M5291" s="8">
        <f>L5291*G5291</f>
        <v/>
      </c>
      <c r="P5291" s="9" t="n"/>
    </row>
    <row r="5292">
      <c r="A5292" s="11" t="inlineStr">
        <is>
          <t>Viashino Fangtail / Viashino Cauda Canina</t>
        </is>
      </c>
      <c r="B5292" s="11" t="inlineStr">
        <is>
          <t>Creature — Lizard Warrior / Criatura - Guerreiro Viashino</t>
        </is>
      </c>
      <c r="C5292" s="11" t="inlineStr">
        <is>
          <t>Common / Comum</t>
        </is>
      </c>
      <c r="D5292" s="11" t="inlineStr">
        <is>
          <t>{T}: This creature deals 1 damage to any target. / {T}: Viashino Cauda Canina causa 1 ponto de dano à criatura alvo ou ao jogador alvo.</t>
        </is>
      </c>
      <c r="E5292" s="11" t="inlineStr">
        <is>
          <t>{2}{R}{R}</t>
        </is>
      </c>
      <c r="F5292" s="11" t="inlineStr">
        <is>
          <t>Vermelho</t>
        </is>
      </c>
      <c r="G5292" s="8" t="n">
        <v>0.09</v>
      </c>
      <c r="H5292" s="11" t="inlineStr">
        <is>
          <t>Ravnica: City of Guilds (RAV)</t>
        </is>
      </c>
      <c r="I5292" s="11" t="inlineStr">
        <is>
          <t>Não</t>
        </is>
      </c>
      <c r="J5292" s="11" t="n">
        <v>2005</v>
      </c>
      <c r="K5292" s="10" t="n">
        <v>46084</v>
      </c>
      <c r="L5292" s="11" t="n">
        <v>1</v>
      </c>
      <c r="M5292" s="8">
        <f>L5292*G5292</f>
        <v/>
      </c>
      <c r="P5292" s="9" t="n"/>
    </row>
    <row r="5293">
      <c r="A5293" s="11" t="inlineStr">
        <is>
          <t>Viashino Racketeer / Extorsionário Viashino</t>
        </is>
      </c>
      <c r="B5293" s="11" t="inlineStr">
        <is>
          <t>Creature — Lizard Rogue / Criatura — Viashino Ladino</t>
        </is>
      </c>
      <c r="C5293" s="11" t="inlineStr">
        <is>
          <t>Common / Comum</t>
        </is>
      </c>
      <c r="D5293" s="11" t="inlineStr">
        <is>
          <t>When this creature enters, you may discard a card. If you do, draw a card. / Quando Extorsionário Viashino entra no campo de batalha, você pode descartar um card. Se fizer isso, compre um card.</t>
        </is>
      </c>
      <c r="E5293" s="11" t="inlineStr">
        <is>
          <t>{2}{R}</t>
        </is>
      </c>
      <c r="F5293" s="11" t="inlineStr">
        <is>
          <t>Vermelho</t>
        </is>
      </c>
      <c r="G5293" s="8" t="n">
        <v>0.06</v>
      </c>
      <c r="H5293" s="11" t="inlineStr">
        <is>
          <t>Return to Ravnica (RTR)</t>
        </is>
      </c>
      <c r="I5293" s="11" t="inlineStr">
        <is>
          <t>Não</t>
        </is>
      </c>
      <c r="J5293" s="11" t="n">
        <v>2012</v>
      </c>
      <c r="K5293" s="10" t="n">
        <v>46024</v>
      </c>
      <c r="L5293" s="11" t="n">
        <v>1</v>
      </c>
      <c r="M5293" s="8">
        <f>L5293*G5293</f>
        <v/>
      </c>
      <c r="P5293" s="9" t="n"/>
    </row>
    <row r="5294">
      <c r="A5294" s="11" t="inlineStr">
        <is>
          <t>Viashino Skeleton / Esqueleto Viashino</t>
        </is>
      </c>
      <c r="B5294" s="11" t="inlineStr">
        <is>
          <t>Creature — Lizard Skeleton / Criatura — Viashino Esqueleto</t>
        </is>
      </c>
      <c r="C5294" s="11" t="inlineStr">
        <is>
          <t>Common / Comum</t>
        </is>
      </c>
      <c r="D5294" s="11" t="inlineStr">
        <is>
          <t>{1}{B}, Discard a card: Regenerate this creature. / {1}{B}, Descarte um card: Regenere Esqueleto Viashino.</t>
        </is>
      </c>
      <c r="E5294" s="11" t="inlineStr">
        <is>
          <t>{3}{R}</t>
        </is>
      </c>
      <c r="F5294" s="11" t="inlineStr">
        <is>
          <t>Vermelho</t>
        </is>
      </c>
      <c r="G5294" s="8" t="n">
        <v>0.05</v>
      </c>
      <c r="H5294" s="11" t="inlineStr">
        <is>
          <t>Shards of Alara (ALA)</t>
        </is>
      </c>
      <c r="I5294" s="11" t="inlineStr">
        <is>
          <t>Não</t>
        </is>
      </c>
      <c r="J5294" s="11" t="n">
        <v>2008</v>
      </c>
      <c r="K5294" s="10" t="n">
        <v>46024</v>
      </c>
      <c r="L5294" s="11" t="n">
        <v>1</v>
      </c>
      <c r="M5294" s="8">
        <f>L5294*G5294</f>
        <v/>
      </c>
      <c r="P5294" s="9" t="n"/>
    </row>
    <row r="5295">
      <c r="A5295" s="11" t="inlineStr">
        <is>
          <t>Vibranium Energy Daggers</t>
        </is>
      </c>
      <c r="B5295" s="11" t="inlineStr">
        <is>
          <t>Artifact — Equipment</t>
        </is>
      </c>
      <c r="C5295" s="11" t="inlineStr">
        <is>
          <t>Common / Comum</t>
        </is>
      </c>
      <c r="D5295" s="11" t="inlineStr">
        <is>
          <t>Indestructible (Effects that say "destroy" don't destroy this Equipment.) Equipped creature gets +2/+2. Equip {3} ({3}: Attach to target creature you control. Equip only as a sorcery.)</t>
        </is>
      </c>
      <c r="E5295" s="11" t="inlineStr">
        <is>
          <t>{1}</t>
        </is>
      </c>
      <c r="F5295" s="11" t="inlineStr">
        <is>
          <t>Incolor</t>
        </is>
      </c>
      <c r="G5295" s="8" t="n">
        <v>0.12</v>
      </c>
      <c r="H5295" s="11" t="inlineStr">
        <is>
          <t>Marvel Super Heroes (MSH)</t>
        </is>
      </c>
      <c r="I5295" s="11" t="inlineStr">
        <is>
          <t>Não</t>
        </is>
      </c>
      <c r="J5295" s="11" t="n">
        <v>2026</v>
      </c>
      <c r="L5295" s="11" t="n">
        <v>1</v>
      </c>
      <c r="M5295" s="8">
        <f>L5295*G5295</f>
        <v/>
      </c>
      <c r="P5295" s="9" t="n"/>
    </row>
    <row r="5296">
      <c r="A5296" s="11" t="inlineStr">
        <is>
          <t>Vibrant Cityscape / Paisagem Urbana Vibrante</t>
        </is>
      </c>
      <c r="B5296" s="11" t="inlineStr">
        <is>
          <t>Terreno</t>
        </is>
      </c>
      <c r="C5296" s="11" t="inlineStr">
        <is>
          <t>Comum</t>
        </is>
      </c>
      <c r="D5296" s="11" t="inlineStr">
        <is>
          <t>{T}, Sacrifique este terreno: Procure em seu grimório por um card de terreno básico, coloque-o no campo de batalha virado e depois embaralhe.</t>
        </is>
      </c>
      <c r="E5296" s="11" t="inlineStr">
        <is>
          <t>-</t>
        </is>
      </c>
      <c r="F5296" s="11" t="inlineStr">
        <is>
          <t>Incolor</t>
        </is>
      </c>
      <c r="G5296" s="8" t="n">
        <v>1.86</v>
      </c>
      <c r="H5296" s="11" t="inlineStr">
        <is>
          <t>Teenage Mutant Ninja Turtles (TMC)</t>
        </is>
      </c>
      <c r="I5296" s="11" t="inlineStr">
        <is>
          <t>Sim</t>
        </is>
      </c>
      <c r="J5296" s="11" t="n">
        <v>2026</v>
      </c>
      <c r="L5296" s="11" t="n">
        <v>2</v>
      </c>
      <c r="M5296" s="8">
        <f>L5296*G5296</f>
        <v/>
      </c>
      <c r="P5296" s="9" t="n"/>
    </row>
    <row r="5297">
      <c r="A5297" s="11" t="inlineStr">
        <is>
          <t>Vicious Clown</t>
        </is>
      </c>
      <c r="B5297" s="11" t="inlineStr">
        <is>
          <t>Creature — Human Clown</t>
        </is>
      </c>
      <c r="C5297" s="11" t="inlineStr">
        <is>
          <t>Common / Comum</t>
        </is>
      </c>
      <c r="D5297" s="11" t="inlineStr">
        <is>
          <t>Whenever another creature you control with power 2 or less enters, this creature gets +2/+0 until end of turn.</t>
        </is>
      </c>
      <c r="E5297" s="11" t="inlineStr">
        <is>
          <t>{2}{R}</t>
        </is>
      </c>
      <c r="F5297" s="11" t="inlineStr">
        <is>
          <t>Vermelho</t>
        </is>
      </c>
      <c r="G5297" s="8" t="n">
        <v>0.05</v>
      </c>
      <c r="H5297" s="11" t="inlineStr">
        <is>
          <t>Duskmourn: House of Horror (DSK)</t>
        </is>
      </c>
      <c r="I5297" s="11" t="inlineStr">
        <is>
          <t>Não</t>
        </is>
      </c>
      <c r="J5297" s="11" t="n">
        <v>2024</v>
      </c>
      <c r="K5297" s="10" t="n">
        <v>46083</v>
      </c>
      <c r="L5297" s="11" t="n">
        <v>1</v>
      </c>
      <c r="M5297" s="8">
        <f>L5297*G5297</f>
        <v/>
      </c>
      <c r="P5297" s="9" t="n"/>
    </row>
    <row r="5298">
      <c r="A5298" s="11" t="inlineStr">
        <is>
          <t>Vicious Hunger / Fome Mórbida</t>
        </is>
      </c>
      <c r="B5298" s="11" t="inlineStr">
        <is>
          <t>Sorcery / Feitiço</t>
        </is>
      </c>
      <c r="C5298" s="11" t="inlineStr">
        <is>
          <t>Common / Comum</t>
        </is>
      </c>
      <c r="D5298" s="11" t="inlineStr">
        <is>
          <t>Vicious Hunger deals 2 damage to target creature and you gain 2 life. / Fome Mórbida causa 2 pontos de dano à criatura alvo e você ganha 2 pontos de vida.</t>
        </is>
      </c>
      <c r="E5298" s="11" t="inlineStr">
        <is>
          <t>{B}{B}</t>
        </is>
      </c>
      <c r="F5298" s="11" t="inlineStr">
        <is>
          <t>Preto</t>
        </is>
      </c>
      <c r="G5298" s="8" t="n">
        <v>0.1</v>
      </c>
      <c r="H5298" s="11" t="inlineStr">
        <is>
          <t>Nemesis (NEM)</t>
        </is>
      </c>
      <c r="I5298" s="11" t="inlineStr">
        <is>
          <t>Não</t>
        </is>
      </c>
      <c r="J5298" s="11" t="n">
        <v>2000</v>
      </c>
      <c r="L5298" s="11" t="n">
        <v>1</v>
      </c>
      <c r="M5298" s="8">
        <f>L5298*G5298</f>
        <v/>
      </c>
      <c r="P5298" s="9" t="n"/>
    </row>
    <row r="5299">
      <c r="A5299" s="11" t="inlineStr">
        <is>
          <t>Victim of Night</t>
        </is>
      </c>
      <c r="B5299" s="11" t="inlineStr">
        <is>
          <t>Instant</t>
        </is>
      </c>
      <c r="C5299" s="11" t="inlineStr">
        <is>
          <t>Common</t>
        </is>
      </c>
      <c r="D5299" s="11" t="inlineStr">
        <is>
          <t>Destroy target non-Vampire, non-Werewolf, non-Zombie creature.</t>
        </is>
      </c>
      <c r="E5299" s="11" t="inlineStr">
        <is>
          <t>{B}{B}</t>
        </is>
      </c>
      <c r="F5299" s="11" t="inlineStr">
        <is>
          <t>Black</t>
        </is>
      </c>
      <c r="G5299" s="8" t="n">
        <v>0.47</v>
      </c>
      <c r="H5299" s="11" t="inlineStr">
        <is>
          <t>Duel Decks: Blessed vs. Cursed (DDG)</t>
        </is>
      </c>
      <c r="I5299" s="11" t="inlineStr">
        <is>
          <t>Não</t>
        </is>
      </c>
      <c r="J5299" s="11" t="n">
        <v>2016</v>
      </c>
      <c r="L5299" s="11" t="n">
        <v>2</v>
      </c>
      <c r="M5299" s="8">
        <f>L5299*G5299</f>
        <v/>
      </c>
      <c r="P5299" s="9" t="n"/>
    </row>
    <row r="5300">
      <c r="A5300" s="11" t="inlineStr">
        <is>
          <t>Victor Mancha, Runaway</t>
        </is>
      </c>
      <c r="B5300" s="11" t="inlineStr">
        <is>
          <t>Legendary Artifact Creature — Human Hero</t>
        </is>
      </c>
      <c r="C5300" s="11" t="inlineStr">
        <is>
          <t>Uncommon / Incomum</t>
        </is>
      </c>
      <c r="D5300" s="11" t="inlineStr">
        <is>
          <t>When Victor Mancha enters, exile target card from your graveyard. You may play it for as long as you control Victor Mancha.</t>
        </is>
      </c>
      <c r="E5300" s="11" t="inlineStr">
        <is>
          <t>{5}</t>
        </is>
      </c>
      <c r="F5300" s="11" t="inlineStr">
        <is>
          <t>Incolor</t>
        </is>
      </c>
      <c r="G5300" s="8" t="n">
        <v>2.35</v>
      </c>
      <c r="H5300" s="11" t="inlineStr">
        <is>
          <t>Marvel Super Heroes Commander (MSC)</t>
        </is>
      </c>
      <c r="I5300" s="11" t="inlineStr">
        <is>
          <t>Não</t>
        </is>
      </c>
      <c r="J5300" s="11" t="n">
        <v>2026</v>
      </c>
      <c r="K5300" s="10" t="n">
        <v>46116</v>
      </c>
      <c r="L5300" s="11" t="n">
        <v>1</v>
      </c>
      <c r="M5300" s="8">
        <f>L5300*G5300</f>
        <v/>
      </c>
      <c r="P5300" s="9" t="n"/>
    </row>
    <row r="5301">
      <c r="A5301" s="11" t="inlineStr">
        <is>
          <t>Victorious Destruction / Destruição Vitoriosa</t>
        </is>
      </c>
      <c r="B5301" s="11" t="inlineStr">
        <is>
          <t>Sorcery / Feitiço</t>
        </is>
      </c>
      <c r="C5301" s="11" t="inlineStr">
        <is>
          <t>Common / Comum</t>
        </is>
      </c>
      <c r="D5301" s="11" t="inlineStr">
        <is>
          <t>Destroy target artifact or land. Its controller loses 1 life. / Destrua o artefato ou terreno alvo. Seu controlador perde 1 ponto de vida.</t>
        </is>
      </c>
      <c r="E5301" s="11" t="inlineStr">
        <is>
          <t>{4}{R}</t>
        </is>
      </c>
      <c r="F5301" s="11" t="inlineStr">
        <is>
          <t>Vermelho</t>
        </is>
      </c>
      <c r="G5301" s="8" t="n">
        <v>0.45</v>
      </c>
      <c r="H5301" s="11" t="inlineStr">
        <is>
          <t>New Phyrexia (NPH)</t>
        </is>
      </c>
      <c r="I5301" s="11" t="inlineStr">
        <is>
          <t>Sim</t>
        </is>
      </c>
      <c r="J5301" s="11" t="n">
        <v>2011</v>
      </c>
      <c r="L5301" s="11" t="n">
        <v>1</v>
      </c>
      <c r="M5301" s="8">
        <f>L5301*G5301</f>
        <v/>
      </c>
      <c r="P5301" s="9" t="n"/>
    </row>
    <row r="5302">
      <c r="A5302" s="11" t="inlineStr">
        <is>
          <t>Vigia do Mercado Noturno / Night Market Lookout</t>
        </is>
      </c>
      <c r="B5302" s="11" t="inlineStr">
        <is>
          <t>Criatura — Humano Ladino / Creature — Human Rogue</t>
        </is>
      </c>
      <c r="C5302" s="11" t="inlineStr">
        <is>
          <t>Comum / Common</t>
        </is>
      </c>
      <c r="D5302" s="11" t="inlineStr">
        <is>
          <t>Toda vez que Vigia do Mercado Noturno é virado, cada oponente perde 1 ponto de vida e você ganha 1 ponto de vida. / Whenever Night Market Lookout becomes tapped, each opponent loses 1 life and you gain 1 life.</t>
        </is>
      </c>
      <c r="E5302" s="11" t="inlineStr">
        <is>
          <t>{B}</t>
        </is>
      </c>
      <c r="F5302" s="11" t="inlineStr">
        <is>
          <t>Preto</t>
        </is>
      </c>
      <c r="G5302" s="8" t="n">
        <v>0.15</v>
      </c>
      <c r="H5302" s="11" t="inlineStr">
        <is>
          <t>Kaladesh (KLD)</t>
        </is>
      </c>
      <c r="I5302" s="11" t="inlineStr">
        <is>
          <t>Não</t>
        </is>
      </c>
      <c r="J5302" s="11" t="n">
        <v>2016</v>
      </c>
      <c r="K5302" s="10" t="n">
        <v>46023</v>
      </c>
      <c r="L5302" s="11" t="n">
        <v>5</v>
      </c>
      <c r="M5302" s="8">
        <f>L5302*G5302</f>
        <v/>
      </c>
      <c r="P5302" s="9" t="n"/>
    </row>
    <row r="5303">
      <c r="A5303" s="11" t="inlineStr">
        <is>
          <t>Vilespawn Spider / Aranha da Prole Maligna</t>
        </is>
      </c>
      <c r="B5303" s="11" t="inlineStr">
        <is>
          <t>Creature — Spider / Criatura — Aranha</t>
        </is>
      </c>
      <c r="C5303" s="11" t="inlineStr">
        <is>
          <t>Uncommon / Incomum</t>
        </is>
      </c>
      <c r="D5303" s="11" t="inlineStr">
        <is>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is>
      </c>
      <c r="E5303" s="11" t="inlineStr">
        <is>
          <t>{G}{U}</t>
        </is>
      </c>
      <c r="F5303" s="11" t="inlineStr">
        <is>
          <t>Verde, Azul</t>
        </is>
      </c>
      <c r="G5303" s="8" t="n">
        <v>0.09</v>
      </c>
      <c r="H5303" s="11" t="inlineStr">
        <is>
          <t>Innistrad: Crimson Vow (VOW)</t>
        </is>
      </c>
      <c r="I5303" s="11" t="inlineStr">
        <is>
          <t>Não</t>
        </is>
      </c>
      <c r="J5303" s="11" t="n">
        <v>2021</v>
      </c>
      <c r="K5303" s="10" t="n">
        <v>46083</v>
      </c>
      <c r="L5303" s="11" t="n">
        <v>1</v>
      </c>
      <c r="M5303" s="8">
        <f>L5303*G5303</f>
        <v/>
      </c>
      <c r="P5303" s="9" t="n"/>
    </row>
    <row r="5304">
      <c r="A5304" s="11" t="inlineStr">
        <is>
          <t>Village Bell-Ringer / Sineiro da Aldeia</t>
        </is>
      </c>
      <c r="B5304" s="11" t="inlineStr">
        <is>
          <t>Creature — Human Scout / Criatura — Humano Batedor</t>
        </is>
      </c>
      <c r="C5304" s="11" t="inlineStr">
        <is>
          <t>Common / Comum</t>
        </is>
      </c>
      <c r="D5304" s="11" t="inlineStr">
        <is>
          <t>Flash (You may cast this spell any time you could cast an instant.) When this creature enters, untap all creatures you control. / Lampejo (Você poderá conjurar esta mágica a qualquer momento em que puder conjurar uma mágica instantânea.) Quando Sineiro da Aldeia entrar no campo de batalha, desvire todas as criaturas que você controla.</t>
        </is>
      </c>
      <c r="E5304" s="11" t="inlineStr">
        <is>
          <t>{2}{W}</t>
        </is>
      </c>
      <c r="F5304" s="11" t="inlineStr">
        <is>
          <t>Branco</t>
        </is>
      </c>
      <c r="G5304" s="8" t="n">
        <v>0.17</v>
      </c>
      <c r="H5304" s="11" t="inlineStr">
        <is>
          <t>Innistrad (ISD)</t>
        </is>
      </c>
      <c r="I5304" s="11" t="inlineStr">
        <is>
          <t>Não</t>
        </is>
      </c>
      <c r="J5304" s="11" t="n">
        <v>2011</v>
      </c>
      <c r="K5304" s="10" t="n">
        <v>46113</v>
      </c>
      <c r="L5304" s="11" t="n">
        <v>2</v>
      </c>
      <c r="M5304" s="8">
        <f>L5304*G5304</f>
        <v/>
      </c>
      <c r="P5304" s="9" t="n"/>
    </row>
    <row r="5305">
      <c r="A5305" s="11" t="inlineStr">
        <is>
          <t>Village Cannibals / Canibais da Aldeia</t>
        </is>
      </c>
      <c r="B5305" s="11" t="inlineStr">
        <is>
          <t>Creature — Human / Criatura — Humano</t>
        </is>
      </c>
      <c r="C5305" s="11" t="inlineStr">
        <is>
          <t>Uncommon / Incomum</t>
        </is>
      </c>
      <c r="D5305" s="11" t="inlineStr">
        <is>
          <t>Whenever another Human creature dies, put a +1/+1 counter on this creature. / Toda vez que outra criatura do tipo Humano morrer, coloque um marcador +1/+1 sobre Canibais da Aldeia.</t>
        </is>
      </c>
      <c r="E5305" s="11" t="inlineStr">
        <is>
          <t>{2}{B}</t>
        </is>
      </c>
      <c r="F5305" s="11" t="inlineStr">
        <is>
          <t>Preto</t>
        </is>
      </c>
      <c r="G5305" s="8" t="n">
        <v>0.06</v>
      </c>
      <c r="H5305" s="11" t="inlineStr">
        <is>
          <t>Innistrad (ISD)</t>
        </is>
      </c>
      <c r="I5305" s="11" t="inlineStr">
        <is>
          <t>Não</t>
        </is>
      </c>
      <c r="J5305" s="11" t="n">
        <v>2011</v>
      </c>
      <c r="K5305" s="10" t="n">
        <v>46055</v>
      </c>
      <c r="L5305" s="11" t="n">
        <v>2</v>
      </c>
      <c r="M5305" s="8">
        <f>L5305*G5305</f>
        <v/>
      </c>
      <c r="P5305" s="9" t="n"/>
    </row>
    <row r="5306">
      <c r="A5306" s="11" t="inlineStr">
        <is>
          <t>Village Messenger / Mensageira da Aldeia</t>
        </is>
      </c>
      <c r="B5306" s="11" t="inlineStr">
        <is>
          <t>Creature — Human Werewolf / Criatura — Humano Lobisomem</t>
        </is>
      </c>
      <c r="C5306" s="11" t="inlineStr">
        <is>
          <t>Uncommon / Incomum</t>
        </is>
      </c>
      <c r="D5306" s="11" t="inlineStr">
        <is>
          <t>Haste At the beginning of each upkeep, if no spells were cast last turn, transform this creature. / Ímpeto No início de cada manutenção, se nenhuma mágica tiver sido conjurada no último turno, transforme Mensageira da Aldeia.</t>
        </is>
      </c>
      <c r="E5306" s="11" t="inlineStr">
        <is>
          <t>{R}</t>
        </is>
      </c>
      <c r="F5306" s="11" t="inlineStr">
        <is>
          <t>Vermelho</t>
        </is>
      </c>
      <c r="G5306" s="8" t="n">
        <v>0.2</v>
      </c>
      <c r="H5306" s="11" t="inlineStr">
        <is>
          <t>Shadows over Innistrad (SOI)</t>
        </is>
      </c>
      <c r="I5306" s="11" t="inlineStr">
        <is>
          <t>Não</t>
        </is>
      </c>
      <c r="J5306" s="11" t="n">
        <v>2016</v>
      </c>
      <c r="K5306" s="10" t="n">
        <v>46023</v>
      </c>
      <c r="L5306" s="11" t="n">
        <v>1</v>
      </c>
      <c r="M5306" s="8">
        <f>L5306*G5306</f>
        <v/>
      </c>
      <c r="P5306" s="9" t="n"/>
    </row>
    <row r="5307">
      <c r="A5307" s="11" t="inlineStr">
        <is>
          <t>Village Rites</t>
        </is>
      </c>
      <c r="B5307" s="11" t="inlineStr">
        <is>
          <t>Instant</t>
        </is>
      </c>
      <c r="C5307" s="11" t="inlineStr">
        <is>
          <t>Common</t>
        </is>
      </c>
      <c r="D5307" s="11" t="inlineStr">
        <is>
          <t>As an additional cost to cast this spell, sacrifice a creature. Draw two cards.</t>
        </is>
      </c>
      <c r="E5307" s="11" t="inlineStr">
        <is>
          <t>{B}</t>
        </is>
      </c>
      <c r="F5307" s="11" t="inlineStr">
        <is>
          <t>Black</t>
        </is>
      </c>
      <c r="G5307" s="8" t="n">
        <v>4</v>
      </c>
      <c r="H5307" s="11" t="inlineStr">
        <is>
          <t>Innistrad Remastered (INR)</t>
        </is>
      </c>
      <c r="I5307" s="11" t="inlineStr">
        <is>
          <t>Sim</t>
        </is>
      </c>
      <c r="J5307" s="11" t="n">
        <v>2025</v>
      </c>
      <c r="L5307" s="11" t="n">
        <v>1</v>
      </c>
      <c r="M5307" s="8">
        <f>L5307*G5307</f>
        <v/>
      </c>
      <c r="P5307" s="9" t="n"/>
    </row>
    <row r="5308">
      <c r="A5308" s="11" t="inlineStr">
        <is>
          <t>Villagers of Estwald / Aldeões de Estwald</t>
        </is>
      </c>
      <c r="B5308" s="11" t="inlineStr">
        <is>
          <t>Creature — Human Werewolf / Criatura — Humano Lobisomem</t>
        </is>
      </c>
      <c r="C5308" s="11" t="inlineStr">
        <is>
          <t>Common / Comum</t>
        </is>
      </c>
      <c r="D5308" s="11" t="inlineStr">
        <is>
          <t>At the beginning of each upkeep, if no spells were cast last turn, transform Villagers of Estwald. / No início de cada manutenção, se nenhuma mágica tiver sido conjurada no último turno, transforme Aldeões de Estwald.</t>
        </is>
      </c>
      <c r="E5308" s="11" t="inlineStr">
        <is>
          <t>{2}{G}</t>
        </is>
      </c>
      <c r="F5308" s="11" t="inlineStr">
        <is>
          <t>Verde</t>
        </is>
      </c>
      <c r="G5308" s="8" t="n">
        <v>0.08</v>
      </c>
      <c r="H5308" s="8" t="inlineStr">
        <is>
          <t>Innistrad (ISD)</t>
        </is>
      </c>
      <c r="I5308" s="11" t="inlineStr">
        <is>
          <t>Não</t>
        </is>
      </c>
      <c r="J5308" s="11" t="n">
        <v>2011</v>
      </c>
      <c r="K5308" s="10" t="n">
        <v>46083</v>
      </c>
      <c r="L5308" s="11" t="n">
        <v>1</v>
      </c>
      <c r="M5308" s="8">
        <f>L5308*G5308</f>
        <v/>
      </c>
      <c r="P5308" s="9" t="n"/>
    </row>
    <row r="5309">
      <c r="A5309" s="11" t="inlineStr">
        <is>
          <t>Villagers of Estwald // Howlpack of Estwald / Aldeões de Estwald // Alcateia Uivante de Estwald</t>
        </is>
      </c>
      <c r="B5309" s="11" t="inlineStr">
        <is>
          <t>Creature — Human Werewolf // Creature — Werewolf / Criatura — Humano Lobisomem</t>
        </is>
      </c>
      <c r="C5309" s="11" t="inlineStr">
        <is>
          <t>Common / Comum</t>
        </is>
      </c>
      <c r="D5309" s="11"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5309" s="11" t="inlineStr">
        <is>
          <t>{2}{G}</t>
        </is>
      </c>
      <c r="F5309" s="11" t="inlineStr">
        <is>
          <t>Verde</t>
        </is>
      </c>
      <c r="G5309" s="8" t="n">
        <v>0.08</v>
      </c>
      <c r="H5309" s="11" t="inlineStr">
        <is>
          <t>Innistrad (ISD)</t>
        </is>
      </c>
      <c r="I5309" s="11" t="inlineStr">
        <is>
          <t>Não</t>
        </is>
      </c>
      <c r="J5309" s="11" t="n">
        <v>2011</v>
      </c>
      <c r="K5309" s="10" t="n">
        <v>46083</v>
      </c>
      <c r="L5309" s="11" t="n">
        <v>1</v>
      </c>
      <c r="M5309" s="8">
        <f>L5309*G5309</f>
        <v/>
      </c>
      <c r="P5309" s="9" t="n"/>
    </row>
    <row r="5310">
      <c r="A5310" s="11" t="inlineStr">
        <is>
          <t>Villain</t>
        </is>
      </c>
      <c r="B5310" s="11" t="inlineStr">
        <is>
          <t>Token</t>
        </is>
      </c>
      <c r="C5310" s="11" t="inlineStr">
        <is>
          <t>Token</t>
        </is>
      </c>
      <c r="D5310" s="11" t="inlineStr">
        <is>
          <t>Token</t>
        </is>
      </c>
      <c r="E5310" s="11" t="inlineStr">
        <is>
          <t>-</t>
        </is>
      </c>
      <c r="F5310" s="11" t="inlineStr">
        <is>
          <t>-</t>
        </is>
      </c>
      <c r="G5310" s="8" t="n">
        <v>0.5</v>
      </c>
      <c r="H5310" s="11" t="inlineStr">
        <is>
          <t>Marvel Secret Lair (MSH)</t>
        </is>
      </c>
      <c r="I5310" s="11" t="inlineStr">
        <is>
          <t>Não</t>
        </is>
      </c>
      <c r="J5310" s="11" t="n">
        <v>2026</v>
      </c>
      <c r="K5310" s="10" t="n">
        <v>46024</v>
      </c>
      <c r="L5310" s="11" t="n">
        <v>2</v>
      </c>
      <c r="M5310" s="8">
        <f>L5310*G5310</f>
        <v/>
      </c>
      <c r="P5310" s="9" t="n"/>
    </row>
    <row r="5311">
      <c r="A5311" s="11" t="inlineStr">
        <is>
          <t>Villainous Hideout</t>
        </is>
      </c>
      <c r="B5311" s="11" t="inlineStr">
        <is>
          <t>Land</t>
        </is>
      </c>
      <c r="C5311" s="11" t="inlineStr">
        <is>
          <t>Uncommon / Incomum</t>
        </is>
      </c>
      <c r="D5311" s="11" t="inlineStr">
        <is>
          <t>{T}: Add {C}. {T}: Add one mana of any color. Spend this mana only to cast a Villain spell or to activate an ability of a Villain source. {3}, {T}: Target Villain you control connives. Activate only as a sorcery. (Draw a card, then discard a card. If you discarded a nonland card, put a +1/+1 counter on that creature.)</t>
        </is>
      </c>
      <c r="F5311" s="11" t="inlineStr">
        <is>
          <t>Incolor</t>
        </is>
      </c>
      <c r="G5311" s="8" t="n">
        <v>0.6</v>
      </c>
      <c r="H5311" s="11" t="inlineStr">
        <is>
          <t>Marvel Super Heroes (MSH)</t>
        </is>
      </c>
      <c r="I5311" s="11" t="inlineStr">
        <is>
          <t>Não</t>
        </is>
      </c>
      <c r="J5311" s="11" t="n">
        <v>2026</v>
      </c>
      <c r="L5311" s="11" t="n">
        <v>1</v>
      </c>
      <c r="M5311" s="8">
        <f>L5311*G5311</f>
        <v/>
      </c>
      <c r="P5311" s="9" t="n"/>
    </row>
    <row r="5312">
      <c r="A5312" s="11" t="inlineStr">
        <is>
          <t>Vincent Valentine / Vincent Valentine</t>
        </is>
      </c>
      <c r="B5312" s="11" t="inlineStr">
        <is>
          <t>Criatura Lendária — Assassino</t>
        </is>
      </c>
      <c r="C5312" s="11" t="inlineStr">
        <is>
          <t>Rara</t>
        </is>
      </c>
      <c r="D5312" s="11" t="inlineStr">
        <is>
          <t>Sempre que uma criatura que um oponente controla morrer, coloque em Vincent Valentine um número de marcadores +1/+1 igual ao poder daquela criatura. Sempre que Vincent Valentine atacar, você pode transformá-lo.</t>
        </is>
      </c>
      <c r="E5312" s="11" t="inlineStr">
        <is>
          <t>2{B}{B}</t>
        </is>
      </c>
      <c r="F5312" s="11" t="inlineStr">
        <is>
          <t>Preto</t>
        </is>
      </c>
      <c r="G5312" s="8" t="n">
        <v>8.390000000000001</v>
      </c>
      <c r="H5312" s="11" t="inlineStr">
        <is>
          <t>Final Fantasy</t>
        </is>
      </c>
      <c r="I5312" s="11" t="inlineStr">
        <is>
          <t>Não</t>
        </is>
      </c>
      <c r="J5312" s="11" t="n">
        <v>2025</v>
      </c>
      <c r="K5312" s="10" t="n">
        <v>46055</v>
      </c>
      <c r="L5312" s="11" t="n">
        <v>1</v>
      </c>
      <c r="M5312" s="8">
        <f>L5312*G5312</f>
        <v/>
      </c>
      <c r="P5312" s="9" t="n"/>
    </row>
    <row r="5313">
      <c r="A5313" s="11" t="inlineStr">
        <is>
          <t>Vincent's Limit Break / Limit Break de Vincent</t>
        </is>
      </c>
      <c r="B5313" s="11" t="inlineStr">
        <is>
          <t>Mágica Instantânea</t>
        </is>
      </c>
      <c r="C5313" s="11" t="inlineStr">
        <is>
          <t>Comum</t>
        </is>
      </c>
      <c r="D5313" s="11"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5313" s="11" t="inlineStr">
        <is>
          <t>1{B}</t>
        </is>
      </c>
      <c r="F5313" s="11" t="inlineStr">
        <is>
          <t>Preto</t>
        </is>
      </c>
      <c r="G5313" s="8" t="n">
        <v>0.15</v>
      </c>
      <c r="H5313" s="11" t="inlineStr">
        <is>
          <t>Final Fantasy</t>
        </is>
      </c>
      <c r="I5313" s="11" t="inlineStr">
        <is>
          <t>Não</t>
        </is>
      </c>
      <c r="J5313" s="11" t="n">
        <v>2025</v>
      </c>
      <c r="L5313" s="11" t="n">
        <v>15</v>
      </c>
      <c r="M5313" s="8">
        <f>L5313*G5313</f>
        <v/>
      </c>
      <c r="P5313" s="9" t="n"/>
    </row>
    <row r="5314">
      <c r="A5314" s="11" t="inlineStr">
        <is>
          <t>Vindictive Vampire / Vampira Vingativa</t>
        </is>
      </c>
      <c r="B5314" s="11" t="inlineStr">
        <is>
          <t>Criatura — Vampiro</t>
        </is>
      </c>
      <c r="C5314" s="11" t="inlineStr">
        <is>
          <t>Incomum</t>
        </is>
      </c>
      <c r="D5314" s="11" t="inlineStr">
        <is>
          <t>Toda vez que outra criatura que você controla morre, Vampira Vingativa causa 1 ponto de dano a cada oponente e você ganha 1 ponto de vida.</t>
        </is>
      </c>
      <c r="E5314" s="11" t="inlineStr">
        <is>
          <t>3{B}</t>
        </is>
      </c>
      <c r="F5314" s="11" t="inlineStr">
        <is>
          <t>Preto</t>
        </is>
      </c>
      <c r="G5314" s="8" t="n">
        <v>0.25</v>
      </c>
      <c r="H5314" s="11" t="inlineStr">
        <is>
          <t>Ravnica Allegiance</t>
        </is>
      </c>
      <c r="I5314" s="11" t="inlineStr">
        <is>
          <t>Não</t>
        </is>
      </c>
      <c r="J5314" s="11" t="n">
        <v>2019</v>
      </c>
      <c r="K5314" s="10" t="n">
        <v>46083</v>
      </c>
      <c r="L5314" s="11" t="n">
        <v>1</v>
      </c>
      <c r="M5314" s="8">
        <f>L5314*G5314</f>
        <v/>
      </c>
      <c r="P5314" s="9" t="n"/>
    </row>
    <row r="5315">
      <c r="A5315" s="11" t="inlineStr">
        <is>
          <t>Vindictive Warden</t>
        </is>
      </c>
      <c r="B5315" s="11" t="inlineStr">
        <is>
          <t>Creature — Human Soldier</t>
        </is>
      </c>
      <c r="C5315" s="11" t="inlineStr">
        <is>
          <t>Common / Comum</t>
        </is>
      </c>
      <c r="D5315" s="11" t="inlineStr">
        <is>
          <t>Menace (This creature can't be blocked except by two or more creatures.) Firebending 1 (Whenever this creature attacks, add {R}. This mana lasts until end of combat.) {3}: This creature deals 1 damage to each opponent.</t>
        </is>
      </c>
      <c r="E5315" s="11" t="inlineStr">
        <is>
          <t>{2}{B/R}</t>
        </is>
      </c>
      <c r="F5315" s="11" t="inlineStr">
        <is>
          <t>Preto, Vermelho</t>
        </is>
      </c>
      <c r="G5315" s="8" t="n">
        <v>0.05</v>
      </c>
      <c r="H5315" s="11" t="inlineStr">
        <is>
          <t>Avatar: The Last Airbender (TLA)</t>
        </is>
      </c>
      <c r="I5315" s="11" t="inlineStr">
        <is>
          <t>Não</t>
        </is>
      </c>
      <c r="J5315" s="11" t="n">
        <v>2025</v>
      </c>
      <c r="K5315" s="10" t="n">
        <v>46083</v>
      </c>
      <c r="L5315" s="11" t="n">
        <v>5</v>
      </c>
      <c r="M5315" s="8">
        <f>L5315*G5315</f>
        <v/>
      </c>
      <c r="P5315" s="9" t="n"/>
    </row>
    <row r="5316">
      <c r="A5316" s="11" t="inlineStr">
        <is>
          <t>Vine Snare / Armadilha de Vinhas</t>
        </is>
      </c>
      <c r="B5316" s="11" t="inlineStr">
        <is>
          <t>Instant / Mágica Instantânea</t>
        </is>
      </c>
      <c r="C5316" s="11" t="inlineStr">
        <is>
          <t>Common / Comum</t>
        </is>
      </c>
      <c r="D5316" s="11" t="inlineStr">
        <is>
          <t>Prevent all combat damage that would be dealt this turn by creatures with power 4 or less. / Previna todo o dano de combate que seria causado neste turno por criaturas com poder igual ou inferior a 4.</t>
        </is>
      </c>
      <c r="E5316" s="11" t="inlineStr">
        <is>
          <t>{2}{G}</t>
        </is>
      </c>
      <c r="F5316" s="11" t="inlineStr">
        <is>
          <t>Verde</t>
        </is>
      </c>
      <c r="G5316" s="8" t="n">
        <v>0.06</v>
      </c>
      <c r="H5316" s="11" t="inlineStr">
        <is>
          <t>Magic Origins (ORI)</t>
        </is>
      </c>
      <c r="I5316" s="11" t="inlineStr">
        <is>
          <t>Não</t>
        </is>
      </c>
      <c r="J5316" s="11" t="n">
        <v>2015</v>
      </c>
      <c r="L5316" s="11" t="n">
        <v>3</v>
      </c>
      <c r="M5316" s="8">
        <f>L5316*G5316</f>
        <v/>
      </c>
      <c r="P5316" s="9" t="n"/>
    </row>
    <row r="5317">
      <c r="A5317" s="11" t="inlineStr">
        <is>
          <t>Vinereap Mentor</t>
        </is>
      </c>
      <c r="B5317" s="11" t="inlineStr">
        <is>
          <t>Creature — Squirrel Druid</t>
        </is>
      </c>
      <c r="C5317" s="11" t="inlineStr">
        <is>
          <t>Uncommon</t>
        </is>
      </c>
      <c r="D5317" s="11" t="inlineStr">
        <is>
          <t>When Vinereap Mentor enters or dies, create a Food token. (It's an artifact with "2, {T}, Sacrifice this artifact: You gain 3 life.")</t>
        </is>
      </c>
      <c r="E5317" s="11" t="inlineStr">
        <is>
          <t>{B}{G}</t>
        </is>
      </c>
      <c r="F5317" s="11" t="inlineStr">
        <is>
          <t>Preto, Green</t>
        </is>
      </c>
      <c r="G5317" s="8" t="n">
        <v>0.24</v>
      </c>
      <c r="H5317" s="11" t="inlineStr">
        <is>
          <t>Bloomburrow (BLB)</t>
        </is>
      </c>
      <c r="I5317" s="11" t="inlineStr">
        <is>
          <t>Não</t>
        </is>
      </c>
      <c r="J5317" s="11" t="n">
        <v>2024</v>
      </c>
      <c r="K5317" s="10" t="n">
        <v>46056</v>
      </c>
      <c r="L5317" s="11" t="n">
        <v>3</v>
      </c>
      <c r="M5317" s="8">
        <f>L5317*G5317</f>
        <v/>
      </c>
      <c r="P5317" s="9" t="n"/>
    </row>
    <row r="5318">
      <c r="A5318" s="11" t="inlineStr">
        <is>
          <t>Viper's Kiss / Beijo da Víbora</t>
        </is>
      </c>
      <c r="B5318" s="11" t="inlineStr">
        <is>
          <t>Enchantment — Aura / Encantamento — Aura</t>
        </is>
      </c>
      <c r="C5318" s="11" t="inlineStr">
        <is>
          <t>Common / Comum</t>
        </is>
      </c>
      <c r="D5318" s="11" t="inlineStr">
        <is>
          <t>Enchant creature Enchanted creature gets -1/-1, and its activated abilities can't be activated. / Encantar criatura A criatura encantada recebe -1/-1 e suas habilidades ativadas não podem ser ativadas.</t>
        </is>
      </c>
      <c r="E5318" s="11" t="inlineStr">
        <is>
          <t>{B}</t>
        </is>
      </c>
      <c r="F5318" s="11" t="inlineStr">
        <is>
          <t>Preto</t>
        </is>
      </c>
      <c r="G5318" s="8" t="n">
        <v>0.05</v>
      </c>
      <c r="H5318" s="11" t="inlineStr">
        <is>
          <t>Theros (THS)</t>
        </is>
      </c>
      <c r="I5318" s="11" t="inlineStr">
        <is>
          <t>Não</t>
        </is>
      </c>
      <c r="J5318" s="11" t="n">
        <v>2013</v>
      </c>
      <c r="L5318" s="11" t="n">
        <v>6</v>
      </c>
      <c r="M5318" s="8">
        <f>L5318*G5318</f>
        <v/>
      </c>
      <c r="P5318" s="9" t="n"/>
    </row>
    <row r="5319">
      <c r="A5319" s="11" t="inlineStr">
        <is>
          <t>Viridescent Wisps / Fogos-Fátuos Verdejantes</t>
        </is>
      </c>
      <c r="B5319" s="11" t="inlineStr">
        <is>
          <t>Instant / Mágica Instantânea</t>
        </is>
      </c>
      <c r="C5319" s="11" t="inlineStr">
        <is>
          <t>Common / Comum</t>
        </is>
      </c>
      <c r="D5319" s="11" t="inlineStr">
        <is>
          <t>Target creature becomes green and gets +1/+0 until end of turn. Draw a card. / A criatura alvo torna-se verde e recebe +1/+0 até o final do turno. Compre um card.</t>
        </is>
      </c>
      <c r="E5319" s="11" t="inlineStr">
        <is>
          <t>{G}</t>
        </is>
      </c>
      <c r="F5319" s="11" t="inlineStr">
        <is>
          <t>Verde</t>
        </is>
      </c>
      <c r="G5319" s="8" t="n">
        <v>0.13</v>
      </c>
      <c r="H5319" s="11" t="inlineStr">
        <is>
          <t>Shadowmoor (SHM)</t>
        </is>
      </c>
      <c r="I5319" s="11" t="inlineStr">
        <is>
          <t>Não</t>
        </is>
      </c>
      <c r="J5319" s="11" t="n">
        <v>2008</v>
      </c>
      <c r="L5319" s="11" t="n">
        <v>1</v>
      </c>
      <c r="M5319" s="8">
        <f>L5319*G5319</f>
        <v/>
      </c>
      <c r="P5319" s="9" t="n"/>
    </row>
    <row r="5320">
      <c r="A5320" s="11" t="inlineStr">
        <is>
          <t>Viridian Emissary / Emissário Viridiano</t>
        </is>
      </c>
      <c r="B5320" s="11" t="inlineStr">
        <is>
          <t>Creature — Phyrexian Elf Scout / Criatura — Elfo Batedor</t>
        </is>
      </c>
      <c r="C5320" s="11" t="inlineStr">
        <is>
          <t>Common / Comum</t>
        </is>
      </c>
      <c r="D5320" s="11" t="inlineStr">
        <is>
          <t>When this creature dies, you may search your library for a basic land card, put it onto the battlefield tapped, then shuffle. / Quando Emissário Viridiano é colocado num cemitério vindo do campo de batalha, você pode procurar um card de terreno básico em seu grimório, colocá-lo no campo de batalha virado e depois embaralhar seu grimório.</t>
        </is>
      </c>
      <c r="E5320" s="11" t="inlineStr">
        <is>
          <t>{1}{G}</t>
        </is>
      </c>
      <c r="F5320" s="11" t="inlineStr">
        <is>
          <t>Verde</t>
        </is>
      </c>
      <c r="G5320" s="8" t="n">
        <v>0.05</v>
      </c>
      <c r="H5320" s="11" t="inlineStr">
        <is>
          <t>Mirrodin Besieged (MBS)</t>
        </is>
      </c>
      <c r="I5320" s="11" t="inlineStr">
        <is>
          <t>Não</t>
        </is>
      </c>
      <c r="J5320" s="11" t="n">
        <v>2011</v>
      </c>
      <c r="K5320" s="10" t="n">
        <v>46024</v>
      </c>
      <c r="L5320" s="11" t="n">
        <v>2</v>
      </c>
      <c r="M5320" s="8">
        <f>L5320*G5320</f>
        <v/>
      </c>
      <c r="P5320" s="9" t="n"/>
    </row>
    <row r="5321">
      <c r="A5321" s="11" t="inlineStr">
        <is>
          <t>Viridian Harvest / Colheita Viridiana</t>
        </is>
      </c>
      <c r="B5321" s="11" t="inlineStr">
        <is>
          <t>Enchantment — Aura / Encantamento — Aura</t>
        </is>
      </c>
      <c r="C5321" s="11" t="inlineStr">
        <is>
          <t>Common / Comum</t>
        </is>
      </c>
      <c r="D5321" s="11" t="inlineStr">
        <is>
          <t>Enchant artifact When enchanted artifact is put into a graveyard, you gain 6 life. / Encantar artefato Quando o artefato encantado é colocado num cemitério, você ganha 6 pontos de vida.</t>
        </is>
      </c>
      <c r="E5321" s="11" t="inlineStr">
        <is>
          <t>{G}</t>
        </is>
      </c>
      <c r="F5321" s="11" t="inlineStr">
        <is>
          <t>Verde</t>
        </is>
      </c>
      <c r="G5321" s="8" t="n">
        <v>0.06</v>
      </c>
      <c r="H5321" s="11" t="inlineStr">
        <is>
          <t>New Phyrexia (NPH)</t>
        </is>
      </c>
      <c r="I5321" s="11" t="inlineStr">
        <is>
          <t>Não</t>
        </is>
      </c>
      <c r="J5321" s="11" t="n">
        <v>2011</v>
      </c>
      <c r="L5321" s="11" t="n">
        <v>1</v>
      </c>
      <c r="M5321" s="8">
        <f>L5321*G5321</f>
        <v/>
      </c>
      <c r="P5321" s="9" t="n"/>
    </row>
    <row r="5322">
      <c r="A5322" s="11" t="inlineStr">
        <is>
          <t>Viridian Longbow / Arco Longo Viridiano</t>
        </is>
      </c>
      <c r="B5322" s="11" t="inlineStr">
        <is>
          <t>Artifact — Equipment / Artefato — Equipamento</t>
        </is>
      </c>
      <c r="C5322" s="11" t="inlineStr">
        <is>
          <t>Common / Comum</t>
        </is>
      </c>
      <c r="D5322" s="11"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5322" s="11" t="inlineStr">
        <is>
          <t>{1}</t>
        </is>
      </c>
      <c r="F5322" s="11" t="inlineStr">
        <is>
          <t>Incolor</t>
        </is>
      </c>
      <c r="G5322" s="8" t="n">
        <v>1.79</v>
      </c>
      <c r="H5322" s="11" t="inlineStr">
        <is>
          <t>Mirrodin (MRD)</t>
        </is>
      </c>
      <c r="I5322" s="11" t="inlineStr">
        <is>
          <t>Não</t>
        </is>
      </c>
      <c r="J5322" s="11" t="n">
        <v>2003</v>
      </c>
      <c r="L5322" s="11" t="n">
        <v>1</v>
      </c>
      <c r="M5322" s="8">
        <f>L5322*G5322</f>
        <v/>
      </c>
      <c r="N5322" s="11" t="inlineStr">
        <is>
          <t>Pasta</t>
        </is>
      </c>
      <c r="P5322" s="9" t="n"/>
    </row>
    <row r="5323">
      <c r="A5323" s="11" t="inlineStr">
        <is>
          <t>Viridian Longbow / Arco Longo Viridiano</t>
        </is>
      </c>
      <c r="B5323" s="11" t="inlineStr">
        <is>
          <t>Artifact — Equipment / Artefato — Equipamento</t>
        </is>
      </c>
      <c r="C5323" s="11" t="inlineStr">
        <is>
          <t>Common / Comum</t>
        </is>
      </c>
      <c r="D5323" s="11"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5323" s="11" t="inlineStr">
        <is>
          <t>{1}</t>
        </is>
      </c>
      <c r="F5323" s="11" t="inlineStr">
        <is>
          <t>Incolor</t>
        </is>
      </c>
      <c r="G5323" s="8" t="n">
        <v>1.79</v>
      </c>
      <c r="H5323" s="11" t="inlineStr">
        <is>
          <t>Mirrodin (MRD)</t>
        </is>
      </c>
      <c r="I5323" s="11" t="inlineStr">
        <is>
          <t>Não</t>
        </is>
      </c>
      <c r="J5323" s="11" t="n">
        <v>2003</v>
      </c>
      <c r="L5323" s="11" t="n">
        <v>1</v>
      </c>
      <c r="M5323" s="8">
        <f>L5323*G5323</f>
        <v/>
      </c>
      <c r="N5323" s="11" t="inlineStr">
        <is>
          <t>Pasta</t>
        </is>
      </c>
      <c r="P5323" s="9" t="n"/>
    </row>
    <row r="5324">
      <c r="A5324" s="11" t="inlineStr">
        <is>
          <t>Viridian Revel / Diversão Viridiana</t>
        </is>
      </c>
      <c r="B5324" s="11" t="inlineStr">
        <is>
          <t>Enchantment / Encantamento</t>
        </is>
      </c>
      <c r="C5324" s="11" t="inlineStr">
        <is>
          <t>Uncommon / Incomum</t>
        </is>
      </c>
      <c r="D5324" s="11" t="inlineStr">
        <is>
          <t>Whenever an artifact is put into an opponent's graveyard from the battlefield, you may draw a card. / Toda vez que um artefato for colocado no cemitério de um oponente vindo do campo de batalha, você poderá comprar um card.</t>
        </is>
      </c>
      <c r="E5324" s="11" t="inlineStr">
        <is>
          <t>{1}{G}{G}</t>
        </is>
      </c>
      <c r="F5324" s="11" t="inlineStr">
        <is>
          <t>Verde</t>
        </is>
      </c>
      <c r="G5324" s="8" t="n">
        <v>3.8</v>
      </c>
      <c r="H5324" s="11" t="inlineStr">
        <is>
          <t>Scars of Mirrodin (SOM)</t>
        </is>
      </c>
      <c r="I5324" s="11" t="inlineStr">
        <is>
          <t>Não</t>
        </is>
      </c>
      <c r="J5324" s="11" t="n">
        <v>2010</v>
      </c>
      <c r="L5324" s="11" t="n">
        <v>2</v>
      </c>
      <c r="M5324" s="8">
        <f>L5324*G5324</f>
        <v/>
      </c>
      <c r="N5324" s="11" t="inlineStr">
        <is>
          <t>Pasta</t>
        </is>
      </c>
      <c r="P5324" s="9" t="n"/>
    </row>
    <row r="5325">
      <c r="A5325" s="11" t="inlineStr">
        <is>
          <t>Virulent Emissary</t>
        </is>
      </c>
      <c r="B5325" s="11" t="inlineStr">
        <is>
          <t>Creature — Elf Assassin</t>
        </is>
      </c>
      <c r="C5325" s="11" t="inlineStr">
        <is>
          <t>Rare (Promo)</t>
        </is>
      </c>
      <c r="D5325" s="11" t="inlineStr">
        <is>
          <t>Deathtouch. Whenever another creature you control enters, you gain 1 life.</t>
        </is>
      </c>
      <c r="E5325" s="11" t="inlineStr">
        <is>
          <t>{G}</t>
        </is>
      </c>
      <c r="F5325" s="11" t="inlineStr">
        <is>
          <t>Verde</t>
        </is>
      </c>
      <c r="G5325" s="8" t="n">
        <v>0.5</v>
      </c>
      <c r="H5325" s="11" t="inlineStr">
        <is>
          <t>Lorwyn Eclipsed (ECL) (Promo)</t>
        </is>
      </c>
      <c r="I5325" s="11" t="inlineStr">
        <is>
          <t>Sim</t>
        </is>
      </c>
      <c r="J5325" s="11" t="n">
        <v>2026</v>
      </c>
      <c r="K5325" s="10" t="n">
        <v>46023</v>
      </c>
      <c r="L5325" s="11" t="n">
        <v>1</v>
      </c>
      <c r="M5325" s="8">
        <f>L5325*G5325</f>
        <v/>
      </c>
      <c r="P5325" s="9" t="n"/>
    </row>
    <row r="5326">
      <c r="A5326" s="11" t="inlineStr">
        <is>
          <t>Visão Longínqua Élfica / Elven Farsight</t>
        </is>
      </c>
      <c r="B5326" s="11" t="inlineStr">
        <is>
          <t>Feitiço</t>
        </is>
      </c>
      <c r="C5326" s="11" t="inlineStr">
        <is>
          <t>Comum</t>
        </is>
      </c>
      <c r="D5326" s="11" t="inlineStr">
        <is>
          <t>Use vidência 3. Depois, você pode revelar o card do topo de seu grimório. Se for um card de criatura, compre um card.</t>
        </is>
      </c>
      <c r="E5326" s="11" t="inlineStr">
        <is>
          <t>{G}</t>
        </is>
      </c>
      <c r="F5326" s="11" t="inlineStr">
        <is>
          <t>Verde</t>
        </is>
      </c>
      <c r="G5326" s="8" t="n">
        <v>1.7</v>
      </c>
      <c r="H5326" s="11" t="inlineStr">
        <is>
          <t>The Lord of the Rings: Tales of Middle-earth (LTR)</t>
        </is>
      </c>
      <c r="I5326" s="11" t="inlineStr">
        <is>
          <t>Sim</t>
        </is>
      </c>
      <c r="J5326" s="11" t="n">
        <v>2023</v>
      </c>
      <c r="L5326" s="11" t="n">
        <v>4</v>
      </c>
      <c r="M5326" s="8">
        <f>L5326*G5326</f>
        <v/>
      </c>
      <c r="P5326" s="9" t="n"/>
    </row>
    <row r="5327">
      <c r="A5327" s="11" t="inlineStr">
        <is>
          <t>Viscid Lemures / Lêmures Viscosos</t>
        </is>
      </c>
      <c r="B5327" s="11" t="inlineStr">
        <is>
          <t>Creature — Spirit / Criatura — Espírito</t>
        </is>
      </c>
      <c r="C5327" s="11" t="inlineStr">
        <is>
          <t>Common / Comum</t>
        </is>
      </c>
      <c r="D5327" s="11" t="inlineStr">
        <is>
          <t>{0}: This creature gets -1/-0 and gains swampwalk until end of turn. (It can't be blocked as long as defending player controls a Swamp.) / {0}: Lêmures Viscosos recebe -1/-0 e ganha travessia de pântano até o final do turno.</t>
        </is>
      </c>
      <c r="E5327" s="11" t="inlineStr">
        <is>
          <t>{4}{B}</t>
        </is>
      </c>
      <c r="F5327" s="11" t="inlineStr">
        <is>
          <t>Preto</t>
        </is>
      </c>
      <c r="G5327" s="8" t="n">
        <v>0.02</v>
      </c>
      <c r="H5327" s="11" t="inlineStr">
        <is>
          <t>Time Spiral (TSP)</t>
        </is>
      </c>
      <c r="I5327" s="11" t="inlineStr">
        <is>
          <t>Não</t>
        </is>
      </c>
      <c r="J5327" s="11" t="n">
        <v>2006</v>
      </c>
      <c r="K5327" s="10" t="n">
        <v>46085</v>
      </c>
      <c r="L5327" s="11" t="n">
        <v>1</v>
      </c>
      <c r="M5327" s="8">
        <f>L5327*G5327</f>
        <v/>
      </c>
      <c r="P5327" s="9" t="n"/>
    </row>
    <row r="5328">
      <c r="A5328" s="11" t="inlineStr">
        <is>
          <t>Visionary's Dance</t>
        </is>
      </c>
      <c r="B5328" s="11" t="inlineStr">
        <is>
          <t>Sorcery</t>
        </is>
      </c>
      <c r="C5328" s="11" t="inlineStr">
        <is>
          <t>Common / Comum</t>
        </is>
      </c>
      <c r="D5328" s="11" t="inlineStr">
        <is>
          <t>Create two 3/3 blue and red Elemental creature tokens with flying. {2}, Discard this card: Look at the top two cards of your library. Put one of them into your hand and the other into your graveyard.</t>
        </is>
      </c>
      <c r="E5328" s="11" t="inlineStr">
        <is>
          <t>{5}{U}{R}</t>
        </is>
      </c>
      <c r="F5328" s="11" t="inlineStr">
        <is>
          <t>Vermelho, Azul</t>
        </is>
      </c>
      <c r="G5328" s="8" t="n">
        <v>0.1</v>
      </c>
      <c r="H5328" s="11" t="inlineStr">
        <is>
          <t>Secrets of Strixhaven (SOS)</t>
        </is>
      </c>
      <c r="I5328" s="11" t="inlineStr">
        <is>
          <t>Não</t>
        </is>
      </c>
      <c r="J5328" s="11" t="n">
        <v>2026</v>
      </c>
      <c r="L5328" s="11" t="n">
        <v>1</v>
      </c>
      <c r="M5328" s="8">
        <f>L5328*G5328</f>
        <v/>
      </c>
      <c r="P5328" s="9" t="n"/>
    </row>
    <row r="5329">
      <c r="A5329" s="11" t="inlineStr">
        <is>
          <t>Visions / Visões</t>
        </is>
      </c>
      <c r="B5329" s="11" t="inlineStr">
        <is>
          <t>Sorcery</t>
        </is>
      </c>
      <c r="C5329" s="11" t="inlineStr">
        <is>
          <t>Uncommon / Incomum</t>
        </is>
      </c>
      <c r="D5329" s="11" t="inlineStr">
        <is>
          <t>Look at the top five cards of target player's library. You may then have that player shuffle that library.</t>
        </is>
      </c>
      <c r="E5329" s="11" t="inlineStr">
        <is>
          <t>{W}</t>
        </is>
      </c>
      <c r="F5329" s="11" t="inlineStr">
        <is>
          <t>Branco</t>
        </is>
      </c>
      <c r="G5329" s="8" t="n">
        <v>0.18</v>
      </c>
      <c r="H5329" s="11" t="inlineStr">
        <is>
          <t>Fourth Edition</t>
        </is>
      </c>
      <c r="I5329" s="11" t="inlineStr">
        <is>
          <t>Não</t>
        </is>
      </c>
      <c r="J5329" s="11" t="n">
        <v>1995</v>
      </c>
      <c r="L5329" s="11" t="n">
        <v>2</v>
      </c>
      <c r="M5329" s="8">
        <f>L5329*G5329</f>
        <v/>
      </c>
      <c r="P5329" s="9" t="n"/>
    </row>
    <row r="5330">
      <c r="A5330" s="11" t="inlineStr">
        <is>
          <t>Visions of Brutality / Visões de Brutalidade</t>
        </is>
      </c>
      <c r="B5330" s="11" t="inlineStr">
        <is>
          <t>Enchantment — Aura / Encantamento — Aura</t>
        </is>
      </c>
      <c r="C5330" s="11" t="inlineStr">
        <is>
          <t>Uncommon / Incomum</t>
        </is>
      </c>
      <c r="D5330" s="11" t="inlineStr">
        <is>
          <t>Devoid (This card has no color.) Enchant creature Enchanted creature can't block. Whenever enchanted creature deals damage, its controller loses that much life. / Desprovido (Este card não tem cor.) Encantar criatura A criatura encantada não pode bloquear. Toda vez que a criatura encantada causa dano, seu controlador perde uma quantidade equivalente de pontos de vida.</t>
        </is>
      </c>
      <c r="E5330" s="11" t="inlineStr">
        <is>
          <t>{1}{B}</t>
        </is>
      </c>
      <c r="F5330" s="11" t="inlineStr">
        <is>
          <t>Preto</t>
        </is>
      </c>
      <c r="G5330" s="8" t="n">
        <v>0.14</v>
      </c>
      <c r="H5330" s="11" t="inlineStr">
        <is>
          <t>Oath of the Gatewatch (OGW)</t>
        </is>
      </c>
      <c r="I5330" s="11" t="inlineStr">
        <is>
          <t>Não</t>
        </is>
      </c>
      <c r="J5330" s="11" t="n">
        <v>2016</v>
      </c>
      <c r="L5330" s="11" t="n">
        <v>1</v>
      </c>
      <c r="M5330" s="8">
        <f>L5330*G5330</f>
        <v/>
      </c>
      <c r="P5330" s="9" t="n"/>
    </row>
    <row r="5331">
      <c r="A5331" s="11" t="inlineStr">
        <is>
          <t>Visions of Villainy</t>
        </is>
      </c>
      <c r="B5331" s="11" t="inlineStr">
        <is>
          <t>Instant</t>
        </is>
      </c>
      <c r="C5331" s="11" t="inlineStr">
        <is>
          <t>Common / Comum</t>
        </is>
      </c>
      <c r="D5331" s="11" t="inlineStr">
        <is>
          <t>This spell costs {1} less to cast if you control a Villain. You draw two cards and lose 2 life.</t>
        </is>
      </c>
      <c r="E5331" s="11" t="inlineStr">
        <is>
          <t>{2}{B}</t>
        </is>
      </c>
      <c r="F5331" s="11" t="inlineStr">
        <is>
          <t>Preto</t>
        </is>
      </c>
      <c r="G5331" s="8" t="n">
        <v>0.05</v>
      </c>
      <c r="H5331" s="11" t="inlineStr">
        <is>
          <t>Marvel Super Heroes (MSH)</t>
        </is>
      </c>
      <c r="I5331" s="11" t="inlineStr">
        <is>
          <t>Não</t>
        </is>
      </c>
      <c r="J5331" s="11" t="n">
        <v>2026</v>
      </c>
      <c r="L5331" s="11" t="n">
        <v>1</v>
      </c>
      <c r="M5331" s="8">
        <f>L5331*G5331</f>
        <v/>
      </c>
      <c r="P5331" s="9" t="n"/>
    </row>
    <row r="5332">
      <c r="A5332" s="11" t="inlineStr">
        <is>
          <t>Visions of Villainy / Visões de Vilania</t>
        </is>
      </c>
      <c r="B5332" s="11" t="inlineStr">
        <is>
          <t>Mágica Instantânea</t>
        </is>
      </c>
      <c r="C5332" s="11" t="inlineStr">
        <is>
          <t>Comum</t>
        </is>
      </c>
      <c r="D5332" s="11" t="inlineStr">
        <is>
          <t>Esta mágica custa {1} a menos para ser conjurada se você controlar um Vilão. Você compra dois cards e perde 2 de vida.</t>
        </is>
      </c>
      <c r="E5332" s="11" t="inlineStr">
        <is>
          <t>2{B}</t>
        </is>
      </c>
      <c r="F5332" s="11" t="inlineStr">
        <is>
          <t>Preto</t>
        </is>
      </c>
      <c r="G5332" s="8" t="n">
        <v>0.24</v>
      </c>
      <c r="H5332" s="11" t="inlineStr">
        <is>
          <t>Marvel</t>
        </is>
      </c>
      <c r="I5332" s="11" t="inlineStr">
        <is>
          <t>Não</t>
        </is>
      </c>
      <c r="J5332" s="11" t="n">
        <v>2026</v>
      </c>
      <c r="L5332" s="11" t="n">
        <v>2</v>
      </c>
      <c r="M5332" s="8">
        <f>L5332*G5332</f>
        <v/>
      </c>
      <c r="P5332" s="9" t="n"/>
    </row>
    <row r="5333">
      <c r="A5333" s="11" t="inlineStr">
        <is>
          <t>Vital Surge / Surto Vital</t>
        </is>
      </c>
      <c r="B5333" s="11" t="inlineStr">
        <is>
          <t>Instant — Arcane / Mágica Instantânea - Arcana</t>
        </is>
      </c>
      <c r="C5333" s="11" t="inlineStr">
        <is>
          <t>Common / Comum</t>
        </is>
      </c>
      <c r="D5333" s="11" t="inlineStr">
        <is>
          <t>You gain 3 life. Splice onto Arcane {1}{G} (As you cast an Arcane spell, you may reveal this card from your hand and pay its splice cost. If you do, add this card's effects to that spell.) / Você ganha 3 pontos de vida. Unir em Arcana {1}{G} (Conforme jogar uma mágica Arcana, você pode revelar este card de sua mão e pagar o seu custo de união. Se o fizer, adicione os efeitos deste card àquela mágica.)</t>
        </is>
      </c>
      <c r="E5333" s="11" t="inlineStr">
        <is>
          <t>{1}{G}</t>
        </is>
      </c>
      <c r="F5333" s="11" t="inlineStr">
        <is>
          <t>Verde</t>
        </is>
      </c>
      <c r="G5333" s="8" t="n">
        <v>0.04</v>
      </c>
      <c r="H5333" s="11" t="inlineStr">
        <is>
          <t>Betrayers of Kamigawa (BOK)</t>
        </is>
      </c>
      <c r="I5333" s="11" t="inlineStr">
        <is>
          <t>Não</t>
        </is>
      </c>
      <c r="J5333" s="11" t="n">
        <v>2005</v>
      </c>
      <c r="L5333" s="11" t="n">
        <v>1</v>
      </c>
      <c r="M5333" s="8">
        <f>L5333*G5333</f>
        <v/>
      </c>
      <c r="P5333" s="9" t="n"/>
    </row>
    <row r="5334">
      <c r="A5334" s="11" t="inlineStr">
        <is>
          <t>Vitaspore Thallid / Talídia Vitasporo</t>
        </is>
      </c>
      <c r="B5334" s="11" t="inlineStr">
        <is>
          <t>Creature — Fungus / Criatura — Fungo</t>
        </is>
      </c>
      <c r="C5334" s="11" t="inlineStr">
        <is>
          <t>Common / Comum</t>
        </is>
      </c>
      <c r="D5334" s="11" t="inlineStr">
        <is>
          <t>At the beginning of your upkeep, put a spore counter on this creature. Remove three spore counters from this creature: Create a 1/1 green Saproling creature token. Sacrifice a Saproling: Target creature gains haste until end of turn. / No início de sua manutenção, coloque um marcador de esporo sobre Talídia Vitasporo. Remova três marcadores de esporo de Talídia Vitasporo: Coloque em jogo uma ficha de criatura verde 1/1 do tipo Saprófita. Sacrifique um Saprófita: A criatura alvo ganha ímpeto até o final do turno.</t>
        </is>
      </c>
      <c r="E5334" s="11" t="inlineStr">
        <is>
          <t>{1}{G}</t>
        </is>
      </c>
      <c r="F5334" s="11" t="inlineStr">
        <is>
          <t>Verde</t>
        </is>
      </c>
      <c r="G5334" s="8" t="n">
        <v>0.13</v>
      </c>
      <c r="H5334" s="11" t="inlineStr">
        <is>
          <t>Planar Chaos (PLC)</t>
        </is>
      </c>
      <c r="I5334" s="11" t="inlineStr">
        <is>
          <t>Não</t>
        </is>
      </c>
      <c r="J5334" s="11" t="n">
        <v>2007</v>
      </c>
      <c r="K5334" s="10" t="n">
        <v>46023</v>
      </c>
      <c r="L5334" s="11" t="n">
        <v>4</v>
      </c>
      <c r="M5334" s="8">
        <f>L5334*G5334</f>
        <v/>
      </c>
      <c r="P5334" s="9" t="n"/>
    </row>
    <row r="5335">
      <c r="A5335" s="11" t="inlineStr">
        <is>
          <t>Vito's Inquisitor / Inquisidora de Vito</t>
        </is>
      </c>
      <c r="B5335" s="11" t="inlineStr">
        <is>
          <t>Creature — Vampire Knight / Criatura — Vampiro Cavaleiro</t>
        </is>
      </c>
      <c r="C5335" s="11" t="inlineStr">
        <is>
          <t>Common / Comum</t>
        </is>
      </c>
      <c r="D5335" s="11" t="inlineStr">
        <is>
          <t>{B}, Sacrifice another creature or artifact: Put a +1/+1 counter on this creature. It gains menace until end of turn. / {B}, sacrifique outra criatura ou outro artefato: Coloque um marcador +1/+1 em Inquisidora de Vito. Ele ganha ameaçar até o final do turno.</t>
        </is>
      </c>
      <c r="E5335" s="11" t="inlineStr">
        <is>
          <t>{3}{B}</t>
        </is>
      </c>
      <c r="F5335" s="11" t="inlineStr">
        <is>
          <t>Preto</t>
        </is>
      </c>
      <c r="G5335" s="8" t="n">
        <v>0.25</v>
      </c>
      <c r="H5335" s="11" t="inlineStr">
        <is>
          <t>The Lost Caverns of Ixalan (LCI)</t>
        </is>
      </c>
      <c r="I5335" s="11" t="inlineStr">
        <is>
          <t>Sim</t>
        </is>
      </c>
      <c r="J5335" s="11" t="n">
        <v>2023</v>
      </c>
      <c r="K5335" s="10" t="n">
        <v>46084</v>
      </c>
      <c r="L5335" s="11" t="n">
        <v>1</v>
      </c>
      <c r="M5335" s="8">
        <f>L5335*G5335</f>
        <v/>
      </c>
      <c r="P5335" s="9" t="n"/>
    </row>
    <row r="5336">
      <c r="A5336" s="11" t="inlineStr">
        <is>
          <t>Vitral do Pacto das Guildas / Glass of the Guildpact</t>
        </is>
      </c>
      <c r="B5336" s="11" t="inlineStr">
        <is>
          <t>Artefato</t>
        </is>
      </c>
      <c r="C5336" s="11" t="inlineStr">
        <is>
          <t>Rara</t>
        </is>
      </c>
      <c r="D5336" s="11" t="inlineStr">
        <is>
          <t>As criaturas multicoloridas que você controla recebem +1/+1.</t>
        </is>
      </c>
      <c r="E5336" s="11" t="inlineStr">
        <is>
          <t>{2}</t>
        </is>
      </c>
      <c r="F5336" s="11" t="inlineStr">
        <is>
          <t>Incolor</t>
        </is>
      </c>
      <c r="G5336" s="8" t="n">
        <v>0.23</v>
      </c>
      <c r="H5336" s="11" t="inlineStr">
        <is>
          <t>Ravnica Allegiance (RNA)</t>
        </is>
      </c>
      <c r="I5336" s="11" t="inlineStr">
        <is>
          <t>Não</t>
        </is>
      </c>
      <c r="J5336" s="11" t="n">
        <v>2019</v>
      </c>
      <c r="L5336" s="11" t="n">
        <v>1</v>
      </c>
      <c r="M5336" s="8">
        <f>L5336*G5336</f>
        <v/>
      </c>
      <c r="P5336" s="9" t="n"/>
    </row>
    <row r="5337">
      <c r="A5337" s="11" t="inlineStr">
        <is>
          <t>Viv Vision, Teen Synthezoid / Viv Visão, Sintozóide Adolescente</t>
        </is>
      </c>
      <c r="B5337" s="11" t="inlineStr">
        <is>
          <t>Criatura Artefato Lendária — Robô Herói</t>
        </is>
      </c>
      <c r="C5337" s="11" t="inlineStr">
        <is>
          <t>Incomum</t>
        </is>
      </c>
      <c r="D5337" s="11"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5337" s="11" t="inlineStr">
        <is>
          <t>{3}</t>
        </is>
      </c>
      <c r="F5337" s="11" t="inlineStr">
        <is>
          <t>Incolor</t>
        </is>
      </c>
      <c r="G5337" s="8" t="n">
        <v>0.44</v>
      </c>
      <c r="H5337" s="11" t="inlineStr">
        <is>
          <t>Marvel</t>
        </is>
      </c>
      <c r="I5337" s="11" t="inlineStr">
        <is>
          <t>Não</t>
        </is>
      </c>
      <c r="J5337" s="11" t="n">
        <v>2026</v>
      </c>
      <c r="K5337" s="10" t="n">
        <v>46055</v>
      </c>
      <c r="L5337" s="11" t="n">
        <v>1</v>
      </c>
      <c r="M5337" s="8">
        <f>L5337*G5337</f>
        <v/>
      </c>
      <c r="P5337" s="9" t="n"/>
    </row>
    <row r="5338">
      <c r="A5338" s="11" t="inlineStr">
        <is>
          <t>Vivid Grove / Bosque Vívido</t>
        </is>
      </c>
      <c r="B5338" s="11" t="inlineStr">
        <is>
          <t>Land / Terreno</t>
        </is>
      </c>
      <c r="C5338" s="11" t="inlineStr">
        <is>
          <t>Uncommon / Incomum</t>
        </is>
      </c>
      <c r="D5338" s="11" t="inlineStr">
        <is>
          <t>This land enters tapped with two charge counters on it. {T}: Add {G}. {T}, Remove a charge counter from this land: Add one mana of any color. / Bosque Vívido entra no campo de batalha virado com dois marcadores de carga. {T}: Adicione {G}. {T}, remova um marcador de carga de Bosque Vívido: Adicione um mana de qualquer cor.</t>
        </is>
      </c>
      <c r="F5338" s="11" t="inlineStr">
        <is>
          <t>Verde</t>
        </is>
      </c>
      <c r="G5338" s="8" t="n">
        <v>0.29</v>
      </c>
      <c r="H5338" s="11" t="inlineStr">
        <is>
          <t>Lorwyn (LRW)</t>
        </is>
      </c>
      <c r="I5338" s="11" t="inlineStr">
        <is>
          <t>Não</t>
        </is>
      </c>
      <c r="J5338" s="11" t="n">
        <v>2007</v>
      </c>
      <c r="L5338" s="11" t="n">
        <v>2</v>
      </c>
      <c r="M5338" s="8">
        <f>L5338*G5338</f>
        <v/>
      </c>
      <c r="P5338" s="9" t="n"/>
    </row>
    <row r="5339">
      <c r="A5339" s="11" t="inlineStr">
        <is>
          <t>Vivien's Grizzly / Urso Pardo de Vivien</t>
        </is>
      </c>
      <c r="B5339" s="11" t="inlineStr">
        <is>
          <t>Creature — Bear Spirit / Criatura — Urso Espírito</t>
        </is>
      </c>
      <c r="C5339" s="11" t="inlineStr">
        <is>
          <t>Common / Comum</t>
        </is>
      </c>
      <c r="D5339" s="11"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5339" s="11" t="inlineStr">
        <is>
          <t>{2}{G}</t>
        </is>
      </c>
      <c r="F5339" s="11" t="inlineStr">
        <is>
          <t>Verde</t>
        </is>
      </c>
      <c r="G5339" s="8" t="n">
        <v>0.06</v>
      </c>
      <c r="H5339" s="11" t="inlineStr">
        <is>
          <t>War of the Spark (WAR)</t>
        </is>
      </c>
      <c r="I5339" s="11" t="inlineStr">
        <is>
          <t>Não</t>
        </is>
      </c>
      <c r="J5339" s="11" t="n">
        <v>2019</v>
      </c>
      <c r="K5339" s="10" t="n">
        <v>46083</v>
      </c>
      <c r="L5339" s="11" t="n">
        <v>4</v>
      </c>
      <c r="M5339" s="8">
        <f>L5339*G5339</f>
        <v/>
      </c>
      <c r="P5339" s="9" t="n"/>
    </row>
    <row r="5340">
      <c r="A5340" s="11" t="inlineStr">
        <is>
          <t>Vizier of Tumbling Sands / Vizir das Areias Correntes</t>
        </is>
      </c>
      <c r="B5340" s="11" t="inlineStr">
        <is>
          <t>Creature — Human Cleric / Criatura — Humano Clérigo</t>
        </is>
      </c>
      <c r="C5340" s="11" t="inlineStr">
        <is>
          <t>Uncommon / Incomum</t>
        </is>
      </c>
      <c r="D5340" s="11"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5340" s="11" t="inlineStr">
        <is>
          <t>{2}{U}</t>
        </is>
      </c>
      <c r="F5340" s="11" t="inlineStr">
        <is>
          <t>Azul</t>
        </is>
      </c>
      <c r="G5340" s="8" t="n">
        <v>0.13</v>
      </c>
      <c r="H5340" s="11" t="inlineStr">
        <is>
          <t>Amonkhet (AKH)</t>
        </is>
      </c>
      <c r="I5340" s="11" t="inlineStr">
        <is>
          <t>Não</t>
        </is>
      </c>
      <c r="J5340" s="11" t="n">
        <v>2017</v>
      </c>
      <c r="K5340" s="10" t="n">
        <v>46082</v>
      </c>
      <c r="L5340" s="11" t="n">
        <v>1</v>
      </c>
      <c r="M5340" s="8">
        <f>L5340*G5340</f>
        <v/>
      </c>
      <c r="P5340" s="9" t="n"/>
    </row>
    <row r="5341">
      <c r="A5341" s="11" t="inlineStr">
        <is>
          <t>Vizier of Tumbling Sands / Vizir das Areias Correntes</t>
        </is>
      </c>
      <c r="B5341" s="11" t="inlineStr">
        <is>
          <t>Creature — Human Cleric / Criatura — Humano Clérigo</t>
        </is>
      </c>
      <c r="C5341" s="11" t="inlineStr">
        <is>
          <t>Common / Comum</t>
        </is>
      </c>
      <c r="D5341" s="11"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5341" s="11" t="inlineStr">
        <is>
          <t>{2}{U}</t>
        </is>
      </c>
      <c r="F5341" s="11" t="inlineStr">
        <is>
          <t>Azul</t>
        </is>
      </c>
      <c r="G5341" s="8" t="n">
        <v>0.19</v>
      </c>
      <c r="H5341" s="11" t="inlineStr">
        <is>
          <t>Commander Masters (CMM)</t>
        </is>
      </c>
      <c r="I5341" s="11" t="inlineStr">
        <is>
          <t>Não</t>
        </is>
      </c>
      <c r="J5341" s="11" t="n">
        <v>2023</v>
      </c>
      <c r="K5341" s="10" t="n">
        <v>46082</v>
      </c>
      <c r="L5341" s="11" t="n">
        <v>1</v>
      </c>
      <c r="M5341" s="8">
        <f>L5341*G5341</f>
        <v/>
      </c>
      <c r="P5341" s="9" t="n"/>
    </row>
    <row r="5342">
      <c r="A5342" s="11" t="inlineStr">
        <is>
          <t>Vizkopa Vampire / Vampiro do Vizkopa</t>
        </is>
      </c>
      <c r="B5342" s="11" t="inlineStr">
        <is>
          <t>Creature — Vampire / Criatura — Vampiro</t>
        </is>
      </c>
      <c r="C5342" s="11" t="inlineStr">
        <is>
          <t>Common / Comum</t>
        </is>
      </c>
      <c r="D5342" s="11" t="inlineStr">
        <is>
          <t>Lifelink / Vínculo com a vida</t>
        </is>
      </c>
      <c r="E5342" s="11" t="inlineStr">
        <is>
          <t>{2}{W/B}</t>
        </is>
      </c>
      <c r="F5342" s="11" t="inlineStr">
        <is>
          <t>Preto, Branco</t>
        </is>
      </c>
      <c r="G5342" s="8" t="n">
        <v>0.05</v>
      </c>
      <c r="H5342" s="11" t="inlineStr">
        <is>
          <t>Ravnica Allegiance (RNA)</t>
        </is>
      </c>
      <c r="I5342" s="11" t="inlineStr">
        <is>
          <t>Não</t>
        </is>
      </c>
      <c r="J5342" s="11" t="n">
        <v>2019</v>
      </c>
      <c r="K5342" s="10" t="n">
        <v>46025</v>
      </c>
      <c r="L5342" s="11" t="n">
        <v>2</v>
      </c>
      <c r="M5342" s="8">
        <f>L5342*G5342</f>
        <v/>
      </c>
      <c r="P5342" s="9" t="n"/>
    </row>
    <row r="5343">
      <c r="A5343" s="11" t="inlineStr">
        <is>
          <t>Vizkopa Vampire / Vampiro do Vizkopa</t>
        </is>
      </c>
      <c r="B5343" s="11" t="inlineStr">
        <is>
          <t>Creature — Vampire / Criatura — Vampiro</t>
        </is>
      </c>
      <c r="C5343" s="11" t="inlineStr">
        <is>
          <t>Common / Comum</t>
        </is>
      </c>
      <c r="D5343" s="11" t="inlineStr">
        <is>
          <t>Lifelink / Vínculo com a vida</t>
        </is>
      </c>
      <c r="E5343" s="11" t="inlineStr">
        <is>
          <t>{2}{W/B}</t>
        </is>
      </c>
      <c r="F5343" s="11" t="inlineStr">
        <is>
          <t>Preto, Branco</t>
        </is>
      </c>
      <c r="G5343" s="8" t="n">
        <v>0.05</v>
      </c>
      <c r="H5343" s="11" t="inlineStr">
        <is>
          <t>Ravnica Allegiance (RNA)</t>
        </is>
      </c>
      <c r="I5343" s="11" t="inlineStr">
        <is>
          <t>Não</t>
        </is>
      </c>
      <c r="J5343" s="11" t="n">
        <v>2019</v>
      </c>
      <c r="K5343" s="10" t="n">
        <v>46025</v>
      </c>
      <c r="L5343" s="11" t="n">
        <v>2</v>
      </c>
      <c r="M5343" s="8">
        <f>L5343*G5343</f>
        <v/>
      </c>
      <c r="P5343" s="9" t="n"/>
    </row>
    <row r="5344">
      <c r="A5344" s="11" t="inlineStr">
        <is>
          <t>Vizzerdrix</t>
        </is>
      </c>
      <c r="B5344" s="11" t="inlineStr">
        <is>
          <t>Creature — Rabbit Beast</t>
        </is>
      </c>
      <c r="C5344" s="11" t="inlineStr">
        <is>
          <t>Rare / Rara</t>
        </is>
      </c>
      <c r="E5344" s="11" t="inlineStr">
        <is>
          <t>{6}{U}</t>
        </is>
      </c>
      <c r="F5344" s="11" t="inlineStr">
        <is>
          <t>Azul</t>
        </is>
      </c>
      <c r="G5344" s="8" t="n">
        <v>0.14</v>
      </c>
      <c r="H5344" s="11" t="inlineStr">
        <is>
          <t>Seventh Edition (7ED)</t>
        </is>
      </c>
      <c r="I5344" s="11" t="inlineStr">
        <is>
          <t>Sim</t>
        </is>
      </c>
      <c r="J5344" s="11" t="n">
        <v>2001</v>
      </c>
      <c r="K5344" s="10" t="n">
        <v>46179</v>
      </c>
      <c r="L5344" s="11" t="n">
        <v>1</v>
      </c>
      <c r="M5344" s="8">
        <f>L5344*G5344</f>
        <v/>
      </c>
      <c r="P5344" s="9" t="n"/>
    </row>
    <row r="5345">
      <c r="A5345" s="11" t="inlineStr">
        <is>
          <t>Voda Sea Scavenger / Necrófago do Mar de Voda</t>
        </is>
      </c>
      <c r="B5345" s="11" t="inlineStr">
        <is>
          <t>Creature — Merfolk Rogue / Criatura — Tritão Ladino</t>
        </is>
      </c>
      <c r="C5345" s="11" t="inlineStr">
        <is>
          <t>Common / Comum</t>
        </is>
      </c>
      <c r="D5345" s="11" t="inlineStr">
        <is>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is>
      </c>
      <c r="E5345" s="11" t="inlineStr">
        <is>
          <t>{2}{U}</t>
        </is>
      </c>
      <c r="F5345" s="11" t="inlineStr">
        <is>
          <t>Azul</t>
        </is>
      </c>
      <c r="G5345" s="8" t="n">
        <v>0.04</v>
      </c>
      <c r="H5345" s="11" t="inlineStr">
        <is>
          <t>Dominaria United (DMU)</t>
        </is>
      </c>
      <c r="I5345" s="11" t="inlineStr">
        <is>
          <t>Não</t>
        </is>
      </c>
      <c r="J5345" s="11" t="n">
        <v>2022</v>
      </c>
      <c r="K5345" s="10" t="n">
        <v>46056</v>
      </c>
      <c r="L5345" s="11" t="n">
        <v>1</v>
      </c>
      <c r="M5345" s="8">
        <f>L5345*G5345</f>
        <v/>
      </c>
      <c r="P5345" s="9" t="n"/>
    </row>
    <row r="5346">
      <c r="A5346" s="11" t="inlineStr">
        <is>
          <t>Vohar, Profanador Vodaliano / Vohar, Vodalian Desecrator</t>
        </is>
      </c>
      <c r="B5346" s="11" t="inlineStr">
        <is>
          <t>Criatura Lendária — Phyrexiano Tritão Mago / Legendary Creature — Phyrexian Merfolk Wizard</t>
        </is>
      </c>
      <c r="C5346" s="11" t="inlineStr">
        <is>
          <t>Uncommon / Incomum</t>
        </is>
      </c>
      <c r="D5346" s="11" t="inlineStr">
        <is>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is>
      </c>
      <c r="E5346" s="11" t="inlineStr">
        <is>
          <t>{U}{B}</t>
        </is>
      </c>
      <c r="F5346" s="11" t="inlineStr">
        <is>
          <t>Azul e Preto</t>
        </is>
      </c>
      <c r="G5346" s="8" t="n">
        <v>0.19</v>
      </c>
      <c r="H5346" s="11" t="inlineStr">
        <is>
          <t>Dominaria United (DMU)</t>
        </is>
      </c>
      <c r="I5346" s="11" t="inlineStr">
        <is>
          <t>Não</t>
        </is>
      </c>
      <c r="J5346" s="11" t="n">
        <v>2022</v>
      </c>
      <c r="K5346" s="10" t="n">
        <v>46054</v>
      </c>
      <c r="L5346" s="11" t="n">
        <v>1</v>
      </c>
      <c r="M5346" s="8">
        <f>L5346*G5346</f>
        <v/>
      </c>
      <c r="P5346" s="9" t="n"/>
    </row>
    <row r="5347">
      <c r="A5347" s="11" t="inlineStr">
        <is>
          <t>Vohar, Vodalian Desecrator / Vohar, Profanador Vodaliano</t>
        </is>
      </c>
      <c r="B5347" s="11" t="inlineStr">
        <is>
          <t>Legendary Creature — Phyrexian Merfolk Wizard / Criatura Lendária — Phyrexiano Tritão Mago</t>
        </is>
      </c>
      <c r="C5347" s="11" t="inlineStr">
        <is>
          <t>Uncommon / Incomum</t>
        </is>
      </c>
      <c r="D5347" s="11" t="inlineStr">
        <is>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is>
      </c>
      <c r="E5347" s="11" t="inlineStr">
        <is>
          <t>{U}{B}</t>
        </is>
      </c>
      <c r="F5347" s="11" t="inlineStr">
        <is>
          <t>Preto, Azul</t>
        </is>
      </c>
      <c r="G5347" s="8" t="n">
        <v>0.15</v>
      </c>
      <c r="H5347" s="11" t="inlineStr">
        <is>
          <t>Dominaria United (DMU)</t>
        </is>
      </c>
      <c r="I5347" s="11" t="inlineStr">
        <is>
          <t>Não</t>
        </is>
      </c>
      <c r="J5347" s="11" t="n">
        <v>2022</v>
      </c>
      <c r="K5347" s="10" t="n">
        <v>46054</v>
      </c>
      <c r="L5347" s="11" t="n">
        <v>1</v>
      </c>
      <c r="M5347" s="8">
        <f>L5347*G5347</f>
        <v/>
      </c>
      <c r="P5347" s="9" t="n"/>
    </row>
    <row r="5348">
      <c r="A5348" s="11" t="inlineStr">
        <is>
          <t>Void Attendant / Assistente do Vazio</t>
        </is>
      </c>
      <c r="B5348" s="11" t="inlineStr">
        <is>
          <t>Creature — Eldrazi Processor / Criatura — Eldrazi Processador</t>
        </is>
      </c>
      <c r="C5348" s="11" t="inlineStr">
        <is>
          <t>Uncommon / Incomum</t>
        </is>
      </c>
      <c r="D5348" s="11" t="inlineStr">
        <is>
          <t>Devoid (This card has no color.) {1}{G}, Put a card an opponent owns from exile into that player's graveyard: Create a 1/1 colorless Eldrazi Scion creature token. It has "Sacrifice this token: Add {C}." / Desprovido (Este card não tem cor.){1}{G}, Coloque um card exilado de um oponente no cemitério dele: Coloque no campo de batalha uma ficha de criatura incolor 1/1 do tipo Rebento Eldrazi. Ela tem "Sacrifique esta criatura: Adicione {1} à sua reserva de mana.".</t>
        </is>
      </c>
      <c r="E5348" s="11" t="inlineStr">
        <is>
          <t>{2}{G}</t>
        </is>
      </c>
      <c r="F5348" s="11" t="inlineStr">
        <is>
          <t>Verde</t>
        </is>
      </c>
      <c r="G5348" s="8" t="n">
        <v>0.06</v>
      </c>
      <c r="H5348" s="11" t="inlineStr">
        <is>
          <t>Battle for Zendikar (BFZ)</t>
        </is>
      </c>
      <c r="I5348" s="11" t="inlineStr">
        <is>
          <t>Não</t>
        </is>
      </c>
      <c r="J5348" s="11" t="n">
        <v>2015</v>
      </c>
      <c r="K5348" s="10" t="n">
        <v>46083</v>
      </c>
      <c r="L5348" s="11" t="n">
        <v>1</v>
      </c>
      <c r="M5348" s="8">
        <f>L5348*G5348</f>
        <v/>
      </c>
      <c r="P5348" s="9" t="n"/>
    </row>
    <row r="5349">
      <c r="A5349" s="11" t="inlineStr">
        <is>
          <t>Voidwielder / Manipulador do Vácuo</t>
        </is>
      </c>
      <c r="B5349" s="11" t="inlineStr">
        <is>
          <t>Creature — Human Wizard / Criatura — Humano Mago</t>
        </is>
      </c>
      <c r="C5349" s="11" t="inlineStr">
        <is>
          <t>Common / Comum</t>
        </is>
      </c>
      <c r="D5349" s="11" t="inlineStr">
        <is>
          <t>When this creature enters, you may return target creature to its owner's hand. / Quando Manipulador do Vácuo entra no campo de batalha, você pode devolver a criatura alvo para a mão de seu dono.</t>
        </is>
      </c>
      <c r="E5349" s="11" t="inlineStr">
        <is>
          <t>{4}{U}</t>
        </is>
      </c>
      <c r="F5349" s="11" t="inlineStr">
        <is>
          <t>Azul</t>
        </is>
      </c>
      <c r="G5349" s="8" t="n">
        <v>0.06</v>
      </c>
      <c r="H5349" s="11" t="inlineStr">
        <is>
          <t>Return to Ravnica (RTR)</t>
        </is>
      </c>
      <c r="I5349" s="11" t="inlineStr">
        <is>
          <t>Não</t>
        </is>
      </c>
      <c r="J5349" s="11" t="n">
        <v>2012</v>
      </c>
      <c r="K5349" s="10" t="n">
        <v>46113</v>
      </c>
      <c r="L5349" s="11" t="n">
        <v>1</v>
      </c>
      <c r="M5349" s="8">
        <f>L5349*G5349</f>
        <v/>
      </c>
      <c r="P5349" s="9" t="n"/>
    </row>
    <row r="5350">
      <c r="A5350" s="11" t="inlineStr">
        <is>
          <t>Volcanic Geyser / Gêiser Vulcânico</t>
        </is>
      </c>
      <c r="B5350" s="11" t="inlineStr">
        <is>
          <t>Instant / Mágica Instantânea</t>
        </is>
      </c>
      <c r="C5350" s="11" t="inlineStr">
        <is>
          <t>Uncommon / Incomum</t>
        </is>
      </c>
      <c r="D5350" s="11" t="inlineStr">
        <is>
          <t>Volcanic Geyser deals X damage to any target. / Gêiser Vulcânico causa X pontos de dano a qualquer alvo.</t>
        </is>
      </c>
      <c r="E5350" s="11" t="inlineStr">
        <is>
          <t>{X}{R}{R}</t>
        </is>
      </c>
      <c r="F5350" s="11" t="inlineStr">
        <is>
          <t>Vermelho</t>
        </is>
      </c>
      <c r="G5350" s="8" t="n">
        <v>0.06</v>
      </c>
      <c r="H5350" s="11" t="inlineStr">
        <is>
          <t>Magic 2014 (M14)</t>
        </is>
      </c>
      <c r="I5350" s="11" t="inlineStr">
        <is>
          <t>Não</t>
        </is>
      </c>
      <c r="J5350" s="11" t="n">
        <v>2013</v>
      </c>
      <c r="L5350" s="11" t="n">
        <v>1</v>
      </c>
      <c r="M5350" s="8">
        <f>L5350*G5350</f>
        <v/>
      </c>
      <c r="P5350" s="9" t="n"/>
    </row>
    <row r="5351">
      <c r="A5351" s="11" t="inlineStr">
        <is>
          <t>Volcanic Rambler / Caminhante Vulcânico</t>
        </is>
      </c>
      <c r="B5351" s="11" t="inlineStr">
        <is>
          <t>Creature — Elemental / Criatura — Elemental</t>
        </is>
      </c>
      <c r="C5351" s="11" t="inlineStr">
        <is>
          <t>Common / Comum</t>
        </is>
      </c>
      <c r="D5351" s="11" t="inlineStr">
        <is>
          <t>{2}{R}: This creature deals 1 damage to target player or planeswalker. / {2}{R}: Caminhante Vulcânico causa 1 ponto de dano ao jogador alvo.</t>
        </is>
      </c>
      <c r="E5351" s="11" t="inlineStr">
        <is>
          <t>{5}{R}</t>
        </is>
      </c>
      <c r="F5351" s="11" t="inlineStr">
        <is>
          <t>Vermelho</t>
        </is>
      </c>
      <c r="G5351" s="8" t="n">
        <v>0.06</v>
      </c>
      <c r="H5351" s="11" t="inlineStr">
        <is>
          <t>Magic Origins (ORI)</t>
        </is>
      </c>
      <c r="I5351" s="11" t="inlineStr">
        <is>
          <t>Não</t>
        </is>
      </c>
      <c r="J5351" s="11" t="n">
        <v>2015</v>
      </c>
      <c r="K5351" s="10" t="n">
        <v>46118</v>
      </c>
      <c r="L5351" s="11" t="n">
        <v>12</v>
      </c>
      <c r="M5351" s="8">
        <f>L5351*G5351</f>
        <v/>
      </c>
      <c r="P5351" s="9" t="n"/>
    </row>
    <row r="5352">
      <c r="A5352" s="11" t="inlineStr">
        <is>
          <t>Volcanic Villain / Vilã Vulcânica</t>
        </is>
      </c>
      <c r="B5352" s="11" t="inlineStr">
        <is>
          <t>Criatura — Elemental Vilão</t>
        </is>
      </c>
      <c r="C5352" s="11" t="inlineStr">
        <is>
          <t>Comum</t>
        </is>
      </c>
      <c r="D5352" s="11" t="inlineStr">
        <is>
          <t>Ímpeto. Fortalecer — {5}{R}: Coloque dois marcadores +1/+1 nesta criatura. (Ative cada habilidade de fortalecer apenas uma vez. Reduza o custo pelo custo de mana dela se ela entrou neste turno.)</t>
        </is>
      </c>
      <c r="E5352" s="11" t="inlineStr">
        <is>
          <t>2{R}</t>
        </is>
      </c>
      <c r="F5352" s="11" t="inlineStr">
        <is>
          <t>Vermelho</t>
        </is>
      </c>
      <c r="G5352" s="8" t="n">
        <v>0.13</v>
      </c>
      <c r="H5352" s="11" t="inlineStr">
        <is>
          <t>Marvel</t>
        </is>
      </c>
      <c r="I5352" s="11" t="inlineStr">
        <is>
          <t>Não</t>
        </is>
      </c>
      <c r="J5352" s="11" t="n">
        <v>2026</v>
      </c>
      <c r="K5352" s="10" t="n">
        <v>46056</v>
      </c>
      <c r="L5352" s="11" t="n">
        <v>1</v>
      </c>
      <c r="M5352" s="8">
        <f>L5352*G5352</f>
        <v/>
      </c>
      <c r="P5352" s="9" t="n"/>
    </row>
    <row r="5353">
      <c r="A5353" s="11" t="inlineStr">
        <is>
          <t>Voldaren Duelist / Duelista Voldaren</t>
        </is>
      </c>
      <c r="B5353" s="11" t="inlineStr">
        <is>
          <t>Creature — Vampire Warrior / Criatura — Vampiro Guerreiro</t>
        </is>
      </c>
      <c r="C5353" s="11" t="inlineStr">
        <is>
          <t>Common / Comum</t>
        </is>
      </c>
      <c r="D5353" s="11" t="inlineStr">
        <is>
          <t>Haste When this creature enters, target creature can't block this turn. / Ímpeto Quando Duelista Voldaren entra no campo de batalha, a criatura alvo não pode bloquear neste turno.</t>
        </is>
      </c>
      <c r="E5353" s="11" t="inlineStr">
        <is>
          <t>{3}{R}</t>
        </is>
      </c>
      <c r="F5353" s="11" t="inlineStr">
        <is>
          <t>Vermelho</t>
        </is>
      </c>
      <c r="G5353" s="8" t="n">
        <v>0.1</v>
      </c>
      <c r="H5353" s="11" t="inlineStr">
        <is>
          <t>Shadows over Innistrad (SOI)</t>
        </is>
      </c>
      <c r="I5353" s="11" t="inlineStr">
        <is>
          <t>Não</t>
        </is>
      </c>
      <c r="J5353" s="11" t="n">
        <v>2016</v>
      </c>
      <c r="K5353" s="10" t="n">
        <v>46056</v>
      </c>
      <c r="L5353" s="11" t="n">
        <v>1</v>
      </c>
      <c r="M5353" s="8">
        <f>L5353*G5353</f>
        <v/>
      </c>
      <c r="P5353" s="9" t="n"/>
    </row>
    <row r="5354">
      <c r="A5354" s="11" t="inlineStr">
        <is>
          <t>Voldaren Epicure / Epicurista Voldaren</t>
        </is>
      </c>
      <c r="B5354" s="11" t="inlineStr">
        <is>
          <t>Creature — Vampire / Criatura — Vampiro</t>
        </is>
      </c>
      <c r="C5354" s="11" t="inlineStr">
        <is>
          <t>Common / Comum</t>
        </is>
      </c>
      <c r="D5354" s="11" t="inlineStr">
        <is>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is>
      </c>
      <c r="E5354" s="11" t="inlineStr">
        <is>
          <t>{R}</t>
        </is>
      </c>
      <c r="F5354" s="11" t="inlineStr">
        <is>
          <t>Vermelho</t>
        </is>
      </c>
      <c r="G5354" s="8" t="n">
        <v>2.23</v>
      </c>
      <c r="H5354" s="11" t="inlineStr">
        <is>
          <t>Innistrad: Crimson Vow (VOW)</t>
        </is>
      </c>
      <c r="I5354" s="11" t="inlineStr">
        <is>
          <t>Não</t>
        </is>
      </c>
      <c r="J5354" s="11" t="n">
        <v>2021</v>
      </c>
      <c r="K5354" s="10" t="n">
        <v>46023</v>
      </c>
      <c r="L5354" s="11" t="n">
        <v>1</v>
      </c>
      <c r="M5354" s="8">
        <f>L5354*G5354</f>
        <v/>
      </c>
      <c r="N5354" s="11" t="inlineStr">
        <is>
          <t>Pasta</t>
        </is>
      </c>
      <c r="P5354" s="9" t="n"/>
    </row>
    <row r="5355">
      <c r="A5355" s="11" t="inlineStr">
        <is>
          <t>Voldaren Stinger / Ferroadora Voldaren</t>
        </is>
      </c>
      <c r="B5355" s="11" t="inlineStr">
        <is>
          <t>Creature — Vampire Warrior / Criatura — Vampiro Guerreiro</t>
        </is>
      </c>
      <c r="C5355" s="11" t="inlineStr">
        <is>
          <t>Common / Comum</t>
        </is>
      </c>
      <c r="D5355" s="11" t="inlineStr">
        <is>
          <t>This creature has first strike as long as it's attacking. {2}{R}: This creature gets +2/+0 until end of turn. / Ferroadora Voldaren tem iniciativa enquanto estiver atacando. {2}{R}: Ferroadora Voldaren recebe +2/+0 até o final do turno.</t>
        </is>
      </c>
      <c r="E5355" s="11" t="inlineStr">
        <is>
          <t>{R}</t>
        </is>
      </c>
      <c r="F5355" s="11" t="inlineStr">
        <is>
          <t>Vermelho</t>
        </is>
      </c>
      <c r="G5355" s="8" t="n">
        <v>0.09</v>
      </c>
      <c r="H5355" s="11" t="inlineStr">
        <is>
          <t>Innistrad: Midnight Hunt (MID)</t>
        </is>
      </c>
      <c r="I5355" s="11" t="inlineStr">
        <is>
          <t>Não</t>
        </is>
      </c>
      <c r="J5355" s="11" t="n">
        <v>2021</v>
      </c>
      <c r="K5355" s="10" t="n">
        <v>46023</v>
      </c>
      <c r="L5355" s="11" t="n">
        <v>2</v>
      </c>
      <c r="M5355" s="8">
        <f>L5355*G5355</f>
        <v/>
      </c>
      <c r="P5355" s="9" t="n"/>
    </row>
    <row r="5356">
      <c r="A5356" s="11" t="inlineStr">
        <is>
          <t>Volley Veteran / Veterano das Saraivadas</t>
        </is>
      </c>
      <c r="B5356" s="11" t="inlineStr">
        <is>
          <t>Creature — Goblin Warrior / Criatura — Goblin Guerreiro</t>
        </is>
      </c>
      <c r="C5356" s="11" t="inlineStr">
        <is>
          <t>Uncommon / Incomum</t>
        </is>
      </c>
      <c r="D5356" s="11"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5356" s="11" t="inlineStr">
        <is>
          <t>{3}{R}</t>
        </is>
      </c>
      <c r="F5356" s="11" t="inlineStr">
        <is>
          <t>Vermelho</t>
        </is>
      </c>
      <c r="G5356" s="8" t="n">
        <v>0.15</v>
      </c>
      <c r="H5356" s="11" t="inlineStr">
        <is>
          <t>Core Set 2019 (M19)</t>
        </is>
      </c>
      <c r="I5356" s="11" t="inlineStr">
        <is>
          <t>Não</t>
        </is>
      </c>
      <c r="J5356" s="11" t="n">
        <v>2018</v>
      </c>
      <c r="K5356" s="10" t="n">
        <v>46057</v>
      </c>
      <c r="L5356" s="11" t="n">
        <v>1</v>
      </c>
      <c r="M5356" s="8">
        <f>L5356*G5356</f>
        <v/>
      </c>
      <c r="P5356" s="9" t="n"/>
    </row>
    <row r="5357">
      <c r="A5357" s="11" t="inlineStr">
        <is>
          <t>Volrath's Motion Sensor</t>
        </is>
      </c>
      <c r="B5357" s="11" t="inlineStr">
        <is>
          <t>Enchant Player</t>
        </is>
      </c>
      <c r="C5357" s="11" t="inlineStr">
        <is>
          <t>Rare</t>
        </is>
      </c>
      <c r="D5357" s="11"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5357" s="11" t="inlineStr">
        <is>
          <t>{B}</t>
        </is>
      </c>
      <c r="F5357" s="11" t="inlineStr">
        <is>
          <t>Preto</t>
        </is>
      </c>
      <c r="G5357" s="8" t="n">
        <v>1.25</v>
      </c>
      <c r="H5357" s="11" t="inlineStr">
        <is>
          <t>Unglued (UGL)</t>
        </is>
      </c>
      <c r="I5357" s="11" t="inlineStr">
        <is>
          <t>Não</t>
        </is>
      </c>
      <c r="J5357" s="11" t="n">
        <v>1998</v>
      </c>
      <c r="L5357" s="11" t="n">
        <v>1</v>
      </c>
      <c r="M5357" s="8">
        <f>L5357*G5357</f>
        <v/>
      </c>
      <c r="P5357" s="9" t="n"/>
    </row>
    <row r="5358">
      <c r="A5358" s="11" t="inlineStr">
        <is>
          <t>Volshe Tideturner / Inversora de Marés Volshe</t>
        </is>
      </c>
      <c r="B5358" s="11" t="inlineStr">
        <is>
          <t>Creature — Merfolk Wizard / Criatura — Tritão Mago</t>
        </is>
      </c>
      <c r="C5358" s="11" t="inlineStr">
        <is>
          <t>Common / Comum</t>
        </is>
      </c>
      <c r="D5358" s="11" t="inlineStr">
        <is>
          <t>{T}: Add {U}. Spend this mana only to cast an instant or sorcery spell or a kicked spell. / {T}: Adicione {U}. Gaste este mana somente para conjurar uma mágica instantânea, um feitiço ou uma mágica reforçada.</t>
        </is>
      </c>
      <c r="E5358" s="11" t="inlineStr">
        <is>
          <t>{1}{U}</t>
        </is>
      </c>
      <c r="F5358" s="11" t="inlineStr">
        <is>
          <t>Azul</t>
        </is>
      </c>
      <c r="G5358" s="8" t="n">
        <v>0.06</v>
      </c>
      <c r="H5358" s="11" t="inlineStr">
        <is>
          <t>Dominaria United (DMU)</t>
        </is>
      </c>
      <c r="I5358" s="11" t="inlineStr">
        <is>
          <t>Não</t>
        </is>
      </c>
      <c r="J5358" s="11" t="n">
        <v>2022</v>
      </c>
      <c r="K5358" s="10" t="n">
        <v>46082</v>
      </c>
      <c r="L5358" s="11" t="n">
        <v>1</v>
      </c>
      <c r="M5358" s="8">
        <f>L5358*G5358</f>
        <v/>
      </c>
      <c r="P5358" s="9" t="n"/>
    </row>
    <row r="5359">
      <c r="A5359" s="11" t="inlineStr">
        <is>
          <t>Volt Charge / Ataque Voltaico</t>
        </is>
      </c>
      <c r="B5359" s="11" t="inlineStr">
        <is>
          <t>Instant / Mágica Instantânea</t>
        </is>
      </c>
      <c r="C5359" s="11" t="inlineStr">
        <is>
          <t>Common / Comum</t>
        </is>
      </c>
      <c r="D5359" s="11" t="inlineStr">
        <is>
          <t>Volt Charge deals 3 damage to any target. Proliferate. (Choose any number of permanents and/or players, then give each another counter of each kind already there.) / Ataque Voltaico causa 3 pontos de dano à criatura alvo ou ao jogador alvo. Prolifere. (Você escolhe um número qualquer de permanentes e/ou jogadores com marcadores sobre eles e depois dá a cada um outro marcador de um tipo que eles já tenham.)</t>
        </is>
      </c>
      <c r="E5359" s="11" t="inlineStr">
        <is>
          <t>{2}{R}</t>
        </is>
      </c>
      <c r="F5359" s="11" t="inlineStr">
        <is>
          <t>Vermelho</t>
        </is>
      </c>
      <c r="G5359" s="8" t="n">
        <v>0.06</v>
      </c>
      <c r="H5359" s="11" t="inlineStr">
        <is>
          <t>New Phyrexia (NPH)</t>
        </is>
      </c>
      <c r="I5359" s="11" t="inlineStr">
        <is>
          <t>Não</t>
        </is>
      </c>
      <c r="J5359" s="11" t="n">
        <v>2011</v>
      </c>
      <c r="L5359" s="11" t="n">
        <v>2</v>
      </c>
      <c r="M5359" s="8">
        <f>L5359*G5359</f>
        <v/>
      </c>
      <c r="P5359" s="9" t="n"/>
    </row>
    <row r="5360">
      <c r="A5360" s="11" t="inlineStr">
        <is>
          <t>Voltage Surge / Surto Voltaico</t>
        </is>
      </c>
      <c r="B5360" s="11" t="inlineStr">
        <is>
          <t>Instant / Mágica Instantânea</t>
        </is>
      </c>
      <c r="C5360" s="11" t="inlineStr">
        <is>
          <t>Common / Comum</t>
        </is>
      </c>
      <c r="D5360" s="11"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5360" s="11" t="inlineStr">
        <is>
          <t>{R}</t>
        </is>
      </c>
      <c r="F5360" s="11" t="inlineStr">
        <is>
          <t>Vermelho</t>
        </is>
      </c>
      <c r="G5360" s="8" t="n">
        <v>0.08</v>
      </c>
      <c r="H5360" s="11" t="inlineStr">
        <is>
          <t>Kamigawa: Neon Dynasty (NEO)</t>
        </is>
      </c>
      <c r="I5360" s="11" t="inlineStr">
        <is>
          <t>Não</t>
        </is>
      </c>
      <c r="J5360" s="11" t="n">
        <v>2022</v>
      </c>
      <c r="L5360" s="11" t="n">
        <v>1</v>
      </c>
      <c r="M5360" s="8">
        <f>L5360*G5360</f>
        <v/>
      </c>
      <c r="P5360" s="9" t="n"/>
    </row>
    <row r="5361">
      <c r="A5361" s="11" t="inlineStr">
        <is>
          <t>Vontade do Flamividente</t>
        </is>
      </c>
      <c r="B5361" s="11" t="inlineStr">
        <is>
          <t>Encantamento — Aura</t>
        </is>
      </c>
      <c r="C5361" s="11" t="inlineStr">
        <is>
          <t>Comum</t>
        </is>
      </c>
      <c r="D5361" s="11" t="inlineStr">
        <is>
          <t>Encantar criatura que você controla A criatura encantada recebe +1/+1. Toda vez que a criatura encantada causa dano de combate a um jogador, você pode sacrificar Vontade do Flamividente. Se fizer isso, destrua o artefato alvo.</t>
        </is>
      </c>
      <c r="E5361" s="11" t="inlineStr">
        <is>
          <t>R</t>
        </is>
      </c>
      <c r="F5361" s="11" t="inlineStr">
        <is>
          <t>Vermelha</t>
        </is>
      </c>
      <c r="G5361" s="8" t="n">
        <v>0.03</v>
      </c>
      <c r="H5361" s="11" t="inlineStr">
        <is>
          <t>Journey into Nyx</t>
        </is>
      </c>
      <c r="I5361" s="11" t="inlineStr">
        <is>
          <t>Não</t>
        </is>
      </c>
      <c r="J5361" s="11" t="n">
        <v>2014</v>
      </c>
      <c r="L5361" s="11" t="n">
        <v>3</v>
      </c>
      <c r="M5361" s="8">
        <f>L5361*G5361</f>
        <v/>
      </c>
      <c r="P5361" s="9" t="n"/>
    </row>
    <row r="5362">
      <c r="A5362" s="11" t="inlineStr">
        <is>
          <t>Voracious Dragon / Dragão Voraz</t>
        </is>
      </c>
      <c r="B5362" s="11" t="inlineStr">
        <is>
          <t>Creature — Dragon / Criatura — Dragão</t>
        </is>
      </c>
      <c r="C5362" s="11" t="inlineStr">
        <is>
          <t>Rare / Rara</t>
        </is>
      </c>
      <c r="D5362" s="11"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5362" s="11" t="inlineStr">
        <is>
          <t>{3}{R}{R}</t>
        </is>
      </c>
      <c r="F5362" s="11" t="inlineStr">
        <is>
          <t>Vermelho</t>
        </is>
      </c>
      <c r="G5362" s="8" t="n">
        <v>1.5</v>
      </c>
      <c r="H5362" s="11" t="inlineStr">
        <is>
          <t>Magic 2010 (M10)</t>
        </is>
      </c>
      <c r="I5362" s="11" t="inlineStr">
        <is>
          <t>Não</t>
        </is>
      </c>
      <c r="J5362" s="11" t="n">
        <v>2009</v>
      </c>
      <c r="K5362" s="10" t="n">
        <v>46116</v>
      </c>
      <c r="L5362" s="11" t="n">
        <v>2</v>
      </c>
      <c r="M5362" s="8">
        <f>L5362*G5362</f>
        <v/>
      </c>
      <c r="P5362" s="9" t="n"/>
    </row>
    <row r="5363">
      <c r="A5363" s="11" t="inlineStr">
        <is>
          <t>Voracious Tome-Skimmer</t>
        </is>
      </c>
      <c r="B5363" s="11" t="inlineStr">
        <is>
          <t>Creature — Faerie Rogue</t>
        </is>
      </c>
      <c r="C5363" s="11" t="inlineStr">
        <is>
          <t>Uncommon / Incomum</t>
        </is>
      </c>
      <c r="D5363" s="11" t="inlineStr">
        <is>
          <t>Flying Whenever you cast a spell during an opponent's turn, you may pay 1 life. If you do, draw a card.</t>
        </is>
      </c>
      <c r="E5363" s="11" t="inlineStr">
        <is>
          <t>{U/B}{U/B}{U/B}</t>
        </is>
      </c>
      <c r="F5363" s="11" t="inlineStr">
        <is>
          <t>Preto, Azul</t>
        </is>
      </c>
      <c r="G5363" s="8" t="n">
        <v>0.2</v>
      </c>
      <c r="H5363" s="11" t="inlineStr">
        <is>
          <t>Lorwyn Eclipsed (ECL)</t>
        </is>
      </c>
      <c r="I5363" s="11" t="inlineStr">
        <is>
          <t>Não</t>
        </is>
      </c>
      <c r="J5363" s="11" t="n">
        <v>2026</v>
      </c>
      <c r="K5363" s="10" t="n">
        <v>46083</v>
      </c>
      <c r="L5363" s="11" t="n">
        <v>1</v>
      </c>
      <c r="M5363" s="8">
        <f>L5363*G5363</f>
        <v/>
      </c>
      <c r="P5363" s="9" t="n"/>
    </row>
    <row r="5364">
      <c r="A5364" s="11" t="inlineStr">
        <is>
          <t>Voracious Typhon / Tifão Voraz</t>
        </is>
      </c>
      <c r="B5364" s="11" t="inlineStr">
        <is>
          <t>Creature — Snake Beast / Criatura — Cobra Besta</t>
        </is>
      </c>
      <c r="C5364" s="11" t="inlineStr">
        <is>
          <t>Common / Comum</t>
        </is>
      </c>
      <c r="D5364" s="11" t="inlineStr">
        <is>
          <t>Escape—{5}{G}{G}, Exile four other cards from your graveyard. (You may cast this card from your graveyard for its escape cost.) This creature escapes with three +1/+1 counters on it. / Escapatória — {5}{G}{G}, exile quatro outros cards de seu cemitério. (Você pode conjurar este card de seu cemitério pagando seu custo de escapatória.) Tifão Voraz escapa com três marcadores +1/+1.</t>
        </is>
      </c>
      <c r="E5364" s="11" t="inlineStr">
        <is>
          <t>{2}{G}{G}</t>
        </is>
      </c>
      <c r="F5364" s="11" t="inlineStr">
        <is>
          <t>Verde</t>
        </is>
      </c>
      <c r="G5364" s="8" t="n">
        <v>0.03</v>
      </c>
      <c r="H5364" s="11" t="inlineStr">
        <is>
          <t>Theros Beyond Death (THB)</t>
        </is>
      </c>
      <c r="I5364" s="11" t="inlineStr">
        <is>
          <t>Não</t>
        </is>
      </c>
      <c r="J5364" s="11" t="n">
        <v>2020</v>
      </c>
      <c r="K5364" s="10" t="n">
        <v>46116</v>
      </c>
      <c r="L5364" s="11" t="n">
        <v>1</v>
      </c>
      <c r="M5364" s="8">
        <f>L5364*G5364</f>
        <v/>
      </c>
      <c r="P5364" s="9" t="n"/>
    </row>
    <row r="5365">
      <c r="A5365" s="11" t="inlineStr">
        <is>
          <t>Voracious Vampire / Vampiro Voraz</t>
        </is>
      </c>
      <c r="B5365" s="11" t="inlineStr">
        <is>
          <t>Creature — Vampire Knight / Criatura — Vampiro Cavaleiro</t>
        </is>
      </c>
      <c r="C5365" s="11" t="inlineStr">
        <is>
          <t>Common / Comum</t>
        </is>
      </c>
      <c r="D5365" s="11" t="inlineStr">
        <is>
          <t>Menace When this creature enters, target Vampire you control gets +1/+1 and gains menace until end of turn. / Ameaçar Quando Vampiro Voraz entra no campo de batalha, o Vampiro alvo que você controla recebe +1/+1 e ganha ameaçar até o final do turno.</t>
        </is>
      </c>
      <c r="E5365" s="11" t="inlineStr">
        <is>
          <t>{2}{B}</t>
        </is>
      </c>
      <c r="F5365" s="11" t="inlineStr">
        <is>
          <t>Preto</t>
        </is>
      </c>
      <c r="G5365" s="8" t="n">
        <v>0.03</v>
      </c>
      <c r="H5365" s="11" t="inlineStr">
        <is>
          <t>Rivals of Ixalan (RIX)</t>
        </is>
      </c>
      <c r="I5365" s="11" t="inlineStr">
        <is>
          <t>Não</t>
        </is>
      </c>
      <c r="J5365" s="11" t="n">
        <v>2018</v>
      </c>
      <c r="K5365" s="10" t="n">
        <v>46055</v>
      </c>
      <c r="L5365" s="11" t="n">
        <v>2</v>
      </c>
      <c r="M5365" s="8">
        <f>L5365*G5365</f>
        <v/>
      </c>
      <c r="P5365" s="9" t="n"/>
    </row>
    <row r="5366">
      <c r="A5366" s="11" t="inlineStr">
        <is>
          <t>Vorme Crepuscular / Twilight Wurm</t>
        </is>
      </c>
      <c r="B5366" s="11" t="inlineStr">
        <is>
          <t>Criatura — Vorme / Creature — Wurm</t>
        </is>
      </c>
      <c r="C5366" s="11" t="inlineStr">
        <is>
          <t>Comum / Common</t>
        </is>
      </c>
      <c r="D5366" s="11" t="inlineStr">
        <is>
          <t>Atropelar / Trample</t>
        </is>
      </c>
      <c r="E5366" s="11" t="inlineStr">
        <is>
          <t>{5}{G}{G}</t>
        </is>
      </c>
      <c r="F5366" s="11" t="inlineStr">
        <is>
          <t>Verde</t>
        </is>
      </c>
      <c r="G5366" s="8" t="n">
        <v>0.07000000000000001</v>
      </c>
      <c r="H5366" s="11" t="inlineStr">
        <is>
          <t>Eventide (EVE)</t>
        </is>
      </c>
      <c r="I5366" s="11" t="inlineStr">
        <is>
          <t>Não</t>
        </is>
      </c>
      <c r="J5366" s="11" t="n">
        <v>2008</v>
      </c>
      <c r="K5366" s="10" t="n">
        <v>46210</v>
      </c>
      <c r="L5366" s="11" t="n">
        <v>1</v>
      </c>
      <c r="M5366" s="8">
        <f>L5366*G5366</f>
        <v/>
      </c>
      <c r="P5366" s="9" t="n"/>
    </row>
    <row r="5367">
      <c r="A5367" s="11" t="inlineStr">
        <is>
          <t>Vorme Crepuscular / Twilight Wurm</t>
        </is>
      </c>
      <c r="B5367" s="11" t="inlineStr">
        <is>
          <t>Criatura — Vorme / Creature — Wurm</t>
        </is>
      </c>
      <c r="C5367" s="11" t="inlineStr">
        <is>
          <t>Comum / Common</t>
        </is>
      </c>
      <c r="D5367" s="11" t="inlineStr">
        <is>
          <t>Atropelar / Trample</t>
        </is>
      </c>
      <c r="E5367" s="11" t="inlineStr">
        <is>
          <t>{5}{G}{G}</t>
        </is>
      </c>
      <c r="F5367" s="11" t="inlineStr">
        <is>
          <t>Verde / Green</t>
        </is>
      </c>
      <c r="G5367" s="8" t="n">
        <v>0.07000000000000001</v>
      </c>
      <c r="H5367" s="11" t="inlineStr">
        <is>
          <t>Eventide (EVE)</t>
        </is>
      </c>
      <c r="I5367" s="11" t="inlineStr">
        <is>
          <t>Não</t>
        </is>
      </c>
      <c r="J5367" s="11" t="n">
        <v>2008</v>
      </c>
      <c r="K5367" s="10" t="n">
        <v>46210</v>
      </c>
      <c r="L5367" s="11" t="n">
        <v>1</v>
      </c>
      <c r="M5367" s="8">
        <f>L5367*G5367</f>
        <v/>
      </c>
      <c r="P5367" s="9" t="n"/>
    </row>
    <row r="5368">
      <c r="A5368" s="11" t="inlineStr">
        <is>
          <t>Vorstclaw / Garra Voraz</t>
        </is>
      </c>
      <c r="B5368" s="11" t="inlineStr">
        <is>
          <t>Creature — Elemental Horror / Criatura — Elemental Horror</t>
        </is>
      </c>
      <c r="C5368" s="11" t="inlineStr">
        <is>
          <t>Common / Comum</t>
        </is>
      </c>
      <c r="E5368" s="11" t="inlineStr">
        <is>
          <t>{4}{G}{G}</t>
        </is>
      </c>
      <c r="F5368" s="11" t="inlineStr">
        <is>
          <t>Verde</t>
        </is>
      </c>
      <c r="G5368" s="8" t="n">
        <v>0.03</v>
      </c>
      <c r="H5368" s="11" t="inlineStr">
        <is>
          <t>Core Set 2020 (M20)</t>
        </is>
      </c>
      <c r="I5368" s="11" t="inlineStr">
        <is>
          <t>Não</t>
        </is>
      </c>
      <c r="J5368" s="11" t="n">
        <v>2019</v>
      </c>
      <c r="K5368" s="10" t="n">
        <v>46210</v>
      </c>
      <c r="L5368" s="11" t="n">
        <v>4</v>
      </c>
      <c r="M5368" s="8">
        <f>L5368*G5368</f>
        <v/>
      </c>
      <c r="P5368" s="9" t="n"/>
    </row>
    <row r="5369">
      <c r="A5369" s="11" t="inlineStr">
        <is>
          <t>Vote Out / Eliminar pelo Voto</t>
        </is>
      </c>
      <c r="B5369" s="11" t="inlineStr">
        <is>
          <t>Feitiço</t>
        </is>
      </c>
      <c r="C5369" s="11" t="inlineStr">
        <is>
          <t>Incomum</t>
        </is>
      </c>
      <c r="D5369" s="11" t="inlineStr">
        <is>
          <t>Convocar (Suas criaturas podem ajudar a conjurar esta mágica. Cada criatura que você vira ao conjurar esta mágica paga por {1} ou por um mana da cor daquela criatura.) Destrua a criatura alvo.</t>
        </is>
      </c>
      <c r="E5369" s="11" t="inlineStr">
        <is>
          <t>3{B}</t>
        </is>
      </c>
      <c r="F5369" s="11" t="inlineStr">
        <is>
          <t>Preto</t>
        </is>
      </c>
      <c r="G5369" s="8" t="n">
        <v>0.09</v>
      </c>
      <c r="H5369" s="11" t="inlineStr">
        <is>
          <t>Edge of Eternity</t>
        </is>
      </c>
      <c r="I5369" s="11" t="inlineStr">
        <is>
          <t>Não</t>
        </is>
      </c>
      <c r="J5369" s="11" t="n">
        <v>2025</v>
      </c>
      <c r="L5369" s="11" t="n">
        <v>1</v>
      </c>
      <c r="M5369" s="8">
        <f>L5369*G5369</f>
        <v/>
      </c>
      <c r="P5369" s="9" t="n"/>
    </row>
    <row r="5370">
      <c r="A5370" s="11" t="inlineStr">
        <is>
          <t>Voyage's End / Fim da Viagem</t>
        </is>
      </c>
      <c r="B5370" s="11" t="inlineStr">
        <is>
          <t>Instant / Mágica Instantânea</t>
        </is>
      </c>
      <c r="C5370" s="11" t="inlineStr">
        <is>
          <t>Common / Comum</t>
        </is>
      </c>
      <c r="D5370" s="11" t="inlineStr">
        <is>
          <t>Return target creature to its owner's hand. Scry 1. (Look at the top card of your library. You may put that card on the bottom.) / Devolva a criatura alvo para a mão de seu dono. Vidência 1. (Olhe o card do topo de seu grimório. Você pode colocar aquele card no fundo de seu grimório.)</t>
        </is>
      </c>
      <c r="E5370" s="11" t="inlineStr">
        <is>
          <t>{1}{U}</t>
        </is>
      </c>
      <c r="F5370" s="11" t="inlineStr">
        <is>
          <t>Azul</t>
        </is>
      </c>
      <c r="G5370" s="8" t="n">
        <v>0.04</v>
      </c>
      <c r="H5370" s="11" t="inlineStr">
        <is>
          <t>Theros (THS)</t>
        </is>
      </c>
      <c r="I5370" s="11" t="inlineStr">
        <is>
          <t>Não</t>
        </is>
      </c>
      <c r="J5370" s="11" t="n">
        <v>2013</v>
      </c>
      <c r="L5370" s="11" t="n">
        <v>5</v>
      </c>
      <c r="M5370" s="8">
        <f>L5370*G5370</f>
        <v/>
      </c>
      <c r="P5370" s="9" t="n"/>
    </row>
    <row r="5371">
      <c r="A5371" s="11" t="inlineStr">
        <is>
          <t>Vraska's Finisher / Finalizadora de Vraska</t>
        </is>
      </c>
      <c r="B5371" s="11" t="inlineStr">
        <is>
          <t>Creature — Gorgon Assassin / Criatura — Górgona Assassino</t>
        </is>
      </c>
      <c r="C5371" s="11" t="inlineStr">
        <is>
          <t>Common / Comum</t>
        </is>
      </c>
      <c r="D5371" s="11"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5371" s="11" t="inlineStr">
        <is>
          <t>{2}{B}</t>
        </is>
      </c>
      <c r="F5371" s="11" t="inlineStr">
        <is>
          <t>Preto</t>
        </is>
      </c>
      <c r="G5371" s="8" t="n">
        <v>0.05</v>
      </c>
      <c r="H5371" s="11" t="inlineStr">
        <is>
          <t>War of the Spark (WAR)</t>
        </is>
      </c>
      <c r="I5371" s="11" t="inlineStr">
        <is>
          <t>Não</t>
        </is>
      </c>
      <c r="J5371" s="11" t="n">
        <v>2019</v>
      </c>
      <c r="K5371" s="10" t="n">
        <v>46056</v>
      </c>
      <c r="L5371" s="11" t="n">
        <v>1</v>
      </c>
      <c r="M5371" s="8">
        <f>L5371*G5371</f>
        <v/>
      </c>
      <c r="P5371" s="9" t="n"/>
    </row>
    <row r="5372">
      <c r="A5372" s="11" t="inlineStr">
        <is>
          <t>Vryn Wingmare / Égua Alada de Vryn</t>
        </is>
      </c>
      <c r="B5372" s="11" t="inlineStr">
        <is>
          <t>Creature — Pegasus / Criatura — Pégaso</t>
        </is>
      </c>
      <c r="C5372" s="11" t="inlineStr">
        <is>
          <t>Rare / Rara</t>
        </is>
      </c>
      <c r="D5372" s="11" t="inlineStr">
        <is>
          <t>Flying Noncreature spells cost {1} more to cast. / Voar As mágicas que não sejam de criatura custam {1} a mais para serem conjuradas.</t>
        </is>
      </c>
      <c r="E5372" s="11" t="inlineStr">
        <is>
          <t>{2}{W}</t>
        </is>
      </c>
      <c r="F5372" s="11" t="inlineStr">
        <is>
          <t>Branco</t>
        </is>
      </c>
      <c r="G5372" s="8" t="n">
        <v>0.28</v>
      </c>
      <c r="H5372" s="11" t="inlineStr">
        <is>
          <t>Magic Origins (ORI)</t>
        </is>
      </c>
      <c r="I5372" s="11" t="inlineStr">
        <is>
          <t>Não</t>
        </is>
      </c>
      <c r="J5372" s="11" t="n">
        <v>2015</v>
      </c>
      <c r="K5372" s="10" t="n">
        <v>46024</v>
      </c>
      <c r="L5372" s="11" t="n">
        <v>1</v>
      </c>
      <c r="M5372" s="8">
        <f>L5372*G5372</f>
        <v/>
      </c>
      <c r="P5372" s="9" t="n"/>
    </row>
    <row r="5373">
      <c r="A5373" s="11" t="inlineStr">
        <is>
          <t>Vulpine Goliath / Golias Vulpino</t>
        </is>
      </c>
      <c r="B5373" s="11" t="inlineStr">
        <is>
          <t>Creature — Fox / Criatura — Raposa</t>
        </is>
      </c>
      <c r="C5373" s="11" t="inlineStr">
        <is>
          <t>Common / Comum</t>
        </is>
      </c>
      <c r="D5373" s="11" t="inlineStr">
        <is>
          <t>Trample / Atropelar</t>
        </is>
      </c>
      <c r="E5373" s="11" t="inlineStr">
        <is>
          <t>{4}{G}{G}</t>
        </is>
      </c>
      <c r="F5373" s="11" t="inlineStr">
        <is>
          <t>Verde</t>
        </is>
      </c>
      <c r="G5373" s="8" t="n">
        <v>0.05</v>
      </c>
      <c r="H5373" s="11" t="inlineStr">
        <is>
          <t>Theros (THS)</t>
        </is>
      </c>
      <c r="I5373" s="11" t="inlineStr">
        <is>
          <t>Não</t>
        </is>
      </c>
      <c r="J5373" s="11" t="n">
        <v>2013</v>
      </c>
      <c r="K5373" s="10" t="n">
        <v>46148</v>
      </c>
      <c r="L5373" s="11" t="n">
        <v>1</v>
      </c>
      <c r="M5373" s="8">
        <f>L5373*G5373</f>
        <v/>
      </c>
      <c r="P5373" s="9" t="n"/>
    </row>
    <row r="5374">
      <c r="A5374" s="11" t="inlineStr">
        <is>
          <t>Vulshok Berserker / Vulshoque Enfurecido</t>
        </is>
      </c>
      <c r="B5374" s="11" t="inlineStr">
        <is>
          <t>Creature — Human Berserker / Criatura — Humano Amoque</t>
        </is>
      </c>
      <c r="C5374" s="11" t="inlineStr">
        <is>
          <t>Common / Comum</t>
        </is>
      </c>
      <c r="D5374" s="11" t="inlineStr">
        <is>
          <t>Haste (This creature can attack and {T} as soon as it comes under your control.) / Ímpeto (Esta criatura pode atacar e {T} assim que entra sob seu controle.)</t>
        </is>
      </c>
      <c r="E5374" s="11" t="inlineStr">
        <is>
          <t>{3}{R}</t>
        </is>
      </c>
      <c r="F5374" s="11" t="inlineStr">
        <is>
          <t>Vermelho</t>
        </is>
      </c>
      <c r="G5374" s="8" t="n">
        <v>0.05</v>
      </c>
      <c r="H5374" s="11" t="inlineStr">
        <is>
          <t>Magic 2011 (M11)</t>
        </is>
      </c>
      <c r="I5374" s="11" t="inlineStr">
        <is>
          <t>Não</t>
        </is>
      </c>
      <c r="J5374" s="11" t="n">
        <v>2010</v>
      </c>
      <c r="K5374" s="10" t="n">
        <v>46056</v>
      </c>
      <c r="L5374" s="11" t="n">
        <v>1</v>
      </c>
      <c r="M5374" s="8">
        <f>L5374*G5374</f>
        <v/>
      </c>
      <c r="P5374" s="9" t="n"/>
    </row>
    <row r="5375">
      <c r="A5375" s="11" t="inlineStr">
        <is>
          <t>Vulshok Heartstoker / Animofoguista Vulshoque</t>
        </is>
      </c>
      <c r="B5375" s="11" t="inlineStr">
        <is>
          <t>Creature — Human Shaman / Criatura — Humano Xamã</t>
        </is>
      </c>
      <c r="C5375" s="11" t="inlineStr">
        <is>
          <t>Common / Comum</t>
        </is>
      </c>
      <c r="D5375" s="11" t="inlineStr">
        <is>
          <t>When this creature enters, target creature gets +2/+0 until end of turn. / Quando Animofoguista Vulshoque entra no campo de batalha, a criatura alvo recebe +2/+0 até o final do turno.</t>
        </is>
      </c>
      <c r="E5375" s="11" t="inlineStr">
        <is>
          <t>{2}{R}</t>
        </is>
      </c>
      <c r="F5375" s="11" t="inlineStr">
        <is>
          <t>Vermelho</t>
        </is>
      </c>
      <c r="G5375" s="8" t="n">
        <v>0.06</v>
      </c>
      <c r="H5375" s="11" t="inlineStr">
        <is>
          <t>Scars of Mirrodin (SOM)</t>
        </is>
      </c>
      <c r="I5375" s="11" t="inlineStr">
        <is>
          <t>Não</t>
        </is>
      </c>
      <c r="J5375" s="11" t="n">
        <v>2010</v>
      </c>
      <c r="K5375" s="10" t="n">
        <v>46055</v>
      </c>
      <c r="L5375" s="11" t="n">
        <v>5</v>
      </c>
      <c r="M5375" s="8">
        <f>L5375*G5375</f>
        <v/>
      </c>
      <c r="P5375" s="9" t="n"/>
    </row>
    <row r="5376">
      <c r="A5376" s="11" t="inlineStr">
        <is>
          <t>Vulshok Replica / Réplica de Vulshoque</t>
        </is>
      </c>
      <c r="B5376" s="11" t="inlineStr">
        <is>
          <t>Artifact Creature — Berserker / Criatura Artefato — Amoque</t>
        </is>
      </c>
      <c r="C5376" s="11" t="inlineStr">
        <is>
          <t>Common / Comum</t>
        </is>
      </c>
      <c r="D5376" s="11" t="inlineStr">
        <is>
          <t>{1}{R}, Sacrifice this creature: It deals 3 damage to target player or planeswalker. / {1}{R}, Sacrifique Réplica de Vulshoque: Réplica de Vulshoque causa 3 pontos de dano ao jogador alvo.</t>
        </is>
      </c>
      <c r="E5376" s="11" t="inlineStr">
        <is>
          <t>{3}</t>
        </is>
      </c>
      <c r="F5376" s="11" t="inlineStr">
        <is>
          <t>Incolor</t>
        </is>
      </c>
      <c r="G5376" s="8" t="n">
        <v>0.05</v>
      </c>
      <c r="H5376" s="11" t="inlineStr">
        <is>
          <t>Scars of Mirrodin (SOM)</t>
        </is>
      </c>
      <c r="I5376" s="11" t="inlineStr">
        <is>
          <t>Não</t>
        </is>
      </c>
      <c r="J5376" s="11" t="n">
        <v>2010</v>
      </c>
      <c r="K5376" s="10" t="n">
        <v>46025</v>
      </c>
      <c r="L5376" s="11" t="n">
        <v>1</v>
      </c>
      <c r="M5376" s="8">
        <f>L5376*G5376</f>
        <v/>
      </c>
      <c r="P5376" s="9" t="n"/>
    </row>
    <row r="5377">
      <c r="A5377" s="11" t="inlineStr">
        <is>
          <t>Vulturous Aven / Aviano Rapace</t>
        </is>
      </c>
      <c r="B5377" s="11" t="inlineStr">
        <is>
          <t>Creature — Bird Shaman / Criatura — Ave Xamã</t>
        </is>
      </c>
      <c r="C5377" s="11" t="inlineStr">
        <is>
          <t>Common / Comum</t>
        </is>
      </c>
      <c r="D5377" s="11"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5377" s="11" t="inlineStr">
        <is>
          <t>{3}{B}</t>
        </is>
      </c>
      <c r="F5377" s="11" t="inlineStr">
        <is>
          <t>Preto</t>
        </is>
      </c>
      <c r="G5377" s="8" t="n">
        <v>0.03</v>
      </c>
      <c r="H5377" s="11" t="inlineStr">
        <is>
          <t>Dragons of Tarkir (DTK)</t>
        </is>
      </c>
      <c r="I5377" s="11" t="inlineStr">
        <is>
          <t>Não</t>
        </is>
      </c>
      <c r="J5377" s="11" t="n">
        <v>2015</v>
      </c>
      <c r="K5377" s="10" t="n">
        <v>46083</v>
      </c>
      <c r="L5377" s="11" t="n">
        <v>2</v>
      </c>
      <c r="M5377" s="8">
        <f>L5377*G5377</f>
        <v/>
      </c>
      <c r="P5377" s="9" t="n"/>
    </row>
    <row r="5378">
      <c r="A5378" s="11" t="inlineStr">
        <is>
          <t>Wailing Ghoul / Carniçal Lamuriante</t>
        </is>
      </c>
      <c r="B5378" s="11" t="inlineStr">
        <is>
          <t>Creature — Zombie / Criatura — Zumbi</t>
        </is>
      </c>
      <c r="C5378" s="11" t="inlineStr">
        <is>
          <t>Common / Comum</t>
        </is>
      </c>
      <c r="D5378" s="11" t="inlineStr">
        <is>
          <t>When this creature enters, mill two cards. (Put the top two cards of your library into your graveyard.) / Quando Carniçal Lamuriante entrar no campo de batalha, coloque os dois cards do topo de seu grimório em seu cemitério.</t>
        </is>
      </c>
      <c r="E5378" s="11" t="inlineStr">
        <is>
          <t>{1}{B}</t>
        </is>
      </c>
      <c r="F5378" s="11" t="inlineStr">
        <is>
          <t>Preto</t>
        </is>
      </c>
      <c r="G5378" s="8" t="n">
        <v>0.25</v>
      </c>
      <c r="H5378" s="11" t="inlineStr">
        <is>
          <t>Eldritch Moon (EMN)</t>
        </is>
      </c>
      <c r="I5378" s="11" t="inlineStr">
        <is>
          <t>Sim</t>
        </is>
      </c>
      <c r="J5378" s="11" t="n">
        <v>2016</v>
      </c>
      <c r="K5378" s="10" t="n">
        <v>46082</v>
      </c>
      <c r="L5378" s="11" t="n">
        <v>1</v>
      </c>
      <c r="M5378" s="8">
        <f>L5378*G5378</f>
        <v/>
      </c>
      <c r="P5378" s="9" t="n"/>
    </row>
    <row r="5379">
      <c r="A5379" s="11" t="inlineStr">
        <is>
          <t>Wakandan Royal Guard / Guarda Real de Wakanda</t>
        </is>
      </c>
      <c r="B5379" s="11" t="inlineStr">
        <is>
          <t>Criatura — Humano Soldado Herói</t>
        </is>
      </c>
      <c r="C5379" s="11" t="inlineStr">
        <is>
          <t>Comum</t>
        </is>
      </c>
      <c r="D5379" s="11" t="inlineStr">
        <is>
          <t>Vigilância. Quando esta criatura entrar, coloque um marcador +1/+1 na criatura alvo. Se aquela criatura for outro Herói, em vez disso, coloque dois marcadores +1/+1 nela.</t>
        </is>
      </c>
      <c r="E5379" s="11" t="inlineStr">
        <is>
          <t>4{G}</t>
        </is>
      </c>
      <c r="F5379" s="11" t="inlineStr">
        <is>
          <t>Verde</t>
        </is>
      </c>
      <c r="G5379" s="8" t="n">
        <v>0.13</v>
      </c>
      <c r="H5379" s="11" t="inlineStr">
        <is>
          <t>Marvel</t>
        </is>
      </c>
      <c r="I5379" s="11" t="inlineStr">
        <is>
          <t>Não</t>
        </is>
      </c>
      <c r="J5379" s="11" t="n">
        <v>2026</v>
      </c>
      <c r="K5379" s="10" t="n">
        <v>46116</v>
      </c>
      <c r="L5379" s="11" t="n">
        <v>1</v>
      </c>
      <c r="M5379" s="8">
        <f>L5379*G5379</f>
        <v/>
      </c>
      <c r="P5379" s="9" t="n"/>
    </row>
    <row r="5380">
      <c r="A5380" s="11" t="inlineStr">
        <is>
          <t>Walking Atlas / Atlas Ambulante</t>
        </is>
      </c>
      <c r="B5380" s="11" t="inlineStr">
        <is>
          <t>Artifact Creature — Construct / Criatura — Constructo</t>
        </is>
      </c>
      <c r="C5380" s="11" t="inlineStr">
        <is>
          <t>Common / Comum</t>
        </is>
      </c>
      <c r="D5380" s="11" t="inlineStr">
        <is>
          <t>{T}: You may put a land card from your hand onto the battlefield. / {T}: Você pode colocar no campo de batalha um card de terreno da sua mão.</t>
        </is>
      </c>
      <c r="E5380" s="11" t="inlineStr">
        <is>
          <t>{2}</t>
        </is>
      </c>
      <c r="F5380" s="11" t="inlineStr">
        <is>
          <t>Incolor</t>
        </is>
      </c>
      <c r="G5380" s="8" t="n">
        <v>2.24</v>
      </c>
      <c r="H5380" s="11" t="inlineStr">
        <is>
          <t>Worldwake (WWK)</t>
        </is>
      </c>
      <c r="I5380" s="11" t="inlineStr">
        <is>
          <t>Não</t>
        </is>
      </c>
      <c r="J5380" s="11" t="n">
        <v>2010</v>
      </c>
      <c r="K5380" s="10" t="n">
        <v>46023</v>
      </c>
      <c r="L5380" s="11" t="n">
        <v>3</v>
      </c>
      <c r="M5380" s="8">
        <f>L5380*G5380</f>
        <v/>
      </c>
      <c r="N5380" s="11" t="inlineStr">
        <is>
          <t>Pasta</t>
        </is>
      </c>
      <c r="P5380" s="9" t="n"/>
    </row>
    <row r="5381">
      <c r="A5381" s="11" t="inlineStr">
        <is>
          <t>Walking Corpse / Cadáver Ambulante</t>
        </is>
      </c>
      <c r="B5381" s="11" t="inlineStr">
        <is>
          <t>Creature — Zombie / Criatura — Zumbi</t>
        </is>
      </c>
      <c r="C5381" s="11" t="inlineStr">
        <is>
          <t>Common / Comum</t>
        </is>
      </c>
      <c r="E5381" s="11" t="inlineStr">
        <is>
          <t>{1}{B}</t>
        </is>
      </c>
      <c r="F5381" s="11" t="inlineStr">
        <is>
          <t>Preto</t>
        </is>
      </c>
      <c r="G5381" s="8" t="n">
        <v>0.06</v>
      </c>
      <c r="H5381" s="11" t="inlineStr">
        <is>
          <t>Innistrad (ISD)</t>
        </is>
      </c>
      <c r="I5381" s="11" t="inlineStr">
        <is>
          <t>Não</t>
        </is>
      </c>
      <c r="J5381" s="11" t="n">
        <v>2011</v>
      </c>
      <c r="K5381" s="10" t="n">
        <v>46055</v>
      </c>
      <c r="L5381" s="11" t="n">
        <v>1</v>
      </c>
      <c r="M5381" s="8">
        <f>L5381*G5381</f>
        <v/>
      </c>
      <c r="P5381" s="9" t="n"/>
    </row>
    <row r="5382">
      <c r="A5382" s="11" t="inlineStr">
        <is>
          <t>Walking Sarcophagus</t>
        </is>
      </c>
      <c r="B5382" s="11" t="inlineStr">
        <is>
          <t>Artifact Creature — Zombie Cat</t>
        </is>
      </c>
      <c r="C5382" s="11" t="inlineStr">
        <is>
          <t>Common / Comum</t>
        </is>
      </c>
      <c r="D5382" s="11" t="inlineStr">
        <is>
          <t>Start your engines! (If you have no speed, it starts at 1. It increases once on each of your turns when an opponent loses life. Max speed is 4.) Max speed — This creature gets +1/+2.</t>
        </is>
      </c>
      <c r="E5382" s="11" t="inlineStr">
        <is>
          <t>{2}</t>
        </is>
      </c>
      <c r="F5382" s="11" t="inlineStr">
        <is>
          <t>Incolor</t>
        </is>
      </c>
      <c r="G5382" s="8" t="n">
        <v>0.1</v>
      </c>
      <c r="H5382" s="11" t="inlineStr">
        <is>
          <t>Aetherdrift (DFT)</t>
        </is>
      </c>
      <c r="I5382" s="11" t="inlineStr">
        <is>
          <t>Não</t>
        </is>
      </c>
      <c r="J5382" s="11" t="n">
        <v>2025</v>
      </c>
      <c r="K5382" s="10" t="n">
        <v>46024</v>
      </c>
      <c r="L5382" s="11" t="n">
        <v>1</v>
      </c>
      <c r="M5382" s="8">
        <f>L5382*G5382</f>
        <v/>
      </c>
      <c r="P5382" s="9" t="n"/>
    </row>
    <row r="5383">
      <c r="A5383" s="11" t="inlineStr">
        <is>
          <t>Walking Wall / Barreira Ambulante</t>
        </is>
      </c>
      <c r="B5383" s="11" t="inlineStr">
        <is>
          <t>Artifact Creature — Wall</t>
        </is>
      </c>
      <c r="C5383" s="11" t="inlineStr">
        <is>
          <t>Uncommon / Incomum</t>
        </is>
      </c>
      <c r="D5383" s="11" t="inlineStr">
        <is>
          <t>Defender {3}: This creature gets +3/-1 until end of turn and can attack this turn as though it didn't have defender. Activate only once each turn.</t>
        </is>
      </c>
      <c r="E5383" s="11" t="inlineStr">
        <is>
          <t>{4}</t>
        </is>
      </c>
      <c r="F5383" s="11" t="inlineStr">
        <is>
          <t>Incolor</t>
        </is>
      </c>
      <c r="G5383" s="8" t="n">
        <v>0.2</v>
      </c>
      <c r="H5383" s="11" t="inlineStr">
        <is>
          <t>Ice Age (ICE)</t>
        </is>
      </c>
      <c r="I5383" s="11" t="inlineStr">
        <is>
          <t>Não</t>
        </is>
      </c>
      <c r="J5383" s="11" t="n">
        <v>1995</v>
      </c>
      <c r="K5383" s="11" t="inlineStr">
        <is>
          <t>0/6</t>
        </is>
      </c>
      <c r="L5383" s="11" t="n">
        <v>1</v>
      </c>
      <c r="M5383" s="8">
        <f>L5383*G5383</f>
        <v/>
      </c>
      <c r="P5383" s="9" t="n"/>
    </row>
    <row r="5384">
      <c r="A5384" s="11" t="inlineStr">
        <is>
          <t>Walking Wall / Muralha Andante</t>
        </is>
      </c>
      <c r="B5384" s="11" t="inlineStr">
        <is>
          <t>Artifact Creature — Wall / Criatura Artefato — Parede</t>
        </is>
      </c>
      <c r="C5384" s="11" t="inlineStr">
        <is>
          <t>Uncommon / Incomum</t>
        </is>
      </c>
      <c r="D5384" s="11"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5384" s="11" t="inlineStr">
        <is>
          <t>{4}</t>
        </is>
      </c>
      <c r="F5384" s="11" t="inlineStr">
        <is>
          <t>Incolor</t>
        </is>
      </c>
      <c r="G5384" s="8" t="n">
        <v>0.2</v>
      </c>
      <c r="H5384" s="11" t="inlineStr">
        <is>
          <t>Ice Age (ICE)</t>
        </is>
      </c>
      <c r="I5384" s="11" t="inlineStr">
        <is>
          <t>Não</t>
        </is>
      </c>
      <c r="J5384" s="11" t="n">
        <v>1995</v>
      </c>
      <c r="K5384" s="11" t="inlineStr">
        <is>
          <t>0/6</t>
        </is>
      </c>
      <c r="L5384" s="11" t="n">
        <v>1</v>
      </c>
      <c r="M5384" s="8">
        <f>L5384*G5384</f>
        <v/>
      </c>
      <c r="P5384" s="9" t="n"/>
    </row>
    <row r="5385">
      <c r="A5385" s="11" t="inlineStr">
        <is>
          <t>Walking Wall / Muro Andarilho</t>
        </is>
      </c>
      <c r="B5385" s="11" t="inlineStr">
        <is>
          <t>Artifact Creature</t>
        </is>
      </c>
      <c r="C5385" s="11" t="inlineStr">
        <is>
          <t>Incomum</t>
        </is>
      </c>
      <c r="D5385" s="11" t="inlineStr">
        <is>
          <t>Counts as a wall, {3}: Walking Wall gets +3/-1 until end of turn and can attack this turn. Walking Wall cannot attack the turn it comes under your control. Use this ability only once a turn.</t>
        </is>
      </c>
      <c r="E5385" s="11" t="inlineStr">
        <is>
          <t>{4}</t>
        </is>
      </c>
      <c r="F5385" s="11" t="inlineStr">
        <is>
          <t>Incolor</t>
        </is>
      </c>
      <c r="G5385" s="8" t="n">
        <v>0.2</v>
      </c>
      <c r="H5385" s="11" t="inlineStr">
        <is>
          <t>Ice Age (ICE)</t>
        </is>
      </c>
      <c r="I5385" s="11" t="inlineStr">
        <is>
          <t>Não</t>
        </is>
      </c>
      <c r="J5385" s="11" t="n">
        <v>1995</v>
      </c>
      <c r="K5385" s="11" t="inlineStr">
        <is>
          <t>0/6</t>
        </is>
      </c>
      <c r="L5385" s="11" t="n">
        <v>1</v>
      </c>
      <c r="M5385" s="8">
        <f>L5385*G5385</f>
        <v/>
      </c>
      <c r="P5385" s="9" t="n"/>
    </row>
    <row r="5386">
      <c r="A5386" s="11" t="inlineStr">
        <is>
          <t>Wall of Bone / Barreira de Ossos</t>
        </is>
      </c>
      <c r="B5386" s="11" t="inlineStr">
        <is>
          <t>Creature — Skeleton Wall / Criatura — Esqueleto Barreira</t>
        </is>
      </c>
      <c r="C5386" s="11" t="inlineStr">
        <is>
          <t>Uncommon / Incomum</t>
        </is>
      </c>
      <c r="D5386" s="11"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5386" s="11" t="inlineStr">
        <is>
          <t>{2}{B}</t>
        </is>
      </c>
      <c r="F5386" s="11" t="inlineStr">
        <is>
          <t>Preto</t>
        </is>
      </c>
      <c r="G5386" s="8" t="n">
        <v>0.09</v>
      </c>
      <c r="H5386" s="11" t="inlineStr">
        <is>
          <t>Quarta Edição</t>
        </is>
      </c>
      <c r="I5386" s="11" t="inlineStr">
        <is>
          <t>Não</t>
        </is>
      </c>
      <c r="J5386" s="11" t="n">
        <v>1995</v>
      </c>
      <c r="K5386" s="10" t="n">
        <v>46113</v>
      </c>
      <c r="L5386" s="11" t="n">
        <v>2</v>
      </c>
      <c r="M5386" s="8">
        <f>L5386*G5386</f>
        <v/>
      </c>
      <c r="P5386" s="9" t="n"/>
    </row>
    <row r="5387">
      <c r="A5387" s="11" t="inlineStr">
        <is>
          <t>Wall of Deceit / Barreira Enganosa</t>
        </is>
      </c>
      <c r="B5387" s="11" t="inlineStr">
        <is>
          <t>Creature — Wall / Criatura — Barreira</t>
        </is>
      </c>
      <c r="C5387" s="11" t="inlineStr">
        <is>
          <t>Uncommon / Incomum</t>
        </is>
      </c>
      <c r="D5387" s="11" t="inlineStr">
        <is>
          <t>Defender (This creature can't attack.) {3}: Turn this creature face down. Morph {U} (You may cast this card face down as a 2/2 creature for {3}. Turn it face up any time for its morph cost.) / (As Barreiras não podem atacar.) {3}: Volte a face de Barreira Enganosa para baixo. Metamorfose {U} (Você pode baixar este card com a face voltada para baixo como uma criatura 2/2 por {3}. Volte sua face para cima a qualquer momento pagando seu custo de metamorfose.)</t>
        </is>
      </c>
      <c r="E5387" s="11" t="inlineStr">
        <is>
          <t>{1}{U}</t>
        </is>
      </c>
      <c r="F5387" s="11" t="inlineStr">
        <is>
          <t>Azul</t>
        </is>
      </c>
      <c r="G5387" s="8" t="n">
        <v>0.15</v>
      </c>
      <c r="H5387" s="11" t="inlineStr">
        <is>
          <t>Duel Decks Anthology: Jace vs. Chandra (JVC)</t>
        </is>
      </c>
      <c r="I5387" s="11" t="inlineStr">
        <is>
          <t>Não</t>
        </is>
      </c>
      <c r="J5387" s="11" t="n">
        <v>2014</v>
      </c>
      <c r="K5387" s="11" t="inlineStr">
        <is>
          <t>0/5</t>
        </is>
      </c>
      <c r="L5387" s="11" t="n">
        <v>1</v>
      </c>
      <c r="M5387" s="8">
        <f>L5387*G5387</f>
        <v/>
      </c>
      <c r="P5387" s="9" t="n"/>
    </row>
    <row r="5388">
      <c r="A5388" s="11" t="inlineStr">
        <is>
          <t>Wall of Denial / Barreira da Negação</t>
        </is>
      </c>
      <c r="B5388" s="11" t="inlineStr">
        <is>
          <t>Creature — Wall / Criatura — Barreira</t>
        </is>
      </c>
      <c r="C5388" s="11" t="inlineStr">
        <is>
          <t>Uncommon / Incomum</t>
        </is>
      </c>
      <c r="D5388" s="11" t="inlineStr">
        <is>
          <t>Defender, flying Shroud (This creature can't be the target of spells or abilities.) / Defensor, voar, manto</t>
        </is>
      </c>
      <c r="E5388" s="11" t="inlineStr">
        <is>
          <t>{1}{W}{U}</t>
        </is>
      </c>
      <c r="F5388" s="11" t="inlineStr">
        <is>
          <t>Azul, Branco</t>
        </is>
      </c>
      <c r="G5388" s="8" t="n">
        <v>0.59</v>
      </c>
      <c r="H5388" s="11" t="inlineStr">
        <is>
          <t>Modern Masters 2017 (MM3)</t>
        </is>
      </c>
      <c r="I5388" s="11" t="inlineStr">
        <is>
          <t>Não</t>
        </is>
      </c>
      <c r="J5388" s="11" t="n">
        <v>2017</v>
      </c>
      <c r="K5388" s="11" t="inlineStr">
        <is>
          <t>0/8</t>
        </is>
      </c>
      <c r="L5388" s="11" t="n">
        <v>2</v>
      </c>
      <c r="M5388" s="8">
        <f>L5388*G5388</f>
        <v/>
      </c>
      <c r="P5388" s="9" t="n"/>
    </row>
    <row r="5389">
      <c r="A5389" s="11" t="inlineStr">
        <is>
          <t>Wall of Dust / Barreira de Pó</t>
        </is>
      </c>
      <c r="B5389" s="11" t="inlineStr">
        <is>
          <t>Creature — Wall</t>
        </is>
      </c>
      <c r="C5389" s="11" t="inlineStr">
        <is>
          <t>Uncommon / Incomum</t>
        </is>
      </c>
      <c r="D5389" s="11" t="inlineStr">
        <is>
          <t>Defender (This creature can't attack.) Whenever this creature blocks a creature, that creature can't attack during its controller's next turn.</t>
        </is>
      </c>
      <c r="E5389" s="11" t="inlineStr">
        <is>
          <t>{2}{R}</t>
        </is>
      </c>
      <c r="F5389" s="11" t="inlineStr">
        <is>
          <t>Vermelho</t>
        </is>
      </c>
      <c r="G5389" s="8" t="n">
        <v>0.1</v>
      </c>
      <c r="H5389" s="11" t="inlineStr">
        <is>
          <t xml:space="preserve">Fourth Edition </t>
        </is>
      </c>
      <c r="I5389" s="11" t="inlineStr">
        <is>
          <t>Não</t>
        </is>
      </c>
      <c r="J5389" s="11" t="n">
        <v>1995</v>
      </c>
      <c r="K5389" s="10" t="n">
        <v>46113</v>
      </c>
      <c r="L5389" s="11" t="n">
        <v>1</v>
      </c>
      <c r="M5389" s="8">
        <f>L5389*G5389</f>
        <v/>
      </c>
      <c r="P5389" s="9" t="n"/>
    </row>
    <row r="5390">
      <c r="A5390" s="11" t="inlineStr">
        <is>
          <t>Wall of Fire / Barreira de Fogo</t>
        </is>
      </c>
      <c r="B5390" s="11" t="inlineStr">
        <is>
          <t>Creature — Wall / Criatura — Barreira</t>
        </is>
      </c>
      <c r="C5390" s="11" t="inlineStr">
        <is>
          <t>Uncommon / Incomum</t>
        </is>
      </c>
      <c r="D5390" s="11" t="inlineStr">
        <is>
          <t>Defender (This creature can't attack.) {R}: This creature gets +1/+0 until end of turn. / Defensor (Esta criatura não pode atacar.) {R}: Barreira de Fogo recebe +1/+0 até o final do turno.</t>
        </is>
      </c>
      <c r="E5390" s="11" t="inlineStr">
        <is>
          <t>{1}{R}{R}</t>
        </is>
      </c>
      <c r="F5390" s="11" t="inlineStr">
        <is>
          <t>Vermelho</t>
        </is>
      </c>
      <c r="G5390" s="8" t="n">
        <v>0.1</v>
      </c>
      <c r="H5390" s="11" t="inlineStr">
        <is>
          <t xml:space="preserve">Fourth Edition </t>
        </is>
      </c>
      <c r="I5390" s="11" t="inlineStr">
        <is>
          <t>Não</t>
        </is>
      </c>
      <c r="J5390" s="11" t="n">
        <v>1995</v>
      </c>
      <c r="K5390" s="11" t="inlineStr">
        <is>
          <t>0/5</t>
        </is>
      </c>
      <c r="L5390" s="11" t="n">
        <v>1</v>
      </c>
      <c r="M5390" s="8">
        <f>L5390*G5390</f>
        <v/>
      </c>
      <c r="P5390" s="9" t="n"/>
    </row>
    <row r="5391">
      <c r="A5391" s="11" t="inlineStr">
        <is>
          <t>Wall of Fire / Barreira de Fogo</t>
        </is>
      </c>
      <c r="B5391" s="11" t="inlineStr">
        <is>
          <t>Creature — Wall / Criatura — Barreira</t>
        </is>
      </c>
      <c r="C5391" s="11" t="inlineStr">
        <is>
          <t>Uncommon / Incomum</t>
        </is>
      </c>
      <c r="D5391" s="11" t="inlineStr">
        <is>
          <t>Defender (This creature can't attack.) {R}: This creature gets +1/+0 until end of turn. / Defensor (Esta criatura não pode atacar.) {R}: Barreira de Fogo recebe +1/+0 até o final do turno.</t>
        </is>
      </c>
      <c r="E5391" s="11" t="inlineStr">
        <is>
          <t>{1}{R}{R}</t>
        </is>
      </c>
      <c r="F5391" s="11" t="inlineStr">
        <is>
          <t>Vermelho</t>
        </is>
      </c>
      <c r="G5391" s="8" t="n">
        <v>0.05</v>
      </c>
      <c r="H5391" s="11" t="inlineStr">
        <is>
          <t>Tenth Edition (10E)</t>
        </is>
      </c>
      <c r="I5391" s="11" t="inlineStr">
        <is>
          <t>Não</t>
        </is>
      </c>
      <c r="J5391" s="11" t="n">
        <v>2007</v>
      </c>
      <c r="K5391" s="11" t="inlineStr">
        <is>
          <t>0/5</t>
        </is>
      </c>
      <c r="L5391" s="11" t="n">
        <v>2</v>
      </c>
      <c r="M5391" s="8">
        <f>L5391*G5391</f>
        <v/>
      </c>
      <c r="P5391" s="9" t="n"/>
    </row>
    <row r="5392">
      <c r="A5392" s="11" t="inlineStr">
        <is>
          <t>Wall of Heat</t>
        </is>
      </c>
      <c r="B5392" s="11" t="inlineStr">
        <is>
          <t>Creature — Wall</t>
        </is>
      </c>
      <c r="C5392" s="11" t="inlineStr">
        <is>
          <t>Common / Comum</t>
        </is>
      </c>
      <c r="D5392" s="11" t="inlineStr">
        <is>
          <t>Defender (This creature can't attack.)</t>
        </is>
      </c>
      <c r="E5392" s="11" t="inlineStr">
        <is>
          <t>{2}{R}</t>
        </is>
      </c>
      <c r="F5392" s="11" t="inlineStr">
        <is>
          <t>Vermelho</t>
        </is>
      </c>
      <c r="G5392" s="8" t="n">
        <v>0.09</v>
      </c>
      <c r="H5392" s="11" t="inlineStr">
        <is>
          <t>Chronicles</t>
        </is>
      </c>
      <c r="I5392" s="11" t="inlineStr">
        <is>
          <t>Não</t>
        </is>
      </c>
      <c r="J5392" s="11" t="n">
        <v>1995</v>
      </c>
      <c r="K5392" s="10" t="n">
        <v>46175</v>
      </c>
      <c r="L5392" s="11" t="n">
        <v>2</v>
      </c>
      <c r="M5392" s="8">
        <f>L5392*G5392</f>
        <v/>
      </c>
      <c r="P5392" s="9" t="n"/>
    </row>
    <row r="5393">
      <c r="A5393" s="11" t="inlineStr">
        <is>
          <t>Wall of Lava / Barreira de Lava</t>
        </is>
      </c>
      <c r="B5393" s="11" t="inlineStr">
        <is>
          <t>Creature — Wall</t>
        </is>
      </c>
      <c r="C5393" s="11" t="inlineStr">
        <is>
          <t>Uncommon / Incomum</t>
        </is>
      </c>
      <c r="D5393" s="11" t="inlineStr">
        <is>
          <t>Defender (This creature can't attack.) {R}: This creature gets +1/+1 until end of turn.</t>
        </is>
      </c>
      <c r="E5393" s="11" t="inlineStr">
        <is>
          <t>{1}{R}{R}</t>
        </is>
      </c>
      <c r="F5393" s="11" t="inlineStr">
        <is>
          <t>Vermelho</t>
        </is>
      </c>
      <c r="G5393" s="8" t="n">
        <v>0.18</v>
      </c>
      <c r="H5393" s="11" t="inlineStr">
        <is>
          <t>Ice Age (ICE)</t>
        </is>
      </c>
      <c r="I5393" s="11" t="inlineStr">
        <is>
          <t>Não</t>
        </is>
      </c>
      <c r="J5393" s="11" t="n">
        <v>1995</v>
      </c>
      <c r="K5393" s="10" t="n">
        <v>46082</v>
      </c>
      <c r="L5393" s="11" t="n">
        <v>1</v>
      </c>
      <c r="M5393" s="8">
        <f>L5393*G5393</f>
        <v/>
      </c>
      <c r="P5393" s="9" t="n"/>
    </row>
    <row r="5394">
      <c r="A5394" s="11" t="inlineStr">
        <is>
          <t>Wall of Lost Thoughts / Barreira dos Pensamentos Perdidos</t>
        </is>
      </c>
      <c r="B5394" s="11" t="inlineStr">
        <is>
          <t>Creature — Wall / Criatura — Barreira</t>
        </is>
      </c>
      <c r="C5394" s="11" t="inlineStr">
        <is>
          <t>Uncommon / Incomum</t>
        </is>
      </c>
      <c r="D5394" s="11"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5394" s="11" t="inlineStr">
        <is>
          <t>{1}{U}</t>
        </is>
      </c>
      <c r="F5394" s="11" t="inlineStr">
        <is>
          <t>Azul</t>
        </is>
      </c>
      <c r="G5394" s="8" t="n">
        <v>0.13</v>
      </c>
      <c r="H5394" s="11" t="inlineStr">
        <is>
          <t>Ravnica Allegiance (RNA)</t>
        </is>
      </c>
      <c r="I5394" s="11" t="inlineStr">
        <is>
          <t>Não</t>
        </is>
      </c>
      <c r="J5394" s="11" t="n">
        <v>2019</v>
      </c>
      <c r="K5394" s="11" t="inlineStr">
        <is>
          <t>0/4</t>
        </is>
      </c>
      <c r="L5394" s="11" t="n">
        <v>2</v>
      </c>
      <c r="M5394" s="8">
        <f>L5394*G5394</f>
        <v/>
      </c>
      <c r="P5394" s="9" t="n"/>
    </row>
    <row r="5395">
      <c r="A5395" s="11" t="inlineStr">
        <is>
          <t>Wall of Mist / Barreira da Névoa</t>
        </is>
      </c>
      <c r="B5395" s="11" t="inlineStr">
        <is>
          <t>Creature — Wall / Criatura — Barreira</t>
        </is>
      </c>
      <c r="C5395" s="11" t="inlineStr">
        <is>
          <t>Common / Comum</t>
        </is>
      </c>
      <c r="D5395" s="11" t="inlineStr">
        <is>
          <t>Defender / Defensor (Esta criatura não pode atacar.)</t>
        </is>
      </c>
      <c r="E5395" s="11" t="inlineStr">
        <is>
          <t>{1}{U}</t>
        </is>
      </c>
      <c r="F5395" s="11" t="inlineStr">
        <is>
          <t>Azul</t>
        </is>
      </c>
      <c r="G5395" s="8" t="n">
        <v>0.03</v>
      </c>
      <c r="H5395" s="11" t="inlineStr">
        <is>
          <t>Core Set 2019 (M19)</t>
        </is>
      </c>
      <c r="I5395" s="11" t="inlineStr">
        <is>
          <t>Não</t>
        </is>
      </c>
      <c r="J5395" s="11" t="n">
        <v>2018</v>
      </c>
      <c r="K5395" s="11" t="inlineStr">
        <is>
          <t>0/5</t>
        </is>
      </c>
      <c r="L5395" s="11" t="n">
        <v>1</v>
      </c>
      <c r="M5395" s="8">
        <f>L5395*G5395</f>
        <v/>
      </c>
      <c r="P5395" s="9" t="n"/>
    </row>
    <row r="5396">
      <c r="A5396" s="11" t="inlineStr">
        <is>
          <t>Wall of Opposition</t>
        </is>
      </c>
      <c r="B5396" s="11" t="inlineStr">
        <is>
          <t>Creature — Wall</t>
        </is>
      </c>
      <c r="C5396" s="11" t="inlineStr">
        <is>
          <t>Rare / Rara</t>
        </is>
      </c>
      <c r="D5396" s="11" t="inlineStr">
        <is>
          <t>Defender (This creature can't attack.) {1}: This creature gets +1/+0 until end of turn.</t>
        </is>
      </c>
      <c r="E5396" s="11" t="inlineStr">
        <is>
          <t>{3}{R}{R}</t>
        </is>
      </c>
      <c r="F5396" s="11" t="inlineStr">
        <is>
          <t>Vermelho</t>
        </is>
      </c>
      <c r="G5396" s="8" t="n">
        <v>0.21</v>
      </c>
      <c r="H5396" s="11" t="inlineStr">
        <is>
          <t>Chronicles</t>
        </is>
      </c>
      <c r="I5396" s="11" t="inlineStr">
        <is>
          <t>Não</t>
        </is>
      </c>
      <c r="J5396" s="11" t="n">
        <v>1995</v>
      </c>
      <c r="K5396" s="11" t="inlineStr">
        <is>
          <t>0/6</t>
        </is>
      </c>
      <c r="L5396" s="11" t="n">
        <v>1</v>
      </c>
      <c r="M5396" s="8">
        <f>L5396*G5396</f>
        <v/>
      </c>
      <c r="P5396" s="9" t="n"/>
    </row>
    <row r="5397">
      <c r="A5397" s="11" t="inlineStr">
        <is>
          <t>Wall of Resistance / Barreira de Resistência</t>
        </is>
      </c>
      <c r="B5397" s="11" t="inlineStr">
        <is>
          <t>Creature — Wall</t>
        </is>
      </c>
      <c r="C5397" s="11" t="inlineStr">
        <is>
          <t>Common / Comum</t>
        </is>
      </c>
      <c r="D5397" s="11" t="inlineStr">
        <is>
          <t>Defender (This creature can't attack.) Flying At the beginning of each end step, if this creature was dealt damage this turn, put a +0/+1 counter on it.</t>
        </is>
      </c>
      <c r="E5397" s="11" t="inlineStr">
        <is>
          <t>{1}{W}</t>
        </is>
      </c>
      <c r="F5397" s="11" t="inlineStr">
        <is>
          <t>Branco</t>
        </is>
      </c>
      <c r="G5397" s="8" t="n">
        <v>0.03</v>
      </c>
      <c r="H5397" s="11" t="inlineStr">
        <is>
          <t>Mirage (MIR)</t>
        </is>
      </c>
      <c r="I5397" s="11" t="inlineStr">
        <is>
          <t>Não</t>
        </is>
      </c>
      <c r="J5397" s="11" t="n">
        <v>1996</v>
      </c>
      <c r="K5397" s="11" t="inlineStr">
        <is>
          <t>0/3</t>
        </is>
      </c>
      <c r="L5397" s="11" t="n">
        <v>1</v>
      </c>
      <c r="M5397" s="8">
        <f>L5397*G5397</f>
        <v/>
      </c>
      <c r="P5397" s="9" t="n"/>
    </row>
    <row r="5398">
      <c r="A5398" s="11" t="inlineStr">
        <is>
          <t>Wall of Shadows</t>
        </is>
      </c>
      <c r="B5398" s="11" t="inlineStr">
        <is>
          <t>Creature — Wall</t>
        </is>
      </c>
      <c r="C5398" s="11" t="inlineStr">
        <is>
          <t>Common / Comum</t>
        </is>
      </c>
      <c r="D5398" s="11" t="inlineStr">
        <is>
          <t>Defender (This creature can't attack.) Prevent all damage that would be dealt to this creature by creatures it's blocking. This creature can't be the target of spells that can target only Walls or of abilities that can target only Walls.</t>
        </is>
      </c>
      <c r="E5398" s="11" t="inlineStr">
        <is>
          <t>{1}{B}{B}</t>
        </is>
      </c>
      <c r="F5398" s="11" t="inlineStr">
        <is>
          <t>Preto</t>
        </is>
      </c>
      <c r="G5398" s="8" t="n">
        <v>0.15</v>
      </c>
      <c r="H5398" s="11" t="inlineStr">
        <is>
          <t>Chronicies</t>
        </is>
      </c>
      <c r="I5398" s="11" t="inlineStr">
        <is>
          <t>Não</t>
        </is>
      </c>
      <c r="J5398" s="11" t="n">
        <v>1995</v>
      </c>
      <c r="K5398" s="11" t="inlineStr">
        <is>
          <t>0/1</t>
        </is>
      </c>
      <c r="L5398" s="11" t="n">
        <v>2</v>
      </c>
      <c r="M5398" s="8">
        <f>L5398*G5398</f>
        <v/>
      </c>
      <c r="P5398" s="9" t="n"/>
    </row>
    <row r="5399">
      <c r="A5399" s="11" t="inlineStr">
        <is>
          <t>Wall of Spears / Barreira de Lanças</t>
        </is>
      </c>
      <c r="B5399" s="11" t="inlineStr">
        <is>
          <t>Artifact Creature — Wall / Criatura Artefato — Barreira</t>
        </is>
      </c>
      <c r="C5399" s="11" t="inlineStr">
        <is>
          <t>Uncommon / Incomum</t>
        </is>
      </c>
      <c r="D5399" s="11" t="inlineStr">
        <is>
          <t>Defender (This creature can't attack.) First strike / (As Barreiras não podem atacar.) Iniciativa (Esta criatura causa dano de combate antes de criaturas sem a habilidade de iniciativa.)</t>
        </is>
      </c>
      <c r="E5399" s="11" t="inlineStr">
        <is>
          <t>{3}</t>
        </is>
      </c>
      <c r="F5399" s="11" t="inlineStr">
        <is>
          <t>Incolor</t>
        </is>
      </c>
      <c r="G5399" s="8" t="n">
        <v>0.09</v>
      </c>
      <c r="H5399" s="11" t="inlineStr">
        <is>
          <t>Fourth Edition</t>
        </is>
      </c>
      <c r="I5399" s="11" t="inlineStr">
        <is>
          <t>Não</t>
        </is>
      </c>
      <c r="J5399" s="11" t="n">
        <v>1995</v>
      </c>
      <c r="K5399" s="10" t="n">
        <v>46083</v>
      </c>
      <c r="L5399" s="11" t="n">
        <v>5</v>
      </c>
      <c r="M5399" s="8">
        <f>L5399*G5399</f>
        <v/>
      </c>
      <c r="P5399" s="9" t="n"/>
    </row>
    <row r="5400">
      <c r="A5400" s="11" t="inlineStr">
        <is>
          <t>Wall of Spears / Barreira de Lanças</t>
        </is>
      </c>
      <c r="B5400" s="11" t="inlineStr">
        <is>
          <t>Artifact Creature — Wall / Criatura Artefato — Barreira</t>
        </is>
      </c>
      <c r="C5400" s="11" t="inlineStr">
        <is>
          <t>Uncommon / Incomum</t>
        </is>
      </c>
      <c r="D5400" s="11" t="inlineStr">
        <is>
          <t>Defender (This creature can't attack.) First strike / (As Barreiras não podem atacar.) Iniciativa (Esta criatura causa dano de combate antes de criaturas sem a habilidade de iniciativa.)</t>
        </is>
      </c>
      <c r="E5400" s="11" t="inlineStr">
        <is>
          <t>{3}</t>
        </is>
      </c>
      <c r="F5400" s="11" t="inlineStr">
        <is>
          <t>Incolor</t>
        </is>
      </c>
      <c r="G5400" s="8" t="n">
        <v>0.15</v>
      </c>
      <c r="H5400" s="11" t="inlineStr">
        <is>
          <t>Fourth Edition (BB)</t>
        </is>
      </c>
      <c r="I5400" s="11" t="inlineStr">
        <is>
          <t>Não</t>
        </is>
      </c>
      <c r="J5400" s="11" t="n">
        <v>1995</v>
      </c>
      <c r="K5400" s="10" t="n">
        <v>46083</v>
      </c>
      <c r="L5400" s="11" t="n">
        <v>4</v>
      </c>
      <c r="M5400" s="8">
        <f>L5400*G5400</f>
        <v/>
      </c>
      <c r="P5400" s="9" t="n"/>
    </row>
    <row r="5401">
      <c r="A5401" s="11" t="inlineStr">
        <is>
          <t>Wall of Stone / Barreira de Pedra</t>
        </is>
      </c>
      <c r="B5401" s="11" t="inlineStr">
        <is>
          <t>Creature — Wall / Criatura — Barreira</t>
        </is>
      </c>
      <c r="C5401" s="11" t="inlineStr">
        <is>
          <t>Uncommon / Incomum</t>
        </is>
      </c>
      <c r="D5401" s="11" t="inlineStr">
        <is>
          <t>Defender (This creature can't attack.) / (As Barreiras não podem atacar.)</t>
        </is>
      </c>
      <c r="E5401" s="11" t="inlineStr">
        <is>
          <t>{1}{R}{R}</t>
        </is>
      </c>
      <c r="F5401" s="11" t="inlineStr">
        <is>
          <t>Vermelho</t>
        </is>
      </c>
      <c r="G5401" s="8" t="n">
        <v>0.09</v>
      </c>
      <c r="H5401" s="11" t="inlineStr">
        <is>
          <t xml:space="preserve">Fourth Edition </t>
        </is>
      </c>
      <c r="I5401" s="11" t="inlineStr">
        <is>
          <t>Não</t>
        </is>
      </c>
      <c r="J5401" s="11" t="n">
        <v>1995</v>
      </c>
      <c r="K5401" s="11" t="inlineStr">
        <is>
          <t>0/8</t>
        </is>
      </c>
      <c r="L5401" s="11" t="n">
        <v>1</v>
      </c>
      <c r="M5401" s="8">
        <f>L5401*G5401</f>
        <v/>
      </c>
      <c r="P5401" s="9" t="n"/>
    </row>
    <row r="5402">
      <c r="A5402" s="11" t="inlineStr">
        <is>
          <t>Wall of Tanglecord / Barreira de Corda do Emaranhado</t>
        </is>
      </c>
      <c r="B5402" s="11" t="inlineStr">
        <is>
          <t>Artifact Creature — Wall / Criatura Artefato — Barreira</t>
        </is>
      </c>
      <c r="C5402" s="11" t="inlineStr">
        <is>
          <t>Common / Comum</t>
        </is>
      </c>
      <c r="D5402" s="11" t="inlineStr">
        <is>
          <t>Defender {G}: This creature gains reach until end of turn. (It can block creatures with flying.) / Defensor {G}: Barreira de Corda do Emaranhado ganha alcance até o final do turno. (Ela pode bloquear criaturas com voar.)</t>
        </is>
      </c>
      <c r="E5402" s="11" t="inlineStr">
        <is>
          <t>{2}</t>
        </is>
      </c>
      <c r="F5402" s="11" t="inlineStr">
        <is>
          <t>Verde</t>
        </is>
      </c>
      <c r="G5402" s="8" t="n">
        <v>0.19</v>
      </c>
      <c r="H5402" s="11" t="inlineStr">
        <is>
          <t>Scars of Mirrodin (SOM)</t>
        </is>
      </c>
      <c r="I5402" s="11" t="inlineStr">
        <is>
          <t>Não</t>
        </is>
      </c>
      <c r="J5402" s="11" t="n">
        <v>2010</v>
      </c>
      <c r="K5402" s="11" t="inlineStr">
        <is>
          <t>0/6</t>
        </is>
      </c>
      <c r="L5402" s="11" t="n">
        <v>1</v>
      </c>
      <c r="M5402" s="8">
        <f>L5402*G5402</f>
        <v/>
      </c>
      <c r="P5402" s="9" t="n"/>
    </row>
    <row r="5403">
      <c r="A5403" s="11" t="inlineStr">
        <is>
          <t>Walltop Sentries</t>
        </is>
      </c>
      <c r="B5403" s="11" t="inlineStr">
        <is>
          <t>Creature — Human Soldier Ally</t>
        </is>
      </c>
      <c r="C5403" s="11" t="inlineStr">
        <is>
          <t>Common / Comum</t>
        </is>
      </c>
      <c r="D5403" s="11" t="inlineStr">
        <is>
          <t>Reach, deathtouch When this creature dies, if there's a Lesson card in your graveyard, you gain 2 life.</t>
        </is>
      </c>
      <c r="E5403" s="11" t="inlineStr">
        <is>
          <t>{2}{G}</t>
        </is>
      </c>
      <c r="F5403" s="11" t="inlineStr">
        <is>
          <t>Verde</t>
        </is>
      </c>
      <c r="G5403" s="8" t="n">
        <v>0.04</v>
      </c>
      <c r="H5403" s="11" t="inlineStr">
        <is>
          <t>Avatar: The Last Airbender (TLA)</t>
        </is>
      </c>
      <c r="I5403" s="11" t="inlineStr">
        <is>
          <t>Não</t>
        </is>
      </c>
      <c r="J5403" s="11" t="n">
        <v>2025</v>
      </c>
      <c r="K5403" s="10" t="n">
        <v>46083</v>
      </c>
      <c r="L5403" s="11" t="n">
        <v>3</v>
      </c>
      <c r="M5403" s="8">
        <f>L5403*G5403</f>
        <v/>
      </c>
      <c r="P5403" s="9" t="n"/>
    </row>
    <row r="5404">
      <c r="A5404" s="11" t="inlineStr">
        <is>
          <t>Wander Off / Desviar-se</t>
        </is>
      </c>
      <c r="B5404" s="11" t="inlineStr">
        <is>
          <t>Instant / Instantânea</t>
        </is>
      </c>
      <c r="C5404" s="11" t="inlineStr">
        <is>
          <t>Common / Comum</t>
        </is>
      </c>
      <c r="D5404" s="11" t="inlineStr">
        <is>
          <t>Exile target creature. / Exile a criatura alvo.</t>
        </is>
      </c>
      <c r="E5404" s="11" t="inlineStr">
        <is>
          <t>{3}{B}</t>
        </is>
      </c>
      <c r="F5404" s="11" t="inlineStr">
        <is>
          <t>Preto</t>
        </is>
      </c>
      <c r="G5404" s="8" t="n">
        <v>0.09</v>
      </c>
      <c r="H5404" s="11" t="inlineStr">
        <is>
          <t>Shadows of Sothia (SOS)</t>
        </is>
      </c>
      <c r="I5404" s="11" t="inlineStr">
        <is>
          <t>Não</t>
        </is>
      </c>
      <c r="J5404" s="11" t="n">
        <v>2026</v>
      </c>
      <c r="L5404" s="11" t="n">
        <v>2</v>
      </c>
      <c r="M5404" s="8">
        <f>L5404*G5404</f>
        <v/>
      </c>
      <c r="P5404" s="9" t="n"/>
    </row>
    <row r="5405">
      <c r="A5405" s="11" t="inlineStr">
        <is>
          <t>Wanderbrine Preacher</t>
        </is>
      </c>
      <c r="B5405" s="11" t="inlineStr">
        <is>
          <t>Creature — Merfolk Cleric</t>
        </is>
      </c>
      <c r="C5405" s="11" t="inlineStr">
        <is>
          <t>Common</t>
        </is>
      </c>
      <c r="D5405" s="11" t="inlineStr">
        <is>
          <t>Whenever this creature becomes tapped, you gain 2 life.</t>
        </is>
      </c>
      <c r="E5405" s="11" t="inlineStr">
        <is>
          <t>{1}{W}</t>
        </is>
      </c>
      <c r="F5405" s="11" t="inlineStr">
        <is>
          <t>White</t>
        </is>
      </c>
      <c r="G5405" s="8" t="n">
        <v>0.09</v>
      </c>
      <c r="H5405" s="11" t="inlineStr">
        <is>
          <t>Lorwyn Eclipsed (ECL)</t>
        </is>
      </c>
      <c r="I5405" s="11" t="inlineStr">
        <is>
          <t>Não</t>
        </is>
      </c>
      <c r="J5405" s="11" t="n">
        <v>2026</v>
      </c>
      <c r="K5405" s="10" t="n">
        <v>46055</v>
      </c>
      <c r="L5405" s="11" t="n">
        <v>2</v>
      </c>
      <c r="M5405" s="8">
        <f>L5405*G5405</f>
        <v/>
      </c>
      <c r="P5405" s="9" t="n"/>
    </row>
    <row r="5406">
      <c r="A5406" s="11" t="inlineStr">
        <is>
          <t>Wanderbrine Rootcutters / Corta-Raízes de Salmorerrante</t>
        </is>
      </c>
      <c r="B5406" s="11" t="inlineStr">
        <is>
          <t>Creature — Merfolk Rogue / Criatura — Tritão Ladino</t>
        </is>
      </c>
      <c r="C5406" s="11" t="inlineStr">
        <is>
          <t>Common / Comum</t>
        </is>
      </c>
      <c r="D5406" s="11" t="inlineStr">
        <is>
          <t>This creature can't be blocked by green creatures. / Corta-Raízes de Salmorerrante não pode ser bloqueado por criaturas verdes.</t>
        </is>
      </c>
      <c r="E5406" s="11" t="inlineStr">
        <is>
          <t>{2}{U/B}{U/B}</t>
        </is>
      </c>
      <c r="F5406" s="11" t="inlineStr">
        <is>
          <t>Preto, Azul</t>
        </is>
      </c>
      <c r="G5406" s="8" t="n">
        <v>0.05</v>
      </c>
      <c r="H5406" s="11" t="inlineStr">
        <is>
          <t>Shadowmoor (SHM)</t>
        </is>
      </c>
      <c r="I5406" s="11" t="inlineStr">
        <is>
          <t>Não</t>
        </is>
      </c>
      <c r="J5406" s="11" t="n">
        <v>2008</v>
      </c>
      <c r="K5406" s="10" t="n">
        <v>46084</v>
      </c>
      <c r="L5406" s="11" t="n">
        <v>1</v>
      </c>
      <c r="M5406" s="8">
        <f>L5406*G5406</f>
        <v/>
      </c>
      <c r="P5406" s="9" t="n"/>
    </row>
    <row r="5407">
      <c r="A5407" s="11" t="inlineStr">
        <is>
          <t>Wanderer's Intervention / Intervenção da Errante</t>
        </is>
      </c>
      <c r="B5407" s="11" t="inlineStr">
        <is>
          <t>Instant / Mágica Instantânea</t>
        </is>
      </c>
      <c r="C5407" s="11" t="inlineStr">
        <is>
          <t>Common / Comum</t>
        </is>
      </c>
      <c r="D5407" s="11" t="inlineStr">
        <is>
          <t>Wanderer's Intervention deals 4 damage to target attacking or blocking creature. / Intervenção da Errante causa 4 pontos de dano à criatura atacante ou bloqueadora alvo.</t>
        </is>
      </c>
      <c r="E5407" s="11" t="inlineStr">
        <is>
          <t>{1}{W}</t>
        </is>
      </c>
      <c r="F5407" s="11" t="inlineStr">
        <is>
          <t>Branco</t>
        </is>
      </c>
      <c r="G5407" s="8" t="n">
        <v>0.1</v>
      </c>
      <c r="H5407" s="11" t="inlineStr">
        <is>
          <t>Kamigawa: Neon Dynasty (NEO)</t>
        </is>
      </c>
      <c r="I5407" s="11" t="inlineStr">
        <is>
          <t>Não</t>
        </is>
      </c>
      <c r="J5407" s="11" t="n">
        <v>2022</v>
      </c>
      <c r="L5407" s="11" t="n">
        <v>1</v>
      </c>
      <c r="M5407" s="8">
        <f>L5407*G5407</f>
        <v/>
      </c>
      <c r="P5407" s="9" t="n"/>
    </row>
    <row r="5408">
      <c r="A5408" s="11" t="inlineStr">
        <is>
          <t>Wandering Champion / Campeão Errante</t>
        </is>
      </c>
      <c r="B5408" s="11" t="inlineStr">
        <is>
          <t>Creature — Human Monk / Criatura — Humano Monge</t>
        </is>
      </c>
      <c r="C5408" s="11" t="inlineStr">
        <is>
          <t>Uncommon / Incomum</t>
        </is>
      </c>
      <c r="D5408" s="11" t="inlineStr">
        <is>
          <t>Whenever this creature deals combat damage to a player, if you control a blue or red permanent, you may discard a card. If you do, draw a card. / Toda vez que Campeão Errante causar dano de combate a um jogador, se você controlar uma permanente azul ou vermelha, você poderá descartar um card. Se fizer isso, compre um card.</t>
        </is>
      </c>
      <c r="E5408" s="11" t="inlineStr">
        <is>
          <t>{1}{W}</t>
        </is>
      </c>
      <c r="F5408" s="11" t="inlineStr">
        <is>
          <t>Branco</t>
        </is>
      </c>
      <c r="G5408" s="8" t="n">
        <v>0.07000000000000001</v>
      </c>
      <c r="H5408" s="11" t="inlineStr">
        <is>
          <t>Fate Reforged (FRF)</t>
        </is>
      </c>
      <c r="I5408" s="11" t="inlineStr">
        <is>
          <t>Não</t>
        </is>
      </c>
      <c r="J5408" s="11" t="n">
        <v>2015</v>
      </c>
      <c r="K5408" s="10" t="n">
        <v>46025</v>
      </c>
      <c r="L5408" s="11" t="n">
        <v>1</v>
      </c>
      <c r="M5408" s="8">
        <f>L5408*G5408</f>
        <v/>
      </c>
      <c r="P5408" s="9" t="n"/>
    </row>
    <row r="5409">
      <c r="A5409" s="11" t="inlineStr">
        <is>
          <t>Wandering Graybeard / Barba-Cinza Andarilho</t>
        </is>
      </c>
      <c r="B5409" s="11" t="inlineStr">
        <is>
          <t>Creature — Giant Wizard / Criatura — Gigante Mago</t>
        </is>
      </c>
      <c r="C5409" s="11" t="inlineStr">
        <is>
          <t>Uncommon / Incomum</t>
        </is>
      </c>
      <c r="D5409" s="11" t="inlineStr">
        <is>
          <t>Kinship — At the beginning of your upkeep, you may look at the top card of your library. If it shares a creature type with this creature, you may reveal it. If you do, you gain 4 life. / Parentesco No início de sua manutenção, você pode olhar o card do topo do seu grimório. Se ele compartilhar um tipo de criatura com Barba-Cinza Andarilho, você poderá revelá-lo. Se fizer isso, você ganhará 4 pontos de vida.</t>
        </is>
      </c>
      <c r="E5409" s="11" t="inlineStr">
        <is>
          <t>{3}{W}{W}</t>
        </is>
      </c>
      <c r="F5409" s="11" t="inlineStr">
        <is>
          <t>Branco</t>
        </is>
      </c>
      <c r="G5409" s="8" t="n">
        <v>0.13</v>
      </c>
      <c r="H5409" s="11" t="inlineStr">
        <is>
          <t>Morningtide (MOR)</t>
        </is>
      </c>
      <c r="I5409" s="11" t="inlineStr">
        <is>
          <t>Não</t>
        </is>
      </c>
      <c r="J5409" s="11" t="n">
        <v>2008</v>
      </c>
      <c r="K5409" s="10" t="n">
        <v>46116</v>
      </c>
      <c r="L5409" s="11" t="n">
        <v>1</v>
      </c>
      <c r="M5409" s="8">
        <f>L5409*G5409</f>
        <v/>
      </c>
      <c r="P5409" s="9" t="n"/>
    </row>
    <row r="5410">
      <c r="A5410" s="11" t="inlineStr">
        <is>
          <t>Wandering Mind / Mente Vagante</t>
        </is>
      </c>
      <c r="B5410" s="11" t="inlineStr">
        <is>
          <t>Creature — Horror / Criatura — Horror</t>
        </is>
      </c>
      <c r="C5410" s="11" t="inlineStr">
        <is>
          <t>Uncommon / Incomum</t>
        </is>
      </c>
      <c r="D5410" s="11" t="inlineStr">
        <is>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is>
      </c>
      <c r="E5410" s="11" t="inlineStr">
        <is>
          <t>{1}{U}{R}</t>
        </is>
      </c>
      <c r="F5410" s="11" t="inlineStr">
        <is>
          <t>Vermelho, Azul</t>
        </is>
      </c>
      <c r="G5410" s="8" t="n">
        <v>0.1</v>
      </c>
      <c r="H5410" s="11" t="inlineStr">
        <is>
          <t>Innistrad: Crimson Vow (VOW)</t>
        </is>
      </c>
      <c r="I5410" s="11" t="inlineStr">
        <is>
          <t>Não</t>
        </is>
      </c>
      <c r="J5410" s="11" t="n">
        <v>2021</v>
      </c>
      <c r="K5410" s="10" t="n">
        <v>46024</v>
      </c>
      <c r="L5410" s="11" t="n">
        <v>1</v>
      </c>
      <c r="M5410" s="8">
        <f>L5410*G5410</f>
        <v/>
      </c>
      <c r="P5410" s="9" t="n"/>
    </row>
    <row r="5411">
      <c r="A5411" s="11" t="inlineStr">
        <is>
          <t>Wandering Musicians</t>
        </is>
      </c>
      <c r="B5411" s="11" t="inlineStr">
        <is>
          <t>Creature — Human Bard Ally</t>
        </is>
      </c>
      <c r="C5411" s="11" t="inlineStr">
        <is>
          <t>Common / Comum</t>
        </is>
      </c>
      <c r="D5411" s="11" t="inlineStr">
        <is>
          <t>Whenever this creature attacks, creatures you control get +1/+0 until end of turn.</t>
        </is>
      </c>
      <c r="E5411" s="11" t="inlineStr">
        <is>
          <t>{3}{R/W}</t>
        </is>
      </c>
      <c r="F5411" s="11" t="inlineStr">
        <is>
          <t>Vermelho, Branco</t>
        </is>
      </c>
      <c r="G5411" s="8" t="n">
        <v>0.06</v>
      </c>
      <c r="H5411" s="11" t="inlineStr">
        <is>
          <t>Avatar: The Last Airbender (TLA)</t>
        </is>
      </c>
      <c r="I5411" s="11" t="inlineStr">
        <is>
          <t>Não</t>
        </is>
      </c>
      <c r="J5411" s="11" t="n">
        <v>2025</v>
      </c>
      <c r="K5411" s="10" t="n">
        <v>46144</v>
      </c>
      <c r="L5411" s="11" t="n">
        <v>1</v>
      </c>
      <c r="M5411" s="8">
        <f>L5411*G5411</f>
        <v/>
      </c>
      <c r="P5411" s="9" t="n"/>
    </row>
    <row r="5412">
      <c r="A5412" s="11" t="inlineStr">
        <is>
          <t>Wanderlight Spirit / Espírito da Luz Vagante</t>
        </is>
      </c>
      <c r="B5412" s="11" t="inlineStr">
        <is>
          <t>Creature — Spirit / Criatura — Espírito</t>
        </is>
      </c>
      <c r="C5412" s="11" t="inlineStr">
        <is>
          <t>Common / Comum</t>
        </is>
      </c>
      <c r="D5412" s="11" t="inlineStr">
        <is>
          <t>Flying This creature can block only creatures with flying. / Voar Espírito da Luz Vagante só pode bloquear criaturas com voar.</t>
        </is>
      </c>
      <c r="E5412" s="11" t="inlineStr">
        <is>
          <t>{2}{U}</t>
        </is>
      </c>
      <c r="F5412" s="11" t="inlineStr">
        <is>
          <t>Azul</t>
        </is>
      </c>
      <c r="G5412" s="8" t="n">
        <v>0.06</v>
      </c>
      <c r="H5412" s="11" t="inlineStr">
        <is>
          <t>Innistrad: Crimson Vow (VOW)</t>
        </is>
      </c>
      <c r="I5412" s="11" t="inlineStr">
        <is>
          <t>Não</t>
        </is>
      </c>
      <c r="J5412" s="11" t="n">
        <v>2021</v>
      </c>
      <c r="K5412" s="10" t="n">
        <v>46083</v>
      </c>
      <c r="L5412" s="11" t="n">
        <v>1</v>
      </c>
      <c r="M5412" s="8">
        <f>L5412*G5412</f>
        <v/>
      </c>
      <c r="P5412" s="9" t="n"/>
    </row>
    <row r="5413">
      <c r="A5413" s="11" t="inlineStr">
        <is>
          <t>War Balloon</t>
        </is>
      </c>
      <c r="B5413" s="11" t="inlineStr">
        <is>
          <t>Artifact — Vehicle</t>
        </is>
      </c>
      <c r="C5413" s="11" t="inlineStr">
        <is>
          <t>Uncommon / Incomum</t>
        </is>
      </c>
      <c r="D5413" s="11"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5413" s="11" t="inlineStr">
        <is>
          <t>{2}{R}</t>
        </is>
      </c>
      <c r="F5413" s="11" t="inlineStr">
        <is>
          <t>Vermelho</t>
        </is>
      </c>
      <c r="G5413" s="8" t="n">
        <v>0.1</v>
      </c>
      <c r="H5413" s="11" t="inlineStr">
        <is>
          <t>Avatar: The Last Airbender (TLA)</t>
        </is>
      </c>
      <c r="I5413" s="11" t="inlineStr">
        <is>
          <t>Não</t>
        </is>
      </c>
      <c r="J5413" s="11" t="n">
        <v>2025</v>
      </c>
      <c r="K5413" s="10" t="n">
        <v>46085</v>
      </c>
      <c r="L5413" s="11" t="n">
        <v>1</v>
      </c>
      <c r="M5413" s="8">
        <f>L5413*G5413</f>
        <v/>
      </c>
      <c r="P5413" s="9" t="n"/>
    </row>
    <row r="5414">
      <c r="A5414" s="11" t="inlineStr">
        <is>
          <t>War Chariot</t>
        </is>
      </c>
      <c r="B5414" s="11" t="inlineStr">
        <is>
          <t>Artefato / Artifact</t>
        </is>
      </c>
      <c r="C5414" s="11" t="inlineStr">
        <is>
          <t>Comum / Common</t>
        </is>
      </c>
      <c r="D5414" s="11" t="inlineStr">
        <is>
          <t>{3}, {T}: Target creature gains trample until end of turn.</t>
        </is>
      </c>
      <c r="E5414" s="11" t="inlineStr">
        <is>
          <t>{3}</t>
        </is>
      </c>
      <c r="F5414" s="11" t="inlineStr">
        <is>
          <t>Incolor / Colorless</t>
        </is>
      </c>
      <c r="G5414" s="8" t="n">
        <v>0.17</v>
      </c>
      <c r="H5414" s="11" t="inlineStr">
        <is>
          <t>Ice Age (ICE)</t>
        </is>
      </c>
      <c r="I5414" s="11" t="inlineStr">
        <is>
          <t>Não</t>
        </is>
      </c>
      <c r="J5414" s="11" t="n">
        <v>1995</v>
      </c>
      <c r="L5414" s="11" t="n">
        <v>1</v>
      </c>
      <c r="M5414" s="8">
        <f>L5414*G5414</f>
        <v/>
      </c>
      <c r="P5414" s="9" t="n"/>
    </row>
    <row r="5415">
      <c r="A5415" s="11" t="inlineStr">
        <is>
          <t>War Elephant / Elefante de Guerra</t>
        </is>
      </c>
      <c r="B5415" s="11" t="inlineStr">
        <is>
          <t>Summon Elephant</t>
        </is>
      </c>
      <c r="C5415" s="11" t="inlineStr">
        <is>
          <t>Common</t>
        </is>
      </c>
      <c r="D5415" s="11" t="inlineStr">
        <is>
          <t>Banding, trample</t>
        </is>
      </c>
      <c r="E5415" s="11" t="inlineStr">
        <is>
          <t>{3}{W}</t>
        </is>
      </c>
      <c r="F5415" s="11" t="inlineStr">
        <is>
          <t>White</t>
        </is>
      </c>
      <c r="G5415" s="8" t="n">
        <v>0.07000000000000001</v>
      </c>
      <c r="H5415" s="11" t="inlineStr">
        <is>
          <t>Arabian Nights (ARN)</t>
        </is>
      </c>
      <c r="I5415" s="11" t="inlineStr">
        <is>
          <t>Não</t>
        </is>
      </c>
      <c r="J5415" s="11" t="n">
        <v>1995</v>
      </c>
      <c r="K5415" s="10" t="n">
        <v>46055</v>
      </c>
      <c r="L5415" s="11" t="n">
        <v>5</v>
      </c>
      <c r="M5415" s="8">
        <f>L5415*G5415</f>
        <v/>
      </c>
      <c r="P5415" s="9" t="n"/>
    </row>
    <row r="5416">
      <c r="A5416" s="11" t="inlineStr">
        <is>
          <t>War Machine, James Rhodes</t>
        </is>
      </c>
      <c r="B5416" s="11" t="inlineStr">
        <is>
          <t>Legendary Artifact Creature — Human Hero</t>
        </is>
      </c>
      <c r="C5416" s="11" t="inlineStr">
        <is>
          <t>Uncommon / Incomum</t>
        </is>
      </c>
      <c r="D5416" s="11" t="inlineStr">
        <is>
          <t>Flying (This creature can't be blocked except by creatures with flying or reach.) Whenever War Machine attacks, tap up to one target creature.</t>
        </is>
      </c>
      <c r="E5416" s="11" t="inlineStr">
        <is>
          <t>{3}{W/U}</t>
        </is>
      </c>
      <c r="F5416" s="11" t="inlineStr">
        <is>
          <t>Azul, Branco</t>
        </is>
      </c>
      <c r="G5416" s="8" t="n">
        <v>7.6</v>
      </c>
      <c r="H5416" s="11" t="inlineStr">
        <is>
          <t>Marvel Super Heroes Commander (MSC)</t>
        </is>
      </c>
      <c r="I5416" s="11" t="inlineStr">
        <is>
          <t>Não</t>
        </is>
      </c>
      <c r="J5416" s="11" t="n">
        <v>2026</v>
      </c>
      <c r="K5416" s="10" t="n">
        <v>46056</v>
      </c>
      <c r="L5416" s="11" t="n">
        <v>1</v>
      </c>
      <c r="M5416" s="8">
        <f>L5416*G5416</f>
        <v/>
      </c>
      <c r="P5416" s="9" t="n"/>
    </row>
    <row r="5417">
      <c r="A5417" s="11" t="inlineStr">
        <is>
          <t>War Machine, Legacy of Iron / Máquina de Combate, Legado de Ferro</t>
        </is>
      </c>
      <c r="B5417" s="11" t="inlineStr">
        <is>
          <t>Criatura Artefato Lendária — Humano Herói</t>
        </is>
      </c>
      <c r="C5417" s="11" t="inlineStr">
        <is>
          <t>Incomum</t>
        </is>
      </c>
      <c r="D5417" s="11" t="inlineStr">
        <is>
          <t>Voar. No início do combate no seu turno, outra criatura alvo que você controla recebe +X/+0 até o final do turno, onde X é o poder de Máquina de Combate.</t>
        </is>
      </c>
      <c r="E5417" s="11" t="inlineStr">
        <is>
          <t>2{R/W}</t>
        </is>
      </c>
      <c r="F5417" s="11" t="inlineStr">
        <is>
          <t>Multicolorido</t>
        </is>
      </c>
      <c r="G5417" s="8" t="n">
        <v>0.44</v>
      </c>
      <c r="H5417" s="11" t="inlineStr">
        <is>
          <t>Marvel</t>
        </is>
      </c>
      <c r="I5417" s="11" t="inlineStr">
        <is>
          <t>Não</t>
        </is>
      </c>
      <c r="J5417" s="11" t="n">
        <v>2026</v>
      </c>
      <c r="K5417" s="10" t="n">
        <v>46082</v>
      </c>
      <c r="L5417" s="11" t="n">
        <v>1</v>
      </c>
      <c r="M5417" s="8">
        <f>L5417*G5417</f>
        <v/>
      </c>
      <c r="P5417" s="9" t="n"/>
    </row>
    <row r="5418">
      <c r="A5418" s="11" t="inlineStr">
        <is>
          <t>War Mammoth / Mamute de Guerra</t>
        </is>
      </c>
      <c r="B5418" s="11" t="inlineStr">
        <is>
          <t>Creature — Elephant</t>
        </is>
      </c>
      <c r="C5418" s="11" t="inlineStr">
        <is>
          <t>Common / Comum</t>
        </is>
      </c>
      <c r="D5418" s="11" t="inlineStr">
        <is>
          <t>Trample</t>
        </is>
      </c>
      <c r="E5418" s="11" t="inlineStr">
        <is>
          <t>{3}{G}</t>
        </is>
      </c>
      <c r="F5418" s="11" t="inlineStr">
        <is>
          <t>Verde</t>
        </is>
      </c>
      <c r="G5418" s="8" t="n">
        <v>0.09</v>
      </c>
      <c r="H5418" s="11" t="inlineStr">
        <is>
          <t>Fourth Edition (BB)</t>
        </is>
      </c>
      <c r="I5418" s="11" t="inlineStr">
        <is>
          <t>Não</t>
        </is>
      </c>
      <c r="J5418" s="11" t="n">
        <v>1995</v>
      </c>
      <c r="K5418" s="10" t="n">
        <v>46084</v>
      </c>
      <c r="L5418" s="11" t="n">
        <v>1</v>
      </c>
      <c r="M5418" s="8">
        <f>L5418*G5418</f>
        <v/>
      </c>
      <c r="P5418" s="9" t="n"/>
    </row>
    <row r="5419">
      <c r="A5419" s="11" t="inlineStr">
        <is>
          <t>War Oracle / Oráculo da Guerra</t>
        </is>
      </c>
      <c r="B5419" s="11" t="inlineStr">
        <is>
          <t>Creature — Human Cleric / Criatura — Humano Clérigo</t>
        </is>
      </c>
      <c r="C5419" s="11" t="inlineStr">
        <is>
          <t>Uncommon / Incomum</t>
        </is>
      </c>
      <c r="D5419" s="11" t="inlineStr">
        <is>
          <t>Lifelink (Damage dealt by this creature also causes you to gain that much life.) Renown 1 (When this creature deals combat damage to a player, if it isn't renowned, put a +1/+1 counter on it and it becomes renowned.) / Vínculo com a vida (O dano causado por esta criatura faz com que você ganhe uma quantidade equivalente de pontos de vida.)Renome 1 (Quando esta criatura causar dano de combate a um jogador, se ela não for renomada, coloque um marcador +1/+1 nela e ela se tornará renomada.)</t>
        </is>
      </c>
      <c r="E5419" s="11" t="inlineStr">
        <is>
          <t>{2}{W}{W}</t>
        </is>
      </c>
      <c r="F5419" s="11" t="inlineStr">
        <is>
          <t>Branco</t>
        </is>
      </c>
      <c r="G5419" s="8" t="n">
        <v>0.08</v>
      </c>
      <c r="H5419" s="11" t="inlineStr">
        <is>
          <t>Magic Origins (ORI)</t>
        </is>
      </c>
      <c r="I5419" s="11" t="inlineStr">
        <is>
          <t>Não</t>
        </is>
      </c>
      <c r="J5419" s="11" t="n">
        <v>2015</v>
      </c>
      <c r="K5419" s="10" t="n">
        <v>46084</v>
      </c>
      <c r="L5419" s="11" t="n">
        <v>2</v>
      </c>
      <c r="M5419" s="8">
        <f>L5419*G5419</f>
        <v/>
      </c>
      <c r="P5419" s="9" t="n"/>
    </row>
    <row r="5420">
      <c r="A5420" s="11" t="inlineStr">
        <is>
          <t>War Squeak</t>
        </is>
      </c>
      <c r="B5420" s="11" t="inlineStr">
        <is>
          <t>Enchantment — Aura</t>
        </is>
      </c>
      <c r="C5420" s="11" t="inlineStr">
        <is>
          <t>Common / Comum</t>
        </is>
      </c>
      <c r="D5420" s="11" t="inlineStr">
        <is>
          <t>Enchant creature When this Aura enters, target creature an opponent controls can't block this turn. Enchanted creature gets +1/+1 and has haste.</t>
        </is>
      </c>
      <c r="E5420" s="11" t="inlineStr">
        <is>
          <t>{R}</t>
        </is>
      </c>
      <c r="F5420" s="11" t="inlineStr">
        <is>
          <t>Vermelho</t>
        </is>
      </c>
      <c r="G5420" s="8" t="n">
        <v>0.07000000000000001</v>
      </c>
      <c r="H5420" s="11" t="inlineStr">
        <is>
          <t>Bloomburrow (BLB)</t>
        </is>
      </c>
      <c r="I5420" s="11" t="inlineStr">
        <is>
          <t>Não</t>
        </is>
      </c>
      <c r="J5420" s="11" t="n">
        <v>2024</v>
      </c>
      <c r="L5420" s="11" t="n">
        <v>1</v>
      </c>
      <c r="M5420" s="8">
        <f>L5420*G5420</f>
        <v/>
      </c>
      <c r="P5420" s="9" t="n"/>
    </row>
    <row r="5421">
      <c r="A5421" s="11" t="inlineStr">
        <is>
          <t>War-Name Aspirant / Aspirante a Nome de Guerra</t>
        </is>
      </c>
      <c r="B5421" s="11" t="inlineStr">
        <is>
          <t>Creature — Human Warrior / Criatura — Humano Guerreiro</t>
        </is>
      </c>
      <c r="C5421" s="11" t="inlineStr">
        <is>
          <t>Uncommon / Incomum</t>
        </is>
      </c>
      <c r="D5421" s="11"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5421" s="11" t="inlineStr">
        <is>
          <t>{1}{R}</t>
        </is>
      </c>
      <c r="F5421" s="11" t="inlineStr">
        <is>
          <t>Vermelho</t>
        </is>
      </c>
      <c r="G5421" s="8" t="n">
        <v>0.08</v>
      </c>
      <c r="H5421" s="11" t="inlineStr">
        <is>
          <t>Khans of Tarkir (KTK)</t>
        </is>
      </c>
      <c r="I5421" s="11" t="inlineStr">
        <is>
          <t>Não</t>
        </is>
      </c>
      <c r="J5421" s="11" t="n">
        <v>2014</v>
      </c>
      <c r="K5421" s="10" t="n">
        <v>46024</v>
      </c>
      <c r="L5421" s="11" t="n">
        <v>1</v>
      </c>
      <c r="M5421" s="8">
        <f>L5421*G5421</f>
        <v/>
      </c>
      <c r="P5421" s="9" t="n"/>
    </row>
    <row r="5422">
      <c r="A5422" s="11" t="inlineStr">
        <is>
          <t>War-Wing Siren / Sirena Asa-de-guerra</t>
        </is>
      </c>
      <c r="B5422" s="11" t="inlineStr">
        <is>
          <t>Criatura — Sirena Soldado</t>
        </is>
      </c>
      <c r="C5422" s="11" t="inlineStr">
        <is>
          <t>Comum</t>
        </is>
      </c>
      <c r="D5422" s="11" t="inlineStr">
        <is>
          <t>Voar Heroico — Toda vez que você conjura uma mágica cujo alvo seja Sirena Asa-de-guerra, coloque um marcador +1/+1 em Sirena Asa-de-guerra.</t>
        </is>
      </c>
      <c r="E5422" s="11" t="inlineStr">
        <is>
          <t>2U</t>
        </is>
      </c>
      <c r="F5422" s="11" t="inlineStr">
        <is>
          <t>Azul</t>
        </is>
      </c>
      <c r="G5422" s="8" t="n">
        <v>0.03</v>
      </c>
      <c r="H5422" s="11" t="inlineStr">
        <is>
          <t>Journey into Nyx</t>
        </is>
      </c>
      <c r="I5422" s="11" t="inlineStr">
        <is>
          <t>Não</t>
        </is>
      </c>
      <c r="J5422" s="11" t="n">
        <v>2014</v>
      </c>
      <c r="K5422" s="10" t="n">
        <v>46082</v>
      </c>
      <c r="L5422" s="11" t="n">
        <v>2</v>
      </c>
      <c r="M5422" s="8">
        <f>L5422*G5422</f>
        <v/>
      </c>
      <c r="P5422" s="9" t="n"/>
    </row>
    <row r="5423">
      <c r="A5423" s="11" t="inlineStr">
        <is>
          <t>Warbreak Trumpeter / Trombeteiro Irrompe-Guerra</t>
        </is>
      </c>
      <c r="B5423" s="11" t="inlineStr">
        <is>
          <t>Creature — Goblin / Criatura — Goblin</t>
        </is>
      </c>
      <c r="C5423" s="11" t="inlineStr">
        <is>
          <t>Uncommon / Incomum</t>
        </is>
      </c>
      <c r="D5423" s="11"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5423" s="11" t="inlineStr">
        <is>
          <t>{R}</t>
        </is>
      </c>
      <c r="F5423" s="11" t="inlineStr">
        <is>
          <t>Vermelho</t>
        </is>
      </c>
      <c r="G5423" s="8" t="n">
        <v>0.18</v>
      </c>
      <c r="H5423" s="11" t="inlineStr">
        <is>
          <t>Legions (LGN)</t>
        </is>
      </c>
      <c r="I5423" s="11" t="inlineStr">
        <is>
          <t>Não</t>
        </is>
      </c>
      <c r="J5423" s="11" t="n">
        <v>2003</v>
      </c>
      <c r="K5423" s="10" t="n">
        <v>46023</v>
      </c>
      <c r="L5423" s="11" t="n">
        <v>1</v>
      </c>
      <c r="M5423" s="8">
        <f>L5423*G5423</f>
        <v/>
      </c>
      <c r="P5423" s="9" t="n"/>
    </row>
    <row r="5424">
      <c r="A5424" s="11" t="inlineStr">
        <is>
          <t>Warchanter of Mogis / Cantador de Guerra de Mogis</t>
        </is>
      </c>
      <c r="B5424" s="11" t="inlineStr">
        <is>
          <t>Creature — Minotaur Shaman / Criatura — Minotauro Xamã</t>
        </is>
      </c>
      <c r="C5424" s="11" t="inlineStr">
        <is>
          <t>Common / Comum</t>
        </is>
      </c>
      <c r="D5424" s="11" t="inlineStr">
        <is>
          <t>Inspired — Whenever this creature becomes untapped, target creature you control gains intimidate until end of turn. (A creature with intimidate can't be blocked except by artifact creatures and/or creatures that share a color with it.) / Inspirado — Toda vez que Cantador de Guerra de Mogis se torna desvirado, a criatura alvo que você controla ganha intimidar até o final do turno. (Uma criatura com intimidar só pode ser bloqueada por criaturas artefato e/ou criaturas que compartilhem uma cor com ela.)</t>
        </is>
      </c>
      <c r="E5424" s="11" t="inlineStr">
        <is>
          <t>{3}{B}{B}</t>
        </is>
      </c>
      <c r="F5424" s="11" t="inlineStr">
        <is>
          <t>Preto</t>
        </is>
      </c>
      <c r="G5424" s="8" t="n">
        <v>0.03</v>
      </c>
      <c r="H5424" s="11" t="inlineStr">
        <is>
          <t>Born of the Gods (BNG)</t>
        </is>
      </c>
      <c r="I5424" s="11" t="inlineStr">
        <is>
          <t>Não</t>
        </is>
      </c>
      <c r="J5424" s="11" t="n">
        <v>2014</v>
      </c>
      <c r="K5424" s="10" t="n">
        <v>46084</v>
      </c>
      <c r="L5424" s="11" t="n">
        <v>1</v>
      </c>
      <c r="M5424" s="8">
        <f>L5424*G5424</f>
        <v/>
      </c>
      <c r="P5424" s="9" t="n"/>
    </row>
    <row r="5425">
      <c r="A5425" s="11" t="inlineStr">
        <is>
          <t>Warclamp Mastiff / Mastim Torno-de-Guerra</t>
        </is>
      </c>
      <c r="B5425" s="11" t="inlineStr">
        <is>
          <t>Creature — Dog / Criatura — Sabujo</t>
        </is>
      </c>
      <c r="C5425" s="11" t="inlineStr">
        <is>
          <t>Common / Comum</t>
        </is>
      </c>
      <c r="D5425" s="11" t="inlineStr">
        <is>
          <t>First strike (This creature deals combat damage before creatures without first strike.) / Iniciativa (Esta criatura causa dano de combate antes das criaturas sem iniciativa.)</t>
        </is>
      </c>
      <c r="E5425" s="11" t="inlineStr">
        <is>
          <t>{W}</t>
        </is>
      </c>
      <c r="F5425" s="11" t="inlineStr">
        <is>
          <t>Branco</t>
        </is>
      </c>
      <c r="G5425" s="8" t="n">
        <v>0.05</v>
      </c>
      <c r="H5425" s="11" t="inlineStr">
        <is>
          <t>Magic 2013 (M13)</t>
        </is>
      </c>
      <c r="I5425" s="11" t="inlineStr">
        <is>
          <t>Não</t>
        </is>
      </c>
      <c r="J5425" s="11" t="n">
        <v>2012</v>
      </c>
      <c r="K5425" s="10" t="n">
        <v>46023</v>
      </c>
      <c r="L5425" s="11" t="n">
        <v>1</v>
      </c>
      <c r="M5425" s="8">
        <f>L5425*G5425</f>
        <v/>
      </c>
      <c r="P5425" s="9" t="n"/>
    </row>
    <row r="5426">
      <c r="A5426" s="11" t="inlineStr">
        <is>
          <t>Wardscale Dragon / Dragão de Escama Defletora</t>
        </is>
      </c>
      <c r="B5426" s="11" t="inlineStr">
        <is>
          <t>Creature — Dragon / Criatura — Dragão</t>
        </is>
      </c>
      <c r="C5426" s="11" t="inlineStr">
        <is>
          <t>Uncommon / Incomum</t>
        </is>
      </c>
      <c r="D5426" s="11" t="inlineStr">
        <is>
          <t>Flying As long as this creature is attacking, defending player can't cast spells. / Voar Enquanto Dragão de Escama Defletora estiver atacando, o jogador defensor não poderá conjurar mágicas.</t>
        </is>
      </c>
      <c r="E5426" s="11" t="inlineStr">
        <is>
          <t>{4}{W}{W}</t>
        </is>
      </c>
      <c r="F5426" s="11" t="inlineStr">
        <is>
          <t>Branco</t>
        </is>
      </c>
      <c r="G5426" s="8" t="n">
        <v>0.08</v>
      </c>
      <c r="H5426" s="11" t="inlineStr">
        <is>
          <t>Fate Reforged (FRF)</t>
        </is>
      </c>
      <c r="I5426" s="11" t="inlineStr">
        <is>
          <t>Não</t>
        </is>
      </c>
      <c r="J5426" s="11" t="n">
        <v>2015</v>
      </c>
      <c r="K5426" s="10" t="n">
        <v>46116</v>
      </c>
      <c r="L5426" s="11" t="n">
        <v>1</v>
      </c>
      <c r="M5426" s="8">
        <f>L5426*G5426</f>
        <v/>
      </c>
      <c r="P5426" s="9" t="n"/>
    </row>
    <row r="5427">
      <c r="A5427" s="11" t="inlineStr">
        <is>
          <t>Warehouse Thief / Ladrão de Armazéns</t>
        </is>
      </c>
      <c r="B5427" s="11" t="inlineStr">
        <is>
          <t>Creature — Tiefling Rogue / Criatura — Tiferino Ladino</t>
        </is>
      </c>
      <c r="C5427" s="11" t="inlineStr">
        <is>
          <t>Common / Comum</t>
        </is>
      </c>
      <c r="D5427" s="11"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5427" s="11" t="inlineStr">
        <is>
          <t>{3}{R}</t>
        </is>
      </c>
      <c r="F5427" s="11" t="inlineStr">
        <is>
          <t>Vermelho</t>
        </is>
      </c>
      <c r="G5427" s="8" t="n">
        <v>0.06</v>
      </c>
      <c r="H5427" s="11" t="inlineStr">
        <is>
          <t>Commander Legends: Battle for Baldur's Gate (CLB)</t>
        </is>
      </c>
      <c r="I5427" s="11" t="inlineStr">
        <is>
          <t>Não</t>
        </is>
      </c>
      <c r="J5427" s="11" t="n">
        <v>2022</v>
      </c>
      <c r="K5427" s="10" t="n">
        <v>46057</v>
      </c>
      <c r="L5427" s="11" t="n">
        <v>1</v>
      </c>
      <c r="M5427" s="8">
        <f>L5427*G5427</f>
        <v/>
      </c>
      <c r="P5427" s="9" t="n"/>
    </row>
    <row r="5428">
      <c r="A5428" s="11" t="inlineStr">
        <is>
          <t>Warlord's Axe / Machado do Senhor da Guerra</t>
        </is>
      </c>
      <c r="B5428" s="11" t="inlineStr">
        <is>
          <t>Artifact — Equipment / Artefato — Equipamento</t>
        </is>
      </c>
      <c r="C5428" s="11" t="inlineStr">
        <is>
          <t>Uncommon / Incomum</t>
        </is>
      </c>
      <c r="D5428" s="11" t="inlineStr">
        <is>
          <t>Equipped creature gets +3/+1. Equip {4} ({4}: Attach to target creature you control. Equip only as a sorcery.) / A criatura equipada recebe +3/+1. Equipar {4} ({4}: Anexe à criatura alvo que você controla. Equipe somente quando puder jogar um feitiço.)</t>
        </is>
      </c>
      <c r="E5428" s="11" t="inlineStr">
        <is>
          <t>{3}</t>
        </is>
      </c>
      <c r="F5428" s="11" t="inlineStr">
        <is>
          <t>Incolor</t>
        </is>
      </c>
      <c r="G5428" s="8" t="n">
        <v>0.08</v>
      </c>
      <c r="H5428" s="11" t="inlineStr">
        <is>
          <t>Magic 2011 (M11)</t>
        </is>
      </c>
      <c r="I5428" s="11" t="inlineStr">
        <is>
          <t>Não</t>
        </is>
      </c>
      <c r="J5428" s="11" t="n">
        <v>2010</v>
      </c>
      <c r="L5428" s="11" t="n">
        <v>1</v>
      </c>
      <c r="M5428" s="8">
        <f>L5428*G5428</f>
        <v/>
      </c>
      <c r="P5428" s="9" t="n"/>
    </row>
    <row r="5429">
      <c r="A5429" s="11" t="inlineStr">
        <is>
          <t>Warlord's Fury / Fúria da Senhora da Guerra</t>
        </is>
      </c>
      <c r="B5429" s="11" t="inlineStr">
        <is>
          <t>Sorcery / Feitiço</t>
        </is>
      </c>
      <c r="C5429" s="11" t="inlineStr">
        <is>
          <t>Common / Comum</t>
        </is>
      </c>
      <c r="D5429" s="11" t="inlineStr">
        <is>
          <t>Creatures you control gain first strike until end of turn. Draw a card. / As criaturas que você controla ganham iniciativa até o final do turno. Compre um card.</t>
        </is>
      </c>
      <c r="E5429" s="11" t="inlineStr">
        <is>
          <t>{R}</t>
        </is>
      </c>
      <c r="F5429" s="11" t="inlineStr">
        <is>
          <t>Vermelho</t>
        </is>
      </c>
      <c r="G5429" s="8" t="n">
        <v>0.1</v>
      </c>
      <c r="H5429" s="11" t="inlineStr">
        <is>
          <t>Dominaria (DOM)</t>
        </is>
      </c>
      <c r="I5429" s="11" t="inlineStr">
        <is>
          <t>Não</t>
        </is>
      </c>
      <c r="J5429" s="11" t="n">
        <v>2018</v>
      </c>
      <c r="L5429" s="11" t="n">
        <v>4</v>
      </c>
      <c r="M5429" s="8">
        <f>L5429*G5429</f>
        <v/>
      </c>
      <c r="P5429" s="9" t="n"/>
    </row>
    <row r="5430">
      <c r="A5430" s="11" t="inlineStr">
        <is>
          <t>Warning</t>
        </is>
      </c>
      <c r="B5430" s="11" t="inlineStr">
        <is>
          <t>Mágica Instantânea / Instant</t>
        </is>
      </c>
      <c r="C5430" s="11" t="inlineStr">
        <is>
          <t>Comum / Common</t>
        </is>
      </c>
      <c r="D5430" s="11" t="inlineStr">
        <is>
          <t>Target attacking creature deals no damage in combat this turn.</t>
        </is>
      </c>
      <c r="E5430" s="11" t="inlineStr">
        <is>
          <t>{W}</t>
        </is>
      </c>
      <c r="F5430" s="11" t="inlineStr">
        <is>
          <t>Branco</t>
        </is>
      </c>
      <c r="G5430" s="8" t="n">
        <v>0.03</v>
      </c>
      <c r="H5430" s="11" t="inlineStr">
        <is>
          <t>Ice Age (ICE)</t>
        </is>
      </c>
      <c r="I5430" s="11" t="inlineStr">
        <is>
          <t>Não</t>
        </is>
      </c>
      <c r="J5430" s="11" t="n">
        <v>1995</v>
      </c>
      <c r="L5430" s="11" t="n">
        <v>3</v>
      </c>
      <c r="M5430" s="8">
        <f>L5430*G5430</f>
        <v/>
      </c>
      <c r="P5430" s="9" t="n"/>
    </row>
    <row r="5431">
      <c r="A5431" s="11" t="inlineStr">
        <is>
          <t>Warp Artifact / Deformar Artefato</t>
        </is>
      </c>
      <c r="B5431" s="11" t="inlineStr">
        <is>
          <t>Enchantment — Aura</t>
        </is>
      </c>
      <c r="C5431" s="11" t="inlineStr">
        <is>
          <t>Rare / Rara</t>
        </is>
      </c>
      <c r="D5431" s="11" t="inlineStr">
        <is>
          <t>Enchant artifact At the beginning of the upkeep of enchanted artifact's controller, this Aura deals 1 damage to that player.</t>
        </is>
      </c>
      <c r="E5431" s="11" t="inlineStr">
        <is>
          <t>{B}{B}</t>
        </is>
      </c>
      <c r="F5431" s="11" t="inlineStr">
        <is>
          <t>Preto</t>
        </is>
      </c>
      <c r="G5431" s="8" t="n">
        <v>0.48</v>
      </c>
      <c r="H5431" s="11" t="inlineStr">
        <is>
          <t>Fourth Edition (4ED)</t>
        </is>
      </c>
      <c r="I5431" s="11" t="inlineStr">
        <is>
          <t>Não</t>
        </is>
      </c>
      <c r="J5431" s="11" t="n">
        <v>1995</v>
      </c>
      <c r="L5431" s="11" t="n">
        <v>4</v>
      </c>
      <c r="M5431" s="8">
        <f>L5431*G5431</f>
        <v/>
      </c>
      <c r="P5431" s="9" t="n"/>
    </row>
    <row r="5432">
      <c r="A5432" s="11" t="inlineStr">
        <is>
          <t>Warrant // Warden / Permissão // Proteção</t>
        </is>
      </c>
      <c r="B5432" s="11" t="inlineStr">
        <is>
          <t>Instant // Sorcery / Mágica Instantânea // Feitiço</t>
        </is>
      </c>
      <c r="C5432" s="11" t="inlineStr">
        <is>
          <t>Rare / Rara</t>
        </is>
      </c>
      <c r="D5432" s="11" t="inlineStr">
        <is>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is>
      </c>
      <c r="E5432" s="11" t="inlineStr">
        <is>
          <t>{W/U}{W/U} // {3}{W}{U}</t>
        </is>
      </c>
      <c r="F5432" s="11" t="inlineStr">
        <is>
          <t>Azul, Branco</t>
        </is>
      </c>
      <c r="G5432" s="8" t="n">
        <v>0.2</v>
      </c>
      <c r="H5432" s="11" t="inlineStr">
        <is>
          <t>Ravnica Allegiance (RNA)</t>
        </is>
      </c>
      <c r="I5432" s="11" t="inlineStr">
        <is>
          <t>Não</t>
        </is>
      </c>
      <c r="J5432" s="11" t="n">
        <v>2019</v>
      </c>
      <c r="L5432" s="11" t="n">
        <v>1</v>
      </c>
      <c r="M5432" s="8">
        <f>L5432*G5432</f>
        <v/>
      </c>
      <c r="P5432" s="9" t="n"/>
    </row>
    <row r="5433">
      <c r="A5433" s="11" t="inlineStr">
        <is>
          <t>Warrior's Charge</t>
        </is>
      </c>
      <c r="B5433" s="11" t="inlineStr">
        <is>
          <t>Feitiço / Sorcery</t>
        </is>
      </c>
      <c r="C5433" s="11" t="inlineStr">
        <is>
          <t>Comum / Common</t>
        </is>
      </c>
      <c r="D5433" s="11" t="inlineStr">
        <is>
          <t>All your creatures get +1/+1 until the end of the turn.</t>
        </is>
      </c>
      <c r="E5433" s="11" t="inlineStr">
        <is>
          <t>{2}{W}</t>
        </is>
      </c>
      <c r="F5433" s="11" t="inlineStr">
        <is>
          <t>Branco</t>
        </is>
      </c>
      <c r="G5433" s="8" t="n">
        <v>0.49</v>
      </c>
      <c r="H5433" s="11" t="inlineStr">
        <is>
          <t>Weatherlight (WTH)</t>
        </is>
      </c>
      <c r="I5433" s="11" t="inlineStr">
        <is>
          <t>Não</t>
        </is>
      </c>
      <c r="J5433" s="11" t="n">
        <v>1997</v>
      </c>
      <c r="L5433" s="11" t="n">
        <v>1</v>
      </c>
      <c r="M5433" s="8">
        <f>L5433*G5433</f>
        <v/>
      </c>
      <c r="P5433" s="9" t="n"/>
    </row>
    <row r="5434">
      <c r="A5434" s="11" t="inlineStr">
        <is>
          <t>Warrior's Sword / Espada do Guerreiro</t>
        </is>
      </c>
      <c r="B5434" s="11" t="inlineStr">
        <is>
          <t>Artefato — Equipamento</t>
        </is>
      </c>
      <c r="C5434" s="11" t="inlineStr">
        <is>
          <t>Comum</t>
        </is>
      </c>
      <c r="D5434"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5434" s="11" t="inlineStr">
        <is>
          <t>3R</t>
        </is>
      </c>
      <c r="F5434" s="11" t="inlineStr">
        <is>
          <t>Vermelho</t>
        </is>
      </c>
      <c r="G5434" s="8" t="n">
        <v>0.1</v>
      </c>
      <c r="H5434" s="11" t="inlineStr">
        <is>
          <t>Final Fantasy</t>
        </is>
      </c>
      <c r="I5434" s="11" t="inlineStr">
        <is>
          <t>Não</t>
        </is>
      </c>
      <c r="J5434" s="11" t="n">
        <v>2025</v>
      </c>
      <c r="L5434" s="11" t="n">
        <v>2</v>
      </c>
      <c r="M5434" s="8">
        <f>L5434*G5434</f>
        <v/>
      </c>
      <c r="P5434" s="9" t="n"/>
    </row>
    <row r="5435">
      <c r="A5435" s="11" t="inlineStr">
        <is>
          <t>Warrior's Sword / Espada do Guerreiro</t>
        </is>
      </c>
      <c r="B5435" s="11" t="inlineStr">
        <is>
          <t>Artefato — Equipamento</t>
        </is>
      </c>
      <c r="C5435" s="11" t="inlineStr">
        <is>
          <t>Comum</t>
        </is>
      </c>
      <c r="D5435"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5435" s="11" t="inlineStr">
        <is>
          <t>3{R}</t>
        </is>
      </c>
      <c r="F5435" s="11" t="inlineStr">
        <is>
          <t>Vermelho</t>
        </is>
      </c>
      <c r="G5435" s="8" t="n">
        <v>0.1</v>
      </c>
      <c r="H5435" s="11" t="inlineStr">
        <is>
          <t>Final Fantasy</t>
        </is>
      </c>
      <c r="I5435" s="11" t="inlineStr">
        <is>
          <t>Não</t>
        </is>
      </c>
      <c r="J5435" s="11" t="n">
        <v>2025</v>
      </c>
      <c r="L5435" s="11" t="n">
        <v>2</v>
      </c>
      <c r="M5435" s="8">
        <f>L5435*G5435</f>
        <v/>
      </c>
      <c r="P5435" s="9" t="n"/>
    </row>
    <row r="5436">
      <c r="A5436" s="11" t="inlineStr">
        <is>
          <t>Warstorm Surge / Surto da Tempestade Bélica</t>
        </is>
      </c>
      <c r="B5436" s="11" t="inlineStr">
        <is>
          <t>Enchantment / Encantamento</t>
        </is>
      </c>
      <c r="C5436" s="11" t="inlineStr">
        <is>
          <t>Rare / Rara</t>
        </is>
      </c>
      <c r="D5436" s="11" t="inlineStr">
        <is>
          <t>Whenever a creature you control enters, it deals damage equal to its power to any target. / Toda vez que uma criatura entra no campo de batalha sob seu controle, ela causa uma quantidade de dano igual ao seu poder à criatura ou ao jogador alvo.</t>
        </is>
      </c>
      <c r="E5436" s="11" t="inlineStr">
        <is>
          <t>{5}{R}</t>
        </is>
      </c>
      <c r="F5436" s="11" t="inlineStr">
        <is>
          <t>Vermelho</t>
        </is>
      </c>
      <c r="G5436" s="8" t="n">
        <v>4.75</v>
      </c>
      <c r="H5436" s="11" t="inlineStr">
        <is>
          <t>Magic 2012 (M12)</t>
        </is>
      </c>
      <c r="I5436" s="11" t="inlineStr">
        <is>
          <t>Não</t>
        </is>
      </c>
      <c r="J5436" s="11" t="n">
        <v>2011</v>
      </c>
      <c r="L5436" s="11" t="n">
        <v>1</v>
      </c>
      <c r="M5436" s="8">
        <f>L5436*G5436</f>
        <v/>
      </c>
      <c r="N5436" s="11" t="inlineStr">
        <is>
          <t>Caixa</t>
        </is>
      </c>
      <c r="P5436" s="9" t="n"/>
    </row>
    <row r="5437">
      <c r="A5437" s="11" t="inlineStr">
        <is>
          <t>Wartime Protestors</t>
        </is>
      </c>
      <c r="B5437" s="11" t="inlineStr">
        <is>
          <t>Creature — Human Rebel Ally</t>
        </is>
      </c>
      <c r="C5437" s="11" t="inlineStr">
        <is>
          <t>Rare / Rara</t>
        </is>
      </c>
      <c r="D5437" s="11" t="inlineStr">
        <is>
          <t>Haste Whenever another Ally you control enters, put a +1/+1 counter on that creature and it gains haste until end of turn.</t>
        </is>
      </c>
      <c r="E5437" s="11" t="inlineStr">
        <is>
          <t>{3}{R}</t>
        </is>
      </c>
      <c r="F5437" s="11" t="inlineStr">
        <is>
          <t>Vermelho</t>
        </is>
      </c>
      <c r="G5437" s="8" t="n">
        <v>0.32</v>
      </c>
      <c r="H5437" s="11" t="inlineStr">
        <is>
          <t>Avatar: The Last Airbender (TLA)</t>
        </is>
      </c>
      <c r="I5437" s="11" t="inlineStr">
        <is>
          <t>Não</t>
        </is>
      </c>
      <c r="J5437" s="11" t="n">
        <v>2025</v>
      </c>
      <c r="K5437" s="10" t="n">
        <v>46116</v>
      </c>
      <c r="L5437" s="11" t="n">
        <v>1</v>
      </c>
      <c r="M5437" s="8">
        <f>L5437*G5437</f>
        <v/>
      </c>
      <c r="P5437" s="9" t="n"/>
    </row>
    <row r="5438">
      <c r="A5438" s="11" t="inlineStr">
        <is>
          <t>Wary Farmer</t>
        </is>
      </c>
      <c r="B5438" s="11" t="inlineStr">
        <is>
          <t>Creature — Kithkin Citizen</t>
        </is>
      </c>
      <c r="C5438" s="11" t="inlineStr">
        <is>
          <t>Common / Comum</t>
        </is>
      </c>
      <c r="D5438" s="11" t="inlineStr">
        <is>
          <t>At the beginning of your end step, if another creature entered the battlefield under your control this turn, surveil 1. (Look at the top card of your library. You may put it into your graveyard.)</t>
        </is>
      </c>
      <c r="E5438" s="11" t="inlineStr">
        <is>
          <t>{1}{G/W}{G/W}</t>
        </is>
      </c>
      <c r="F5438" s="11" t="inlineStr">
        <is>
          <t>Verde, Branco</t>
        </is>
      </c>
      <c r="G5438" s="8" t="n">
        <v>0.1</v>
      </c>
      <c r="H5438" s="11" t="inlineStr">
        <is>
          <t>Lorwyn Eclipsed (ECL)</t>
        </is>
      </c>
      <c r="I5438" s="11" t="inlineStr">
        <is>
          <t>Não</t>
        </is>
      </c>
      <c r="J5438" s="11" t="n">
        <v>2026</v>
      </c>
      <c r="K5438" s="10" t="n">
        <v>46084</v>
      </c>
      <c r="L5438" s="11" t="n">
        <v>1</v>
      </c>
      <c r="M5438" s="8">
        <f>L5438*G5438</f>
        <v/>
      </c>
      <c r="P5438" s="9" t="n"/>
    </row>
    <row r="5439">
      <c r="A5439" s="11" t="inlineStr">
        <is>
          <t>Wary Thespian / Ator Desconfiado</t>
        </is>
      </c>
      <c r="B5439" s="11" t="inlineStr">
        <is>
          <t>Creature — Cat Druid / Criatura — Felino Druida</t>
        </is>
      </c>
      <c r="C5439" s="11" t="inlineStr">
        <is>
          <t>Common / Comum</t>
        </is>
      </c>
      <c r="D5439" s="11" t="inlineStr">
        <is>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is>
      </c>
      <c r="E5439" s="11" t="inlineStr">
        <is>
          <t>{1}{G}</t>
        </is>
      </c>
      <c r="F5439" s="11" t="inlineStr">
        <is>
          <t>Verde</t>
        </is>
      </c>
      <c r="G5439" s="8" t="n">
        <v>0.05</v>
      </c>
      <c r="H5439" s="11" t="inlineStr">
        <is>
          <t>Foundations (FDN)</t>
        </is>
      </c>
      <c r="I5439" s="11" t="inlineStr">
        <is>
          <t>Não</t>
        </is>
      </c>
      <c r="J5439" s="11" t="n">
        <v>2024</v>
      </c>
      <c r="K5439" s="10" t="n">
        <v>46025</v>
      </c>
      <c r="L5439" s="11" t="n">
        <v>1</v>
      </c>
      <c r="M5439" s="8">
        <f>L5439*G5439</f>
        <v/>
      </c>
      <c r="P5439" s="9" t="n"/>
    </row>
    <row r="5440">
      <c r="A5440" s="11" t="inlineStr">
        <is>
          <t>Wash Away / Lavar</t>
        </is>
      </c>
      <c r="B5440" s="11" t="inlineStr">
        <is>
          <t>Instant / Mágica Instantânea</t>
        </is>
      </c>
      <c r="C5440" s="11" t="inlineStr">
        <is>
          <t>Uncommon / Incomum</t>
        </is>
      </c>
      <c r="D5440" s="11" t="inlineStr">
        <is>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is>
      </c>
      <c r="E5440" s="11" t="inlineStr">
        <is>
          <t>{U}</t>
        </is>
      </c>
      <c r="F5440" s="11" t="inlineStr">
        <is>
          <t>Azul</t>
        </is>
      </c>
      <c r="G5440" s="8" t="n">
        <v>7</v>
      </c>
      <c r="H5440" s="11" t="inlineStr">
        <is>
          <t>Innistrad: Crimson Vow (VOW)</t>
        </is>
      </c>
      <c r="I5440" s="11" t="inlineStr">
        <is>
          <t>Não</t>
        </is>
      </c>
      <c r="J5440" s="11" t="n">
        <v>2021</v>
      </c>
      <c r="L5440" s="11" t="n">
        <v>1</v>
      </c>
      <c r="M5440" s="8">
        <f>L5440*G5440</f>
        <v/>
      </c>
      <c r="N5440" s="11" t="inlineStr">
        <is>
          <t>Pasta</t>
        </is>
      </c>
      <c r="P5440" s="9" t="n"/>
    </row>
    <row r="5441">
      <c r="A5441" s="11" t="inlineStr">
        <is>
          <t>Wasp Lancer / Lanceiro de Vespa</t>
        </is>
      </c>
      <c r="B5441" s="11" t="inlineStr">
        <is>
          <t>Creature — Faerie Soldier / Criatura — Fada Soldado</t>
        </is>
      </c>
      <c r="C5441" s="11" t="inlineStr">
        <is>
          <t>Uncommon / Incomum</t>
        </is>
      </c>
      <c r="D5441" s="11" t="inlineStr">
        <is>
          <t>Flying / Voar</t>
        </is>
      </c>
      <c r="E5441" s="11" t="inlineStr">
        <is>
          <t>{U/B}{U/B}{U/B}</t>
        </is>
      </c>
      <c r="F5441" s="11" t="inlineStr">
        <is>
          <t>Preto, Azul</t>
        </is>
      </c>
      <c r="G5441" s="8" t="n">
        <v>0.15</v>
      </c>
      <c r="H5441" s="11" t="inlineStr">
        <is>
          <t>Shadowmoor (SHM)</t>
        </is>
      </c>
      <c r="I5441" s="11" t="inlineStr">
        <is>
          <t>Não</t>
        </is>
      </c>
      <c r="J5441" s="11" t="n">
        <v>2008</v>
      </c>
      <c r="K5441" s="10" t="n">
        <v>46056</v>
      </c>
      <c r="L5441" s="11" t="n">
        <v>1</v>
      </c>
      <c r="M5441" s="8">
        <f>L5441*G5441</f>
        <v/>
      </c>
      <c r="P5441" s="9" t="n"/>
    </row>
    <row r="5442">
      <c r="A5442" s="11" t="inlineStr">
        <is>
          <t>Wasteland Scorpion / Escorpião dos Ermos</t>
        </is>
      </c>
      <c r="B5442" s="11" t="inlineStr">
        <is>
          <t>Creature — Scorpion / Criatura — Escorpião</t>
        </is>
      </c>
      <c r="C5442" s="11" t="inlineStr">
        <is>
          <t>Common / Comum</t>
        </is>
      </c>
      <c r="D5442" s="11" t="inlineStr">
        <is>
          <t>Deathtouch Cycling {2} ({2}, Discard this card: Draw a card.) / Toque mortífero Reciclar {2} ({2}, Descarte este card: Compre um card.)</t>
        </is>
      </c>
      <c r="E5442" s="11" t="inlineStr">
        <is>
          <t>{2}{B}</t>
        </is>
      </c>
      <c r="F5442" s="11" t="inlineStr">
        <is>
          <t>Preto</t>
        </is>
      </c>
      <c r="G5442" s="8" t="n">
        <v>0.03</v>
      </c>
      <c r="H5442" s="11" t="inlineStr">
        <is>
          <t>Amonkhet (AKH)</t>
        </is>
      </c>
      <c r="I5442" s="11" t="inlineStr">
        <is>
          <t>Não</t>
        </is>
      </c>
      <c r="J5442" s="11" t="n">
        <v>2017</v>
      </c>
      <c r="K5442" s="10" t="n">
        <v>46055</v>
      </c>
      <c r="L5442" s="11" t="n">
        <v>4</v>
      </c>
      <c r="M5442" s="8">
        <f>L5442*G5442</f>
        <v/>
      </c>
      <c r="P5442" s="9" t="n"/>
    </row>
    <row r="5443">
      <c r="A5443" s="11" t="inlineStr">
        <is>
          <t>Wasteland Strangler / Estrangulador dos Ermos</t>
        </is>
      </c>
      <c r="B5443" s="11" t="inlineStr">
        <is>
          <t>Creature — Eldrazi Processor / Criatura — Eldrazi Processador</t>
        </is>
      </c>
      <c r="C5443" s="11" t="inlineStr">
        <is>
          <t>Rare / Rara</t>
        </is>
      </c>
      <c r="D5443" s="11" t="inlineStr">
        <is>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is>
      </c>
      <c r="E5443" s="11" t="inlineStr">
        <is>
          <t>{2}{B}</t>
        </is>
      </c>
      <c r="F5443" s="11" t="inlineStr">
        <is>
          <t>Preto</t>
        </is>
      </c>
      <c r="G5443" s="8" t="n">
        <v>0.15</v>
      </c>
      <c r="H5443" s="11" t="inlineStr">
        <is>
          <t>Battle for Zendikar (BFZ)</t>
        </is>
      </c>
      <c r="I5443" s="11" t="inlineStr">
        <is>
          <t>Não</t>
        </is>
      </c>
      <c r="J5443" s="11" t="n">
        <v>2015</v>
      </c>
      <c r="K5443" s="10" t="n">
        <v>46056</v>
      </c>
      <c r="L5443" s="11" t="n">
        <v>3</v>
      </c>
      <c r="M5443" s="8">
        <f>L5443*G5443</f>
        <v/>
      </c>
      <c r="P5443" s="9" t="n"/>
    </row>
    <row r="5444">
      <c r="A5444" s="11" t="inlineStr">
        <is>
          <t>Water Tribe Captain</t>
        </is>
      </c>
      <c r="B5444" s="11" t="inlineStr">
        <is>
          <t>Creature — Human Soldier Ally</t>
        </is>
      </c>
      <c r="C5444" s="11" t="inlineStr">
        <is>
          <t>Common / Comum</t>
        </is>
      </c>
      <c r="D5444" s="11" t="inlineStr">
        <is>
          <t>{5}: Creatures you control get +1/+1 until end of turn.</t>
        </is>
      </c>
      <c r="E5444" s="11" t="inlineStr">
        <is>
          <t>{2}{W}</t>
        </is>
      </c>
      <c r="F5444" s="11" t="inlineStr">
        <is>
          <t>Branco</t>
        </is>
      </c>
      <c r="G5444" s="8" t="n">
        <v>0.1</v>
      </c>
      <c r="H5444" s="11" t="inlineStr">
        <is>
          <t>Avatar: The Last Airbender (TLA)</t>
        </is>
      </c>
      <c r="I5444" s="11" t="inlineStr">
        <is>
          <t>Não</t>
        </is>
      </c>
      <c r="J5444" s="11" t="n">
        <v>2025</v>
      </c>
      <c r="K5444" s="10" t="n">
        <v>46084</v>
      </c>
      <c r="L5444" s="11" t="n">
        <v>1</v>
      </c>
      <c r="M5444" s="8">
        <f>L5444*G5444</f>
        <v/>
      </c>
      <c r="P5444" s="9" t="n"/>
    </row>
    <row r="5445">
      <c r="A5445" s="11" t="inlineStr">
        <is>
          <t>Water Tribe Captain</t>
        </is>
      </c>
      <c r="B5445" s="11" t="inlineStr">
        <is>
          <t>Creature — Human Soldier Ally</t>
        </is>
      </c>
      <c r="C5445" s="11" t="inlineStr">
        <is>
          <t>Common / Comum</t>
        </is>
      </c>
      <c r="D5445" s="11" t="inlineStr">
        <is>
          <t>{5}: Creatures you control get +1/+1 until end of turn.</t>
        </is>
      </c>
      <c r="E5445" s="11" t="inlineStr">
        <is>
          <t>{2}{W}</t>
        </is>
      </c>
      <c r="F5445" s="11" t="inlineStr">
        <is>
          <t>Branco</t>
        </is>
      </c>
      <c r="G5445" s="8" t="n">
        <v>0.1</v>
      </c>
      <c r="H5445" s="11" t="inlineStr">
        <is>
          <t>Avatar: The Last Airbender (TLA)</t>
        </is>
      </c>
      <c r="I5445" s="11" t="inlineStr">
        <is>
          <t>Não</t>
        </is>
      </c>
      <c r="J5445" s="11" t="n">
        <v>2025</v>
      </c>
      <c r="K5445" s="10" t="n">
        <v>46084</v>
      </c>
      <c r="L5445" s="11" t="n">
        <v>2</v>
      </c>
      <c r="M5445" s="8">
        <f>L5445*G5445</f>
        <v/>
      </c>
      <c r="P5445" s="9" t="n"/>
    </row>
    <row r="5446">
      <c r="A5446" s="11" t="inlineStr">
        <is>
          <t>Water Tribe Rallier</t>
        </is>
      </c>
      <c r="B5446" s="11" t="inlineStr">
        <is>
          <t>Creature — Human Soldier Ally</t>
        </is>
      </c>
      <c r="C5446" s="11" t="inlineStr">
        <is>
          <t>Uncommon / Incomum</t>
        </is>
      </c>
      <c r="D5446" s="11"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5446" s="11" t="inlineStr">
        <is>
          <t>{1}{W}</t>
        </is>
      </c>
      <c r="F5446" s="11" t="inlineStr">
        <is>
          <t>Branco</t>
        </is>
      </c>
      <c r="G5446" s="8" t="n">
        <v>0.15</v>
      </c>
      <c r="H5446" s="11" t="inlineStr">
        <is>
          <t>Avatar: The Last Airbender (TLA)</t>
        </is>
      </c>
      <c r="I5446" s="11" t="inlineStr">
        <is>
          <t>Não</t>
        </is>
      </c>
      <c r="J5446" s="11" t="n">
        <v>2025</v>
      </c>
      <c r="K5446" s="10" t="n">
        <v>46055</v>
      </c>
      <c r="L5446" s="11" t="n">
        <v>1</v>
      </c>
      <c r="M5446" s="8">
        <f>L5446*G5446</f>
        <v/>
      </c>
      <c r="P5446" s="9" t="n"/>
    </row>
    <row r="5447">
      <c r="A5447" s="11" t="inlineStr">
        <is>
          <t>Waterbending Lesson</t>
        </is>
      </c>
      <c r="B5447" s="11" t="inlineStr">
        <is>
          <t>Sorcery — Lesson</t>
        </is>
      </c>
      <c r="C5447" s="11" t="inlineStr">
        <is>
          <t>Common / Comum</t>
        </is>
      </c>
      <c r="D5447" s="11" t="inlineStr">
        <is>
          <t>Draw three cards. Then discard a card unless you waterbend {2}. (While paying a waterbend cost, you can tap your artifacts and creatures to help. Each one pays for {1}.)</t>
        </is>
      </c>
      <c r="E5447" s="11" t="inlineStr">
        <is>
          <t>{3}{U}</t>
        </is>
      </c>
      <c r="F5447" s="11" t="inlineStr">
        <is>
          <t>Azul</t>
        </is>
      </c>
      <c r="G5447" s="8" t="n">
        <v>0.33</v>
      </c>
      <c r="H5447" s="11" t="inlineStr">
        <is>
          <t>Avatar: The Last Airbender (TLA)</t>
        </is>
      </c>
      <c r="I5447" s="11" t="inlineStr">
        <is>
          <t>Sim</t>
        </is>
      </c>
      <c r="J5447" s="11" t="n">
        <v>2025</v>
      </c>
      <c r="L5447" s="11" t="n">
        <v>1</v>
      </c>
      <c r="M5447" s="8">
        <f>L5447*G5447</f>
        <v/>
      </c>
      <c r="P5447" s="9" t="n"/>
    </row>
    <row r="5448">
      <c r="A5448" s="11" t="inlineStr">
        <is>
          <t>Waterbending Scroll</t>
        </is>
      </c>
      <c r="B5448" s="11" t="inlineStr">
        <is>
          <t>Artifact</t>
        </is>
      </c>
      <c r="C5448" s="11" t="inlineStr">
        <is>
          <t>Uncommon / Incomum</t>
        </is>
      </c>
      <c r="D5448" s="11" t="inlineStr">
        <is>
          <t>{6}, {T}: Draw a card. This ability costs {1} less to activate for each Island you control.</t>
        </is>
      </c>
      <c r="E5448" s="11" t="inlineStr">
        <is>
          <t>{1}{U}</t>
        </is>
      </c>
      <c r="F5448" s="11" t="inlineStr">
        <is>
          <t>Azul</t>
        </is>
      </c>
      <c r="G5448" s="8" t="n">
        <v>0.19</v>
      </c>
      <c r="H5448" s="11" t="inlineStr">
        <is>
          <t>Avatar: The Last Airbender (TLA)</t>
        </is>
      </c>
      <c r="I5448" s="11" t="inlineStr">
        <is>
          <t>Não</t>
        </is>
      </c>
      <c r="J5448" s="11" t="n">
        <v>2025</v>
      </c>
      <c r="L5448" s="11" t="n">
        <v>1</v>
      </c>
      <c r="M5448" s="8">
        <f>L5448*G5448</f>
        <v/>
      </c>
      <c r="P5448" s="9" t="n"/>
    </row>
    <row r="5449">
      <c r="A5449" s="11" t="inlineStr">
        <is>
          <t>Watercourser / Cursor D'água</t>
        </is>
      </c>
      <c r="B5449" s="11" t="inlineStr">
        <is>
          <t>Creature — Elemental / Criatura — Elemental</t>
        </is>
      </c>
      <c r="C5449" s="11" t="inlineStr">
        <is>
          <t>Common / Comum</t>
        </is>
      </c>
      <c r="D5449" s="11" t="inlineStr">
        <is>
          <t>{U}: This creature gets +1/-1 until end of turn. / {U}: Cursor D'água recebe +1/-1 até o final do turno.</t>
        </is>
      </c>
      <c r="E5449" s="11" t="inlineStr">
        <is>
          <t>{2}{U}</t>
        </is>
      </c>
      <c r="F5449" s="11" t="inlineStr">
        <is>
          <t>Azul</t>
        </is>
      </c>
      <c r="G5449" s="8" t="n">
        <v>0.03</v>
      </c>
      <c r="H5449" s="11" t="inlineStr">
        <is>
          <t>Magic Origins (ORI)</t>
        </is>
      </c>
      <c r="I5449" s="11" t="inlineStr">
        <is>
          <t>Não</t>
        </is>
      </c>
      <c r="J5449" s="11" t="n">
        <v>2015</v>
      </c>
      <c r="K5449" s="10" t="n">
        <v>46083</v>
      </c>
      <c r="L5449" s="11" t="n">
        <v>4</v>
      </c>
      <c r="M5449" s="8">
        <f>L5449*G5449</f>
        <v/>
      </c>
      <c r="P5449" s="9" t="n"/>
    </row>
    <row r="5450">
      <c r="A5450" s="11" t="inlineStr">
        <is>
          <t>Waterknot / Nó D'água</t>
        </is>
      </c>
      <c r="B5450" s="11" t="inlineStr">
        <is>
          <t>Enchantment — Aura / Encantamento — Aura</t>
        </is>
      </c>
      <c r="C5450" s="11" t="inlineStr">
        <is>
          <t>Common / Comum</t>
        </is>
      </c>
      <c r="D5450" s="11" t="inlineStr">
        <is>
          <t>Enchant creature When this Aura enters, tap enchanted creature. Enchanted creature doesn't untap during its controller's untap step. / Encantar criatura Quando Nó D'água entrar no campo de batalha, vire a criatura encantada. A criatura encantada não é desvirada durante a etapa de desvirar de seu controlador.</t>
        </is>
      </c>
      <c r="E5450" s="11" t="inlineStr">
        <is>
          <t>{1}{U}{U}</t>
        </is>
      </c>
      <c r="F5450" s="11" t="inlineStr">
        <is>
          <t>Azul</t>
        </is>
      </c>
      <c r="G5450" s="8" t="n">
        <v>0.03</v>
      </c>
      <c r="H5450" s="11" t="inlineStr">
        <is>
          <t>Rivals of Ixalan (RIX)</t>
        </is>
      </c>
      <c r="I5450" s="11" t="inlineStr">
        <is>
          <t>Não</t>
        </is>
      </c>
      <c r="J5450" s="11" t="n">
        <v>2018</v>
      </c>
      <c r="L5450" s="11" t="n">
        <v>2</v>
      </c>
      <c r="M5450" s="8">
        <f>L5450*G5450</f>
        <v/>
      </c>
      <c r="P5450" s="9" t="n"/>
    </row>
    <row r="5451">
      <c r="A5451" s="11" t="inlineStr">
        <is>
          <t>Watery Grasp</t>
        </is>
      </c>
      <c r="B5451" s="11" t="inlineStr">
        <is>
          <t>Enchantment — Aura</t>
        </is>
      </c>
      <c r="C5451" s="11" t="inlineStr">
        <is>
          <t>Common / Comum</t>
        </is>
      </c>
      <c r="D5451" s="11" t="inlineStr">
        <is>
          <t>Enchant creature Enchanted creature doesn't untap during its controller's untap step. Waterbend {5}: Enchanted creature's owner shuffles it into their library. (While paying a waterbend cost, you can tap your artifacts and creatures to help. Each one pays for {1}.)</t>
        </is>
      </c>
      <c r="E5451" s="11" t="inlineStr">
        <is>
          <t>{U}</t>
        </is>
      </c>
      <c r="F5451" s="11" t="inlineStr">
        <is>
          <t>Azul</t>
        </is>
      </c>
      <c r="G5451" s="8" t="n">
        <v>0.05</v>
      </c>
      <c r="H5451" s="11" t="inlineStr">
        <is>
          <t>Avatar: The Last Airbender (TLA)</t>
        </is>
      </c>
      <c r="I5451" s="11" t="inlineStr">
        <is>
          <t>Não</t>
        </is>
      </c>
      <c r="J5451" s="11" t="n">
        <v>2025</v>
      </c>
      <c r="L5451" s="11" t="n">
        <v>3</v>
      </c>
      <c r="M5451" s="8">
        <f>L5451*G5451</f>
        <v/>
      </c>
      <c r="P5451" s="9" t="n"/>
    </row>
    <row r="5452">
      <c r="A5452" s="11" t="inlineStr">
        <is>
          <t>Wave-Wing Elemental / Elemental Asa-de-onda</t>
        </is>
      </c>
      <c r="B5452" s="11" t="inlineStr">
        <is>
          <t>Creature — Elemental / Criatura — Elemental</t>
        </is>
      </c>
      <c r="C5452" s="11" t="inlineStr">
        <is>
          <t>Common / Comum</t>
        </is>
      </c>
      <c r="D5452" s="11" t="inlineStr">
        <is>
          <t>Flying Landfall — Whenever a land you control enters, this creature gets +2/+2 until end of turn. / VoarAterragem — Toda vez que um terreno entra no campo de batalha sob seu controle, Elemental Asa-de-onda recebe +2/+2 até o final do turno.</t>
        </is>
      </c>
      <c r="E5452" s="11" t="inlineStr">
        <is>
          <t>{5}{U}</t>
        </is>
      </c>
      <c r="F5452" s="11" t="inlineStr">
        <is>
          <t>Azul</t>
        </is>
      </c>
      <c r="G5452" s="8" t="n">
        <v>0.06</v>
      </c>
      <c r="H5452" s="11" t="inlineStr">
        <is>
          <t>Battle for Zendikar (BFZ)</t>
        </is>
      </c>
      <c r="I5452" s="11" t="inlineStr">
        <is>
          <t>Não</t>
        </is>
      </c>
      <c r="J5452" s="11" t="n">
        <v>2015</v>
      </c>
      <c r="K5452" s="10" t="n">
        <v>46115</v>
      </c>
      <c r="L5452" s="11" t="n">
        <v>4</v>
      </c>
      <c r="M5452" s="8">
        <f>L5452*G5452</f>
        <v/>
      </c>
      <c r="P5452" s="9" t="n"/>
    </row>
    <row r="5453">
      <c r="A5453" s="11" t="inlineStr">
        <is>
          <t>Wavesifter / Ondo-peneirador</t>
        </is>
      </c>
      <c r="B5453" s="11" t="inlineStr">
        <is>
          <t>Creature — Elemental / Criatura — Elemental</t>
        </is>
      </c>
      <c r="C5453" s="11" t="inlineStr">
        <is>
          <t>Common / Comum</t>
        </is>
      </c>
      <c r="D5453" s="11" t="inlineStr">
        <is>
          <t>Flying When this creature enters, investigate twice. (To investigate, create a Clue token. It's an artifact with "{2}, Sacrifice this token: Draw a card.") Evoke {G}{U} (You may cast this spell for its evoke cost. If you do, it's sacrificed when it enters.) / Voar Quando Ondo-peneirador entrar no campo de batalha, investigue duas vezes. (Para investigar, crie uma ficha de artefato Pista incolor com "{2}, sacrifique este artefato: Compre um card".) Evocar {G}{U} (Você pode conjurar esta mágica pagando seu custo de evocar. Se fizer isso, ela será sacrificada quando entrar no campo de batalha.)</t>
        </is>
      </c>
      <c r="E5453" s="11" t="inlineStr">
        <is>
          <t>{3}{G}{U}</t>
        </is>
      </c>
      <c r="F5453" s="11" t="inlineStr">
        <is>
          <t>Verde, Azul</t>
        </is>
      </c>
      <c r="G5453" s="8" t="n">
        <v>0.03</v>
      </c>
      <c r="H5453" s="11" t="inlineStr">
        <is>
          <t>Modern Horizons 2 (MH2)</t>
        </is>
      </c>
      <c r="I5453" s="11" t="inlineStr">
        <is>
          <t>Não</t>
        </is>
      </c>
      <c r="J5453" s="11" t="n">
        <v>2021</v>
      </c>
      <c r="K5453" s="10" t="n">
        <v>46056</v>
      </c>
      <c r="L5453" s="11" t="n">
        <v>1</v>
      </c>
      <c r="M5453" s="8">
        <f>L5453*G5453</f>
        <v/>
      </c>
      <c r="P5453" s="9" t="n"/>
    </row>
    <row r="5454">
      <c r="A5454" s="11" t="inlineStr">
        <is>
          <t>Wayfarer's Bauble / Bijuteria do Viajante</t>
        </is>
      </c>
      <c r="B5454" s="11" t="inlineStr">
        <is>
          <t>Artifact / Artefato</t>
        </is>
      </c>
      <c r="C5454" s="11" t="inlineStr">
        <is>
          <t>Common / Comum</t>
        </is>
      </c>
      <c r="D5454" s="11" t="inlineStr">
        <is>
          <t>{2}, {T}, Sacrifice this artifact: Search your library for a basic land card, put that card onto the battlefield tapped, then shuffle. / {2}, {T}, sacrifique Bijuteria do Viajante: Procure em seu grimório um card de terreno básico, coloque-o no campo de batalha virado e depois embaralhe.</t>
        </is>
      </c>
      <c r="E5454" s="11" t="inlineStr">
        <is>
          <t>{1}</t>
        </is>
      </c>
      <c r="F5454" s="11" t="inlineStr">
        <is>
          <t>Incolor</t>
        </is>
      </c>
      <c r="G5454" s="8" t="n">
        <v>1.99</v>
      </c>
      <c r="H5454" s="11" t="inlineStr">
        <is>
          <t>Duel Decks: Venser vs. Koth (DDI)</t>
        </is>
      </c>
      <c r="I5454" s="11" t="inlineStr">
        <is>
          <t>Não</t>
        </is>
      </c>
      <c r="J5454" s="11" t="n">
        <v>2012</v>
      </c>
      <c r="L5454" s="11" t="n">
        <v>2</v>
      </c>
      <c r="M5454" s="8">
        <f>L5454*G5454</f>
        <v/>
      </c>
      <c r="P5454" s="9" t="n"/>
    </row>
    <row r="5455">
      <c r="A5455" s="11" t="inlineStr">
        <is>
          <t>Wayward Giant / Gigante Errático</t>
        </is>
      </c>
      <c r="B5455" s="11" t="inlineStr">
        <is>
          <t>Creature — Giant / Criatura — Gigante</t>
        </is>
      </c>
      <c r="C5455" s="11" t="inlineStr">
        <is>
          <t>Common / Comum</t>
        </is>
      </c>
      <c r="D5455" s="11" t="inlineStr">
        <is>
          <t>Menace / Ameaçar</t>
        </is>
      </c>
      <c r="E5455" s="11" t="inlineStr">
        <is>
          <t>{4}{R}</t>
        </is>
      </c>
      <c r="F5455" s="11" t="inlineStr">
        <is>
          <t>Vermelho</t>
        </is>
      </c>
      <c r="G5455" s="8" t="n">
        <v>0.04</v>
      </c>
      <c r="H5455" s="11" t="inlineStr">
        <is>
          <t>Kaladesh (KLD)</t>
        </is>
      </c>
      <c r="I5455" s="11" t="inlineStr">
        <is>
          <t>Não</t>
        </is>
      </c>
      <c r="J5455" s="11" t="n">
        <v>2016</v>
      </c>
      <c r="K5455" s="10" t="n">
        <v>46146</v>
      </c>
      <c r="L5455" s="11" t="n">
        <v>3</v>
      </c>
      <c r="M5455" s="8">
        <f>L5455*G5455</f>
        <v/>
      </c>
      <c r="P5455" s="9" t="n"/>
    </row>
    <row r="5456">
      <c r="A5456" s="11" t="inlineStr">
        <is>
          <t>Weakness / Fraqueza</t>
        </is>
      </c>
      <c r="B5456" s="11" t="inlineStr">
        <is>
          <t>Enchantment — Aura / Encantamento — Aura</t>
        </is>
      </c>
      <c r="C5456" s="11" t="inlineStr">
        <is>
          <t>Common / Comum</t>
        </is>
      </c>
      <c r="D5456" s="11" t="inlineStr">
        <is>
          <t>Enchant creature Enchanted creature gets -2/-1. / Encantar criatura A criatura encantada recebe -2/-1.</t>
        </is>
      </c>
      <c r="E5456" s="11" t="inlineStr">
        <is>
          <t>{B}</t>
        </is>
      </c>
      <c r="F5456" s="11" t="inlineStr">
        <is>
          <t>Preto</t>
        </is>
      </c>
      <c r="G5456" s="8" t="n">
        <v>0.04</v>
      </c>
      <c r="H5456" s="11" t="inlineStr">
        <is>
          <t>Quarta Edição</t>
        </is>
      </c>
      <c r="I5456" s="11" t="inlineStr">
        <is>
          <t>Não</t>
        </is>
      </c>
      <c r="J5456" s="11" t="n">
        <v>1995</v>
      </c>
      <c r="L5456" s="11" t="n">
        <v>4</v>
      </c>
      <c r="M5456" s="8">
        <f>L5456*G5456</f>
        <v/>
      </c>
      <c r="P5456" s="9" t="n"/>
    </row>
    <row r="5457">
      <c r="A5457" s="11" t="inlineStr">
        <is>
          <t>Weakness / Fraqueza</t>
        </is>
      </c>
      <c r="B5457" s="11" t="inlineStr">
        <is>
          <t>Enchantment — Aura / Encantamento — Aura</t>
        </is>
      </c>
      <c r="C5457" s="11" t="inlineStr">
        <is>
          <t>Common / Comum</t>
        </is>
      </c>
      <c r="D5457" s="11" t="inlineStr">
        <is>
          <t>Enchant creature Enchanted creature gets -2/-1. / Encantar criatura A criatura encantada recebe -2/-1.</t>
        </is>
      </c>
      <c r="E5457" s="11" t="inlineStr">
        <is>
          <t>{B}</t>
        </is>
      </c>
      <c r="F5457" s="11" t="inlineStr">
        <is>
          <t>Preto</t>
        </is>
      </c>
      <c r="G5457" s="8" t="n">
        <v>0.06</v>
      </c>
      <c r="H5457" s="11" t="inlineStr">
        <is>
          <t>Quarta Edição (BB)</t>
        </is>
      </c>
      <c r="I5457" s="11" t="inlineStr">
        <is>
          <t>Não</t>
        </is>
      </c>
      <c r="J5457" s="11" t="n">
        <v>1995</v>
      </c>
      <c r="L5457" s="11" t="n">
        <v>3</v>
      </c>
      <c r="M5457" s="8">
        <f>L5457*G5457</f>
        <v/>
      </c>
      <c r="P5457" s="9" t="n"/>
    </row>
    <row r="5458">
      <c r="A5458" s="11" t="inlineStr">
        <is>
          <t>Weakness / Fraqueza</t>
        </is>
      </c>
      <c r="B5458" s="11" t="inlineStr">
        <is>
          <t>Enchantment — Aura / Encantamento — Aura</t>
        </is>
      </c>
      <c r="C5458" s="11" t="inlineStr">
        <is>
          <t>Common / Comum</t>
        </is>
      </c>
      <c r="D5458" s="11" t="inlineStr">
        <is>
          <t>Enchant creature Enchanted creature gets -2/-1. / Encantar criatura A criatura encantada recebe -2/-1.</t>
        </is>
      </c>
      <c r="E5458" s="11" t="inlineStr">
        <is>
          <t>{B}</t>
        </is>
      </c>
      <c r="F5458" s="11" t="inlineStr">
        <is>
          <t>Preto</t>
        </is>
      </c>
      <c r="G5458" s="8" t="n">
        <v>0.09</v>
      </c>
      <c r="H5458" s="11" t="inlineStr">
        <is>
          <t>Revised Edition</t>
        </is>
      </c>
      <c r="I5458" s="11" t="inlineStr">
        <is>
          <t>Não</t>
        </is>
      </c>
      <c r="J5458" s="11" t="n">
        <v>1994</v>
      </c>
      <c r="L5458" s="11" t="n">
        <v>1</v>
      </c>
      <c r="M5458" s="8">
        <f>L5458*G5458</f>
        <v/>
      </c>
      <c r="P5458" s="9" t="n"/>
    </row>
    <row r="5459">
      <c r="A5459" s="11" t="inlineStr">
        <is>
          <t>Weakstone's Subjugation / Subjugação da Pedra de Fraqueza</t>
        </is>
      </c>
      <c r="B5459" s="11" t="inlineStr">
        <is>
          <t>Enchantment — Aura / Encantamento — Aura</t>
        </is>
      </c>
      <c r="C5459" s="11" t="inlineStr">
        <is>
          <t>Common / Comum</t>
        </is>
      </c>
      <c r="D5459" s="11"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5459" s="11" t="inlineStr">
        <is>
          <t>{U}</t>
        </is>
      </c>
      <c r="F5459" s="11" t="inlineStr">
        <is>
          <t>Azul</t>
        </is>
      </c>
      <c r="G5459" s="8" t="n">
        <v>0.33</v>
      </c>
      <c r="H5459" s="11" t="inlineStr">
        <is>
          <t>The Brothers' War (BRO)</t>
        </is>
      </c>
      <c r="I5459" s="11" t="inlineStr">
        <is>
          <t>Sim</t>
        </is>
      </c>
      <c r="J5459" s="11" t="n">
        <v>2022</v>
      </c>
      <c r="L5459" s="11" t="n">
        <v>1</v>
      </c>
      <c r="M5459" s="8">
        <f>L5459*G5459</f>
        <v/>
      </c>
      <c r="P5459" s="9" t="n"/>
    </row>
    <row r="5460">
      <c r="A5460" s="11" t="inlineStr">
        <is>
          <t>Weapon Rack / Cavalete de Armas</t>
        </is>
      </c>
      <c r="B5460" s="11" t="inlineStr">
        <is>
          <t>Artifact / Artefato</t>
        </is>
      </c>
      <c r="C5460" s="11" t="inlineStr">
        <is>
          <t>Common / Comum</t>
        </is>
      </c>
      <c r="D5460" s="11" t="inlineStr">
        <is>
          <t>Weapon Rack enters the battlefield with three +1/+1 counters on it. {T}: Move a +1/+1 counter from Weapon Rack onto target creature. Activate only as a sorcery.</t>
        </is>
      </c>
      <c r="E5460" s="11" t="inlineStr">
        <is>
          <t>{4}</t>
        </is>
      </c>
      <c r="F5460" s="11" t="inlineStr">
        <is>
          <t>Incolor</t>
        </is>
      </c>
      <c r="G5460" s="8" t="n">
        <v>0.04</v>
      </c>
      <c r="H5460" s="11" t="inlineStr">
        <is>
          <t>Throne of Eldraine (ELD)</t>
        </is>
      </c>
      <c r="I5460" s="11" t="inlineStr">
        <is>
          <t>Não</t>
        </is>
      </c>
      <c r="J5460" s="11" t="n">
        <v>2019</v>
      </c>
      <c r="L5460" s="11" t="n">
        <v>1</v>
      </c>
      <c r="M5460" s="8">
        <f>L5460*G5460</f>
        <v/>
      </c>
      <c r="P5460" s="9" t="n"/>
    </row>
    <row r="5461">
      <c r="A5461" s="11" t="inlineStr">
        <is>
          <t>Weapons Vendor / Vendedor de Armas</t>
        </is>
      </c>
      <c r="B5461" s="11" t="inlineStr">
        <is>
          <t>Criatura — Humano Artífice</t>
        </is>
      </c>
      <c r="C5461" s="11" t="inlineStr">
        <is>
          <t>Comum</t>
        </is>
      </c>
      <c r="D5461" s="11" t="inlineStr">
        <is>
          <t>Quando esta criatura entrar, compre um card. No início do combate no seu turno, se você controlar um Equipamento, você pode pagar {1}. Quando fizer isso, anexe o Equipamento alvo que você controla à criatura alvo que você controla.</t>
        </is>
      </c>
      <c r="E5461" s="11" t="inlineStr">
        <is>
          <t>3{W}</t>
        </is>
      </c>
      <c r="F5461" s="11" t="inlineStr">
        <is>
          <t>Branco</t>
        </is>
      </c>
      <c r="G5461" s="8" t="n">
        <v>0.1</v>
      </c>
      <c r="H5461" s="11" t="inlineStr">
        <is>
          <t>Final Fantasy</t>
        </is>
      </c>
      <c r="I5461" s="11" t="inlineStr">
        <is>
          <t>Não</t>
        </is>
      </c>
      <c r="J5461" s="11" t="n">
        <v>2025</v>
      </c>
      <c r="K5461" s="10" t="n">
        <v>46055</v>
      </c>
      <c r="L5461" s="11" t="n">
        <v>10</v>
      </c>
      <c r="M5461" s="8">
        <f>L5461*G5461</f>
        <v/>
      </c>
      <c r="P5461" s="9" t="n"/>
    </row>
    <row r="5462">
      <c r="A5462" s="11" t="inlineStr">
        <is>
          <t>Weapons Vendor / Vendedor de Armas</t>
        </is>
      </c>
      <c r="B5462" s="11" t="inlineStr">
        <is>
          <t>Criatura — Humano Artífice</t>
        </is>
      </c>
      <c r="C5462" s="11" t="inlineStr">
        <is>
          <t>Comum</t>
        </is>
      </c>
      <c r="D5462" s="11" t="inlineStr">
        <is>
          <t>Quando esta criatura entrar, compre um card. No início do combate no seu turno, se você controlar um Equipamento, você pode pagar {1}. Quando fizer isso, anexe o Equipamento alvo que você controla à criatura alvo que você controla.</t>
        </is>
      </c>
      <c r="E5462" s="11" t="inlineStr">
        <is>
          <t>3{W}</t>
        </is>
      </c>
      <c r="F5462" s="11" t="inlineStr">
        <is>
          <t>Branco</t>
        </is>
      </c>
      <c r="G5462" s="8" t="n">
        <v>0.25</v>
      </c>
      <c r="H5462" s="11" t="inlineStr">
        <is>
          <t>Final Fantasy</t>
        </is>
      </c>
      <c r="I5462" s="11" t="inlineStr">
        <is>
          <t>Sim</t>
        </is>
      </c>
      <c r="J5462" s="11" t="n">
        <v>2025</v>
      </c>
      <c r="K5462" s="10" t="n">
        <v>46055</v>
      </c>
      <c r="L5462" s="11" t="n">
        <v>1</v>
      </c>
      <c r="M5462" s="8">
        <f>L5462*G5462</f>
        <v/>
      </c>
      <c r="P5462" s="9" t="n"/>
    </row>
    <row r="5463">
      <c r="A5463" s="11" t="inlineStr">
        <is>
          <t>Weary Prisoner / Prisioneira Fatigada</t>
        </is>
      </c>
      <c r="B5463" s="11" t="inlineStr">
        <is>
          <t>Creature — Human Werewolf / Criatura — Humano Lobisomem</t>
        </is>
      </c>
      <c r="C5463" s="11" t="inlineStr">
        <is>
          <t>Common / Comum</t>
        </is>
      </c>
      <c r="D5463" s="11" t="inlineStr">
        <is>
          <t>Defender Daybound (If a player casts no spells during their own turn, it becomes night next turn.) / Defensor Diurno (Se um jogador não conjura nenhuma mágica durante o próprio turno, torna-se noite no turno seguinte.)</t>
        </is>
      </c>
      <c r="E5463" s="11" t="inlineStr">
        <is>
          <t>{3}{R}</t>
        </is>
      </c>
      <c r="F5463" s="11" t="inlineStr">
        <is>
          <t>Vermelho</t>
        </is>
      </c>
      <c r="G5463" s="8" t="n">
        <v>0.05</v>
      </c>
      <c r="H5463" s="11" t="inlineStr">
        <is>
          <t>Innistrad: Crimson Vow (VOW)</t>
        </is>
      </c>
      <c r="I5463" s="11" t="inlineStr">
        <is>
          <t>Não</t>
        </is>
      </c>
      <c r="J5463" s="11" t="n">
        <v>2021</v>
      </c>
      <c r="K5463" s="10" t="n">
        <v>46175</v>
      </c>
      <c r="L5463" s="11" t="n">
        <v>1</v>
      </c>
      <c r="M5463" s="8">
        <f>L5463*G5463</f>
        <v/>
      </c>
      <c r="P5463" s="9" t="n"/>
    </row>
    <row r="5464">
      <c r="A5464" s="11" t="inlineStr">
        <is>
          <t>Weary Prisoner / Prisioneira Fatigada</t>
        </is>
      </c>
      <c r="B5464" s="11" t="inlineStr">
        <is>
          <t>Creature — Human Werewolf / Criatura — Humano Lobisomem</t>
        </is>
      </c>
      <c r="C5464" s="11" t="inlineStr">
        <is>
          <t>Common / Comum</t>
        </is>
      </c>
      <c r="D5464" s="11" t="inlineStr">
        <is>
          <t>Defender Daybound (If a player casts no spells during their own turn, it becomes night next turn.) / Defensor Diurno (Se um jogador não conjura nenhuma mágica durante o próprio turno, torna-se noite no turno seguinte.)</t>
        </is>
      </c>
      <c r="E5464" s="11" t="inlineStr">
        <is>
          <t>{3}{R}</t>
        </is>
      </c>
      <c r="F5464" s="11" t="inlineStr">
        <is>
          <t>Vermelho</t>
        </is>
      </c>
      <c r="G5464" s="8" t="n">
        <v>0.25</v>
      </c>
      <c r="H5464" s="11" t="inlineStr">
        <is>
          <t>Innistrad: Crimson Vow (VOW)</t>
        </is>
      </c>
      <c r="I5464" s="11" t="inlineStr">
        <is>
          <t>Sim</t>
        </is>
      </c>
      <c r="J5464" s="11" t="n">
        <v>2021</v>
      </c>
      <c r="K5464" s="10" t="n">
        <v>46175</v>
      </c>
      <c r="L5464" s="11" t="n">
        <v>1</v>
      </c>
      <c r="M5464" s="8">
        <f>L5464*G5464</f>
        <v/>
      </c>
      <c r="P5464" s="9" t="n"/>
    </row>
    <row r="5465">
      <c r="A5465" s="11" t="inlineStr">
        <is>
          <t>Weave Fate / Tecer Destino</t>
        </is>
      </c>
      <c r="B5465" s="11" t="inlineStr">
        <is>
          <t>Instant / Mágica Instantânea</t>
        </is>
      </c>
      <c r="C5465" s="11" t="inlineStr">
        <is>
          <t>Common / Comum</t>
        </is>
      </c>
      <c r="D5465" s="11" t="inlineStr">
        <is>
          <t>Draw two cards. / Compre dois cards.</t>
        </is>
      </c>
      <c r="E5465" s="11" t="inlineStr">
        <is>
          <t>{3}{U}</t>
        </is>
      </c>
      <c r="F5465" s="11" t="inlineStr">
        <is>
          <t>Azul</t>
        </is>
      </c>
      <c r="G5465" s="8" t="n">
        <v>0.06</v>
      </c>
      <c r="H5465" s="11" t="inlineStr">
        <is>
          <t>Khans of Tarkir (KTK)</t>
        </is>
      </c>
      <c r="I5465" s="11" t="inlineStr">
        <is>
          <t>Não</t>
        </is>
      </c>
      <c r="J5465" s="11" t="n">
        <v>2014</v>
      </c>
      <c r="L5465" s="11" t="n">
        <v>2</v>
      </c>
      <c r="M5465" s="8">
        <f>L5465*G5465</f>
        <v/>
      </c>
      <c r="P5465" s="9" t="n"/>
    </row>
    <row r="5466">
      <c r="A5466" s="11" t="inlineStr">
        <is>
          <t>Weaver of Currents / Tecelã de Correntes</t>
        </is>
      </c>
      <c r="B5466" s="11" t="inlineStr">
        <is>
          <t>Creature — Snake Druid / Criatura — Naga Druida</t>
        </is>
      </c>
      <c r="C5466" s="11" t="inlineStr">
        <is>
          <t>Uncommon / Incomum</t>
        </is>
      </c>
      <c r="D5466" s="11" t="inlineStr">
        <is>
          <t>{T}: Add {C}{C}. / {T}: Adicione {C}{C} à sua reserva de mana.</t>
        </is>
      </c>
      <c r="E5466" s="11" t="inlineStr">
        <is>
          <t>{1}{G}{U}</t>
        </is>
      </c>
      <c r="F5466" s="11" t="inlineStr">
        <is>
          <t>Verde, Azul</t>
        </is>
      </c>
      <c r="G5466" s="8" t="n">
        <v>0.06</v>
      </c>
      <c r="H5466" s="11" t="inlineStr">
        <is>
          <t>Amonkhet (AKH)</t>
        </is>
      </c>
      <c r="I5466" s="11" t="inlineStr">
        <is>
          <t>Não</t>
        </is>
      </c>
      <c r="J5466" s="11" t="n">
        <v>2017</v>
      </c>
      <c r="K5466" s="10" t="n">
        <v>46055</v>
      </c>
      <c r="L5466" s="11" t="n">
        <v>4</v>
      </c>
      <c r="M5466" s="8">
        <f>L5466*G5466</f>
        <v/>
      </c>
      <c r="P5466" s="9" t="n"/>
    </row>
    <row r="5467">
      <c r="A5467" s="11" t="inlineStr">
        <is>
          <t>Weaver of Lightning / Tecelão de Raios</t>
        </is>
      </c>
      <c r="B5467" s="11" t="inlineStr">
        <is>
          <t>Creature — Human Shaman / Criatura — Humano Xamã</t>
        </is>
      </c>
      <c r="C5467" s="11" t="inlineStr">
        <is>
          <t>Uncommon / Incomum</t>
        </is>
      </c>
      <c r="D5467" s="11" t="inlineStr">
        <is>
          <t>Reach (This creature can block creatures with flying.) Whenever you cast an instant or sorcery spell, this creature deals 1 damage to target creature an opponent controls. / Alcance Toda vez que você conjura uma mágica instantânea ou um feitiço, Tecelão de Raios causa 1 ponto de dano à criatura alvo que um oponente controla.</t>
        </is>
      </c>
      <c r="E5467" s="11" t="inlineStr">
        <is>
          <t>{2}{R}</t>
        </is>
      </c>
      <c r="F5467" s="11" t="inlineStr">
        <is>
          <t>Vermelho</t>
        </is>
      </c>
      <c r="G5467" s="8" t="n">
        <v>0.05</v>
      </c>
      <c r="H5467" s="11" t="inlineStr">
        <is>
          <t>Eldritch Moon (EMN)</t>
        </is>
      </c>
      <c r="I5467" s="11" t="inlineStr">
        <is>
          <t>Não</t>
        </is>
      </c>
      <c r="J5467" s="11" t="n">
        <v>2016</v>
      </c>
      <c r="K5467" s="10" t="n">
        <v>46113</v>
      </c>
      <c r="L5467" s="11" t="n">
        <v>1</v>
      </c>
      <c r="M5467" s="8">
        <f>L5467*G5467</f>
        <v/>
      </c>
      <c r="P5467" s="9" t="n"/>
    </row>
    <row r="5468">
      <c r="A5468" s="11" t="inlineStr">
        <is>
          <t>Weed-Pruner Poplar / Choupo Poda-Praga</t>
        </is>
      </c>
      <c r="B5468" s="11" t="inlineStr">
        <is>
          <t>Creature — Treefolk Assassin / Criatura — Ent Assassino</t>
        </is>
      </c>
      <c r="C5468" s="11" t="inlineStr">
        <is>
          <t>Common / Comum</t>
        </is>
      </c>
      <c r="D5468" s="11" t="inlineStr">
        <is>
          <t>At the beginning of your upkeep, target creature other than this creature gets -1/-1 until end of turn. / No início de sua manutenção, a criatura alvo que não seja Choupo Poda-Praga recebe -1/-1 até o final do turno.</t>
        </is>
      </c>
      <c r="E5468" s="11" t="inlineStr">
        <is>
          <t>{4}{B}</t>
        </is>
      </c>
      <c r="F5468" s="11" t="inlineStr">
        <is>
          <t>Preto</t>
        </is>
      </c>
      <c r="G5468" s="8" t="n">
        <v>0.05</v>
      </c>
      <c r="H5468" s="11" t="inlineStr">
        <is>
          <t>Morningtide (MOR)</t>
        </is>
      </c>
      <c r="I5468" s="11" t="inlineStr">
        <is>
          <t>Não</t>
        </is>
      </c>
      <c r="J5468" s="11" t="n">
        <v>2008</v>
      </c>
      <c r="K5468" s="10" t="n">
        <v>46084</v>
      </c>
      <c r="L5468" s="11" t="n">
        <v>1</v>
      </c>
      <c r="M5468" s="8">
        <f>L5468*G5468</f>
        <v/>
      </c>
      <c r="P5468" s="9" t="n"/>
    </row>
    <row r="5469">
      <c r="A5469" s="11" t="inlineStr">
        <is>
          <t>Weight of Memory / Peso da Memória</t>
        </is>
      </c>
      <c r="B5469" s="11" t="inlineStr">
        <is>
          <t>Sorcery / Feitiço</t>
        </is>
      </c>
      <c r="C5469" s="11" t="inlineStr">
        <is>
          <t>Uncommon / Incomum</t>
        </is>
      </c>
      <c r="D5469" s="11" t="inlineStr">
        <is>
          <t>Draw three cards. Target player mills three cards. / Compre três cards. O jogador alvo coloca os três cards do topo do próprio grimório no próprio cemitério.</t>
        </is>
      </c>
      <c r="E5469" s="11" t="inlineStr">
        <is>
          <t>{3}{U}{U}</t>
        </is>
      </c>
      <c r="F5469" s="11" t="inlineStr">
        <is>
          <t>Azul</t>
        </is>
      </c>
      <c r="G5469" s="8" t="n">
        <v>0.03</v>
      </c>
      <c r="H5469" s="11" t="inlineStr">
        <is>
          <t>Dominaria (DOM)</t>
        </is>
      </c>
      <c r="I5469" s="11" t="inlineStr">
        <is>
          <t>Não</t>
        </is>
      </c>
      <c r="J5469" s="11" t="n">
        <v>2018</v>
      </c>
      <c r="L5469" s="11" t="n">
        <v>1</v>
      </c>
      <c r="M5469" s="8">
        <f>L5469*G5469</f>
        <v/>
      </c>
      <c r="P5469" s="9" t="n"/>
    </row>
    <row r="5470">
      <c r="A5470" s="11" t="inlineStr">
        <is>
          <t>Weight of the Underworld / Peso do Submundo</t>
        </is>
      </c>
      <c r="B5470" s="11" t="inlineStr">
        <is>
          <t>Enchantment — Aura / Encantamento — Aura</t>
        </is>
      </c>
      <c r="C5470" s="11" t="inlineStr">
        <is>
          <t>Common / Comum</t>
        </is>
      </c>
      <c r="D5470" s="11" t="inlineStr">
        <is>
          <t>Enchant creature Enchanted creature gets -3/-2. / Encantar criaturaA criatura encantada recebe -3/-2.</t>
        </is>
      </c>
      <c r="E5470" s="11" t="inlineStr">
        <is>
          <t>{3}{B}</t>
        </is>
      </c>
      <c r="F5470" s="11" t="inlineStr">
        <is>
          <t>Preto</t>
        </is>
      </c>
      <c r="G5470" s="8" t="n">
        <v>0.03</v>
      </c>
      <c r="H5470" s="11" t="inlineStr">
        <is>
          <t>Magic Origins (ORI)</t>
        </is>
      </c>
      <c r="I5470" s="11" t="inlineStr">
        <is>
          <t>Não</t>
        </is>
      </c>
      <c r="J5470" s="11" t="n">
        <v>2015</v>
      </c>
      <c r="L5470" s="11" t="n">
        <v>4</v>
      </c>
      <c r="M5470" s="8">
        <f>L5470*G5470</f>
        <v/>
      </c>
      <c r="P5470" s="9" t="n"/>
    </row>
    <row r="5471">
      <c r="A5471" s="11" t="inlineStr">
        <is>
          <t>Weight of the Underworld / Peso do Submundo</t>
        </is>
      </c>
      <c r="B5471" s="11" t="inlineStr">
        <is>
          <t>Enchantment — Aura / Encantamento — Aura</t>
        </is>
      </c>
      <c r="C5471" s="11" t="inlineStr">
        <is>
          <t>Common / Comum</t>
        </is>
      </c>
      <c r="D5471" s="11" t="inlineStr">
        <is>
          <t>Enchant creature Enchanted creature gets -3/-2. / Encantar criaturaA criatura encantada recebe -3/-2.</t>
        </is>
      </c>
      <c r="E5471" s="11" t="inlineStr">
        <is>
          <t>{3}{B}</t>
        </is>
      </c>
      <c r="F5471" s="11" t="inlineStr">
        <is>
          <t>Preto</t>
        </is>
      </c>
      <c r="G5471" s="8" t="n">
        <v>0.03</v>
      </c>
      <c r="H5471" s="11" t="inlineStr">
        <is>
          <t>Magic Origins (ORI)</t>
        </is>
      </c>
      <c r="I5471" s="11" t="inlineStr">
        <is>
          <t>Não</t>
        </is>
      </c>
      <c r="J5471" s="11" t="n">
        <v>2015</v>
      </c>
      <c r="L5471" s="11" t="n">
        <v>1</v>
      </c>
      <c r="M5471" s="8">
        <f>L5471*G5471</f>
        <v/>
      </c>
      <c r="P5471" s="9" t="n"/>
    </row>
    <row r="5472">
      <c r="A5472" s="11" t="inlineStr">
        <is>
          <t>Welcoming Vampire / Vampira da Recepção</t>
        </is>
      </c>
      <c r="B5472" s="11" t="inlineStr">
        <is>
          <t>Creature — Vampire / Criatura — Vampiro</t>
        </is>
      </c>
      <c r="C5472" s="11" t="inlineStr">
        <is>
          <t>Rare / Rara</t>
        </is>
      </c>
      <c r="D5472" s="11"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5472" s="11" t="inlineStr">
        <is>
          <t>{2}{W}</t>
        </is>
      </c>
      <c r="F5472" s="11" t="inlineStr">
        <is>
          <t>Branco</t>
        </is>
      </c>
      <c r="G5472" s="8" t="n">
        <v>10.7</v>
      </c>
      <c r="H5472" s="11" t="inlineStr">
        <is>
          <t>Innistrad: Crimson Vow (VOW)</t>
        </is>
      </c>
      <c r="I5472" s="11" t="inlineStr">
        <is>
          <t>Sim</t>
        </is>
      </c>
      <c r="J5472" s="11" t="n">
        <v>2021</v>
      </c>
      <c r="K5472" s="10" t="n">
        <v>46083</v>
      </c>
      <c r="L5472" s="11" t="n">
        <v>1</v>
      </c>
      <c r="M5472" s="8">
        <f>L5472*G5472</f>
        <v/>
      </c>
      <c r="P5472" s="9" t="n"/>
    </row>
    <row r="5473">
      <c r="A5473" s="11" t="inlineStr">
        <is>
          <t>Weldfast Wingsmith / Aseiro de Soldafirme</t>
        </is>
      </c>
      <c r="B5473" s="11" t="inlineStr">
        <is>
          <t>Creature — Human Artificer / Criatura — Humano Artesão</t>
        </is>
      </c>
      <c r="C5473" s="11" t="inlineStr">
        <is>
          <t>Common / Comum</t>
        </is>
      </c>
      <c r="D5473" s="11" t="inlineStr">
        <is>
          <t>Whenever an artifact you control enters, this creature gains flying until end of turn. / Toda vez que um artefato entra no campo de batalha sob seu controle, Aseiro de Soldafirme ganha voar até o final do turno.</t>
        </is>
      </c>
      <c r="E5473" s="11" t="inlineStr">
        <is>
          <t>{3}{U}</t>
        </is>
      </c>
      <c r="F5473" s="11" t="inlineStr">
        <is>
          <t>Azul</t>
        </is>
      </c>
      <c r="G5473" s="8" t="n">
        <v>0.03</v>
      </c>
      <c r="H5473" s="11" t="inlineStr">
        <is>
          <t>Kaladesh (KLD)</t>
        </is>
      </c>
      <c r="I5473" s="11" t="inlineStr">
        <is>
          <t>Não</t>
        </is>
      </c>
      <c r="J5473" s="11" t="n">
        <v>2016</v>
      </c>
      <c r="K5473" s="10" t="n">
        <v>46084</v>
      </c>
      <c r="L5473" s="11" t="n">
        <v>4</v>
      </c>
      <c r="M5473" s="8">
        <f>L5473*G5473</f>
        <v/>
      </c>
      <c r="P5473" s="9" t="n"/>
    </row>
    <row r="5474">
      <c r="A5474" s="11" t="inlineStr">
        <is>
          <t>Weldfast Wingsmith / Aseiro de Soldafirme</t>
        </is>
      </c>
      <c r="B5474" s="11" t="inlineStr">
        <is>
          <t>Creature — Human Artificer / Criatura — Humano Artesão</t>
        </is>
      </c>
      <c r="C5474" s="11" t="inlineStr">
        <is>
          <t>Common / Comum</t>
        </is>
      </c>
      <c r="D5474" s="11" t="inlineStr">
        <is>
          <t>Whenever an artifact you control enters, this creature gains flying until end of turn. / Toda vez que um artefato entra no campo de batalha sob seu controle, Aseiro de Soldafirme ganha voar até o final do turno.</t>
        </is>
      </c>
      <c r="E5474" s="11" t="inlineStr">
        <is>
          <t>{3}{U}</t>
        </is>
      </c>
      <c r="F5474" s="11" t="inlineStr">
        <is>
          <t>Azul</t>
        </is>
      </c>
      <c r="G5474" s="8" t="n">
        <v>0.15</v>
      </c>
      <c r="H5474" s="11" t="inlineStr">
        <is>
          <t>Kaladesh (KLD)</t>
        </is>
      </c>
      <c r="I5474" s="11" t="inlineStr">
        <is>
          <t>Sim</t>
        </is>
      </c>
      <c r="J5474" s="11" t="n">
        <v>2016</v>
      </c>
      <c r="K5474" s="10" t="n">
        <v>46084</v>
      </c>
      <c r="L5474" s="11" t="n">
        <v>1</v>
      </c>
      <c r="M5474" s="8">
        <f>L5474*G5474</f>
        <v/>
      </c>
      <c r="P5474" s="9" t="n"/>
    </row>
    <row r="5475">
      <c r="A5475" s="11" t="inlineStr">
        <is>
          <t>Welding Sparks / Centelhas da Solda</t>
        </is>
      </c>
      <c r="B5475" s="11" t="inlineStr">
        <is>
          <t>Instant / Mágica Instantânea</t>
        </is>
      </c>
      <c r="C5475" s="11" t="inlineStr">
        <is>
          <t>Common / Comum</t>
        </is>
      </c>
      <c r="D5475" s="11" t="inlineStr">
        <is>
          <t>Welding Sparks deals X damage to target creature, where X is 3 plus the number of artifacts you control. / Centelhas da Solda causa X pontos de dano à criatura alvo, sendo X 3 mais o número de artefatos que você controla.</t>
        </is>
      </c>
      <c r="E5475" s="11" t="inlineStr">
        <is>
          <t>{2}{R}</t>
        </is>
      </c>
      <c r="F5475" s="11" t="inlineStr">
        <is>
          <t>Vermelho</t>
        </is>
      </c>
      <c r="G5475" s="8" t="n">
        <v>0.04</v>
      </c>
      <c r="H5475" s="11" t="inlineStr">
        <is>
          <t>Kaladesh (KLD)</t>
        </is>
      </c>
      <c r="I5475" s="11" t="inlineStr">
        <is>
          <t>Não</t>
        </is>
      </c>
      <c r="J5475" s="11" t="n">
        <v>2016</v>
      </c>
      <c r="L5475" s="11" t="n">
        <v>1</v>
      </c>
      <c r="M5475" s="8">
        <f>L5475*G5475</f>
        <v/>
      </c>
      <c r="P5475" s="9" t="n"/>
    </row>
    <row r="5476">
      <c r="A5476" s="11" t="inlineStr">
        <is>
          <t>Welkin Guide / Guia do Firmamento</t>
        </is>
      </c>
      <c r="B5476" s="11" t="inlineStr">
        <is>
          <t>Creature — Bird Cleric / Criatura — Ave Clérigo</t>
        </is>
      </c>
      <c r="C5476" s="11" t="inlineStr">
        <is>
          <t>Common / Comum</t>
        </is>
      </c>
      <c r="D5476" s="11" t="inlineStr">
        <is>
          <t>Flying When this creature enters, target creature gets +2/+2 and gains flying until end of turn. / Voar Quando Guia do Firmamento entra em jogo, a criatura alvo recebe +2/+2 e ganha voar até o final do turno.</t>
        </is>
      </c>
      <c r="E5476" s="11" t="inlineStr">
        <is>
          <t>{4}{W}</t>
        </is>
      </c>
      <c r="F5476" s="11" t="inlineStr">
        <is>
          <t>Branco</t>
        </is>
      </c>
      <c r="G5476" s="8" t="n">
        <v>0.08</v>
      </c>
      <c r="H5476" s="11" t="inlineStr">
        <is>
          <t>Shards of Alara (ALA)</t>
        </is>
      </c>
      <c r="I5476" s="11" t="inlineStr">
        <is>
          <t>Não</t>
        </is>
      </c>
      <c r="J5476" s="11" t="n">
        <v>2008</v>
      </c>
      <c r="K5476" s="10" t="n">
        <v>46055</v>
      </c>
      <c r="L5476" s="11" t="n">
        <v>1</v>
      </c>
      <c r="M5476" s="8">
        <f>L5476*G5476</f>
        <v/>
      </c>
      <c r="P5476" s="9" t="n"/>
    </row>
    <row r="5477">
      <c r="A5477" s="11" t="inlineStr">
        <is>
          <t>Wellgabber Apothecary / Boticário Tagarela de Poço</t>
        </is>
      </c>
      <c r="B5477" s="11" t="inlineStr">
        <is>
          <t>Creature — Merfolk Cleric / Criatura — Tritão Clérigo</t>
        </is>
      </c>
      <c r="C5477" s="11" t="inlineStr">
        <is>
          <t>Common / Comum</t>
        </is>
      </c>
      <c r="D5477" s="11" t="inlineStr">
        <is>
          <t>{1}{W}: Prevent all damage that would be dealt to target tapped Merfolk or Kithkin creature this turn. / {1}{W}: Previna todo o dano que seria causado à criatura alvo virada Tritão ou Kithkin neste turno.</t>
        </is>
      </c>
      <c r="E5477" s="11" t="inlineStr">
        <is>
          <t>{4}{W}</t>
        </is>
      </c>
      <c r="F5477" s="11" t="inlineStr">
        <is>
          <t>Branco</t>
        </is>
      </c>
      <c r="G5477" s="8" t="n">
        <v>0.05</v>
      </c>
      <c r="H5477" s="11" t="inlineStr">
        <is>
          <t>Lorwyn (LRW)</t>
        </is>
      </c>
      <c r="I5477" s="11" t="inlineStr">
        <is>
          <t>Não</t>
        </is>
      </c>
      <c r="J5477" s="11" t="n">
        <v>2007</v>
      </c>
      <c r="K5477" s="10" t="n">
        <v>46083</v>
      </c>
      <c r="L5477" s="11" t="n">
        <v>1</v>
      </c>
      <c r="M5477" s="8">
        <f>L5477*G5477</f>
        <v/>
      </c>
      <c r="P5477" s="9" t="n"/>
    </row>
    <row r="5478">
      <c r="A5478" s="11" t="inlineStr">
        <is>
          <t>Wellwisher / Desejador do Bem</t>
        </is>
      </c>
      <c r="B5478" s="11" t="inlineStr">
        <is>
          <t>Creature — Elf / Criatura — Elfo</t>
        </is>
      </c>
      <c r="C5478" s="11" t="inlineStr">
        <is>
          <t>Common / Comum</t>
        </is>
      </c>
      <c r="D5478" s="11" t="inlineStr">
        <is>
          <t>{T}: You gain 1 life for each Elf on the battlefield. / {T}: Você ganha 1 ponto de vida para cada Elfo em jogo.</t>
        </is>
      </c>
      <c r="E5478" s="11" t="inlineStr">
        <is>
          <t>{1}{G}</t>
        </is>
      </c>
      <c r="F5478" s="11" t="inlineStr">
        <is>
          <t>Verde</t>
        </is>
      </c>
      <c r="G5478" s="8" t="n">
        <v>15</v>
      </c>
      <c r="H5478" s="11" t="inlineStr">
        <is>
          <t>Duel Decks: Elves vs. Goblins (DD1)</t>
        </is>
      </c>
      <c r="I5478" s="11" t="inlineStr">
        <is>
          <t>Não</t>
        </is>
      </c>
      <c r="J5478" s="11" t="n">
        <v>2007</v>
      </c>
      <c r="K5478" s="10" t="n">
        <v>46023</v>
      </c>
      <c r="L5478" s="11" t="n">
        <v>1</v>
      </c>
      <c r="M5478" s="8">
        <f>L5478*G5478</f>
        <v/>
      </c>
      <c r="N5478" s="11" t="inlineStr">
        <is>
          <t>Caixa</t>
        </is>
      </c>
      <c r="P5478" s="9" t="n"/>
    </row>
    <row r="5479">
      <c r="A5479" s="11" t="inlineStr">
        <is>
          <t>Wellwisher / Desejador do Bem</t>
        </is>
      </c>
      <c r="B5479" s="11" t="inlineStr">
        <is>
          <t>Creature — Elf / Criatura — Elfo</t>
        </is>
      </c>
      <c r="C5479" s="11" t="inlineStr">
        <is>
          <t>Common / Comum</t>
        </is>
      </c>
      <c r="D5479" s="11" t="inlineStr">
        <is>
          <t>{T}: You gain 1 life for each Elf on the battlefield. / {T}: Você ganha 1 ponto de vida para cada Elfo em jogo.</t>
        </is>
      </c>
      <c r="E5479" s="11" t="inlineStr">
        <is>
          <t>{1}{G}</t>
        </is>
      </c>
      <c r="F5479" s="11" t="inlineStr">
        <is>
          <t>Verde</t>
        </is>
      </c>
      <c r="G5479" s="8" t="n">
        <v>8.789999999999999</v>
      </c>
      <c r="H5479" s="11" t="inlineStr">
        <is>
          <t>Onslaught (ONS)</t>
        </is>
      </c>
      <c r="I5479" s="11" t="inlineStr">
        <is>
          <t>Não</t>
        </is>
      </c>
      <c r="J5479" s="11" t="n">
        <v>2002</v>
      </c>
      <c r="K5479" s="10" t="n">
        <v>46023</v>
      </c>
      <c r="L5479" s="11" t="n">
        <v>1</v>
      </c>
      <c r="M5479" s="8">
        <f>L5479*G5479</f>
        <v/>
      </c>
      <c r="N5479" s="11" t="inlineStr">
        <is>
          <t>Pasta</t>
        </is>
      </c>
      <c r="P5479" s="9" t="n"/>
    </row>
    <row r="5480">
      <c r="A5480" s="11" t="inlineStr">
        <is>
          <t>West Wind Avatar</t>
        </is>
      </c>
      <c r="B5480" s="11" t="inlineStr">
        <is>
          <t>Creature — Cat Spirit Avatar</t>
        </is>
      </c>
      <c r="C5480" s="11" t="inlineStr">
        <is>
          <t>Uncommon / Incomum</t>
        </is>
      </c>
      <c r="D5480" s="11" t="inlineStr">
        <is>
          <t>Trample Whenever this creature enters or attacks, you may sacrifice a token or a land. If you do, you gain 3 life. Disappear — At the beginning of your end step, if a permanent left the battlefield under your control this turn, draw a card.</t>
        </is>
      </c>
      <c r="E5480" s="11" t="inlineStr">
        <is>
          <t>{5}{G}{G}</t>
        </is>
      </c>
      <c r="F5480" s="11" t="inlineStr">
        <is>
          <t>Verde</t>
        </is>
      </c>
      <c r="G5480" s="8" t="n">
        <v>0.1</v>
      </c>
      <c r="H5480" s="11" t="inlineStr">
        <is>
          <t>Teenage Mutant Ninja Turtles (TMT)</t>
        </is>
      </c>
      <c r="I5480" s="11" t="inlineStr">
        <is>
          <t>Não</t>
        </is>
      </c>
      <c r="J5480" s="11" t="n">
        <v>2026</v>
      </c>
      <c r="K5480" s="10" t="n">
        <v>46210</v>
      </c>
      <c r="L5480" s="11" t="n">
        <v>1</v>
      </c>
      <c r="M5480" s="8">
        <f>L5480*G5480</f>
        <v/>
      </c>
      <c r="P5480" s="9" t="n"/>
    </row>
    <row r="5481">
      <c r="A5481" s="11" t="inlineStr">
        <is>
          <t>Wetland Sambar / Sâmbar do Charco</t>
        </is>
      </c>
      <c r="B5481" s="11" t="inlineStr">
        <is>
          <t>Creature — Elk / Criatura — Alce</t>
        </is>
      </c>
      <c r="C5481" s="11" t="inlineStr">
        <is>
          <t>Common / Comum</t>
        </is>
      </c>
      <c r="E5481" s="11" t="inlineStr">
        <is>
          <t>{1}{U}</t>
        </is>
      </c>
      <c r="F5481" s="11" t="inlineStr">
        <is>
          <t>Azul</t>
        </is>
      </c>
      <c r="G5481" s="8" t="n">
        <v>0.06</v>
      </c>
      <c r="H5481" s="11" t="inlineStr">
        <is>
          <t>Khans of Tarkir (KTK)</t>
        </is>
      </c>
      <c r="I5481" s="11" t="inlineStr">
        <is>
          <t>Não</t>
        </is>
      </c>
      <c r="J5481" s="11" t="n">
        <v>2014</v>
      </c>
      <c r="K5481" s="10" t="n">
        <v>46024</v>
      </c>
      <c r="L5481" s="11" t="n">
        <v>5</v>
      </c>
      <c r="M5481" s="8">
        <f>L5481*G5481</f>
        <v/>
      </c>
      <c r="P5481" s="9" t="n"/>
    </row>
    <row r="5482">
      <c r="A5482" s="11" t="inlineStr">
        <is>
          <t>Whalebone Glider / Planador de Ossos de Baleia</t>
        </is>
      </c>
      <c r="B5482" s="11" t="inlineStr">
        <is>
          <t>Artifact</t>
        </is>
      </c>
      <c r="C5482" s="11" t="inlineStr">
        <is>
          <t>Uncommon / Incomum</t>
        </is>
      </c>
      <c r="D5482" s="11" t="inlineStr">
        <is>
          <t>{2}, {T}: Target creature with power 3 or less gains flying until end of turn.</t>
        </is>
      </c>
      <c r="E5482" s="11" t="inlineStr">
        <is>
          <t>{2}</t>
        </is>
      </c>
      <c r="F5482" s="11" t="inlineStr">
        <is>
          <t>Incolor</t>
        </is>
      </c>
      <c r="G5482" s="8" t="n">
        <v>0.16</v>
      </c>
      <c r="H5482" s="11" t="inlineStr">
        <is>
          <t>Ice Age (ICE)</t>
        </is>
      </c>
      <c r="I5482" s="11" t="inlineStr">
        <is>
          <t>Não</t>
        </is>
      </c>
      <c r="J5482" s="11" t="n">
        <v>1995</v>
      </c>
      <c r="L5482" s="11" t="n">
        <v>2</v>
      </c>
      <c r="M5482" s="8">
        <f>L5482*G5482</f>
        <v/>
      </c>
      <c r="P5482" s="9" t="n"/>
    </row>
    <row r="5483">
      <c r="A5483" s="11" t="inlineStr">
        <is>
          <t>Whimwader / Andarilho Mental</t>
        </is>
      </c>
      <c r="B5483" s="11" t="inlineStr">
        <is>
          <t>Creature — Elemental / Criatura — Elemental</t>
        </is>
      </c>
      <c r="C5483" s="11" t="inlineStr">
        <is>
          <t>Common / Comum</t>
        </is>
      </c>
      <c r="D5483" s="11" t="inlineStr">
        <is>
          <t>This creature can't attack unless defending player controls a blue permanent. / Andarilho Mental não pode atacar, a menos que o jogador defensor controle uma permanente azul.</t>
        </is>
      </c>
      <c r="E5483" s="11" t="inlineStr">
        <is>
          <t>{4}{U}</t>
        </is>
      </c>
      <c r="F5483" s="11" t="inlineStr">
        <is>
          <t>Azul</t>
        </is>
      </c>
      <c r="G5483" s="8" t="n">
        <v>0.05</v>
      </c>
      <c r="H5483" s="11" t="inlineStr">
        <is>
          <t>Shadowmoor (SHM)</t>
        </is>
      </c>
      <c r="I5483" s="11" t="inlineStr">
        <is>
          <t>Não</t>
        </is>
      </c>
      <c r="J5483" s="11" t="n">
        <v>2008</v>
      </c>
      <c r="K5483" s="10" t="n">
        <v>46118</v>
      </c>
      <c r="L5483" s="11" t="n">
        <v>1</v>
      </c>
      <c r="M5483" s="8">
        <f>L5483*G5483</f>
        <v/>
      </c>
      <c r="P5483" s="9" t="n"/>
    </row>
    <row r="5484">
      <c r="A5484" s="11" t="inlineStr">
        <is>
          <t>Whiplash Trap / Armadilha do Efeito Chicote</t>
        </is>
      </c>
      <c r="B5484" s="11" t="inlineStr">
        <is>
          <t>Mágica Instantânea — Armadilha</t>
        </is>
      </c>
      <c r="C5484" s="11" t="inlineStr">
        <is>
          <t>Comum</t>
        </is>
      </c>
      <c r="D5484" s="11" t="inlineStr">
        <is>
          <t>Se um oponente teve duas ou mais criaturas entrando no campo de batalha sob o controle dele ou dela este turno, você pode pagar {U} em vez de pagar o custo de mana de Armadilha do Efeito Chicote. Devolva duas criaturas alvo para as mãos de seus donos.</t>
        </is>
      </c>
      <c r="E5484" s="11" t="inlineStr">
        <is>
          <t>3UU</t>
        </is>
      </c>
      <c r="F5484" s="11" t="inlineStr">
        <is>
          <t>Azul</t>
        </is>
      </c>
      <c r="G5484" s="8" t="n">
        <v>0.08</v>
      </c>
      <c r="H5484" s="11" t="inlineStr">
        <is>
          <t>Duel Decks: Speed vs. Cunning</t>
        </is>
      </c>
      <c r="I5484" s="11" t="inlineStr">
        <is>
          <t>Não</t>
        </is>
      </c>
      <c r="J5484" s="11" t="n">
        <v>2014</v>
      </c>
      <c r="L5484" s="11" t="n">
        <v>1</v>
      </c>
      <c r="M5484" s="8">
        <f>L5484*G5484</f>
        <v/>
      </c>
      <c r="P5484" s="9" t="n"/>
    </row>
    <row r="5485">
      <c r="A5485" s="11" t="inlineStr">
        <is>
          <t>Whirler Rogue / Ladra dos Turbilinos</t>
        </is>
      </c>
      <c r="B5485" s="11" t="inlineStr">
        <is>
          <t>Creature — Human Rogue Artificer / Criatura — Humano Ladino Artesão</t>
        </is>
      </c>
      <c r="C5485" s="11" t="inlineStr">
        <is>
          <t>Uncommon / Incomum</t>
        </is>
      </c>
      <c r="D5485" s="11" t="inlineStr">
        <is>
          <t>When this creature enters, create two 1/1 colorless Thopter artifact creature tokens with flying. Tap two untapped artifacts you control: Target creature can't be blocked this turn. / Quando Ladra dos Turbilinos entrar no campo de batalha, coloque no campo de batalha duas fichas de criatura artefato incolor 1/1 do tipo Tóptero com voar.Vire dois artefatos desvirados que você controla: A criatura alvo não pode ser bloqueada neste turno.</t>
        </is>
      </c>
      <c r="E5485" s="11" t="inlineStr">
        <is>
          <t>{2}{U}{U}</t>
        </is>
      </c>
      <c r="F5485" s="11" t="inlineStr">
        <is>
          <t>Azul</t>
        </is>
      </c>
      <c r="G5485" s="8" t="n">
        <v>0.15</v>
      </c>
      <c r="H5485" s="11" t="inlineStr">
        <is>
          <t>Magic Origins (ORI)</t>
        </is>
      </c>
      <c r="I5485" s="11" t="inlineStr">
        <is>
          <t>Não</t>
        </is>
      </c>
      <c r="J5485" s="11" t="n">
        <v>2015</v>
      </c>
      <c r="K5485" s="10" t="n">
        <v>46055</v>
      </c>
      <c r="L5485" s="11" t="n">
        <v>3</v>
      </c>
      <c r="M5485" s="8">
        <f>L5485*G5485</f>
        <v/>
      </c>
      <c r="P5485" s="9" t="n"/>
    </row>
    <row r="5486">
      <c r="A5486" s="11" t="inlineStr">
        <is>
          <t>Whirler Virtuoso / Virtuose dos Turbilinos</t>
        </is>
      </c>
      <c r="B5486" s="11" t="inlineStr">
        <is>
          <t>Creature — Vedalken Artificer / Criatura — Vedalkeano Artesão</t>
        </is>
      </c>
      <c r="C5486" s="11" t="inlineStr">
        <is>
          <t>Uncommon / Incomum</t>
        </is>
      </c>
      <c r="D5486" s="11" t="inlineStr">
        <is>
          <t>When this creature enters, you get {E}{E}{E} (three energy counters). Pay {E}{E}{E}: Create a 1/1 colorless Thopter artifact creature token with flying. / Quando Virtuose dos Turbilinos entra no campo de batalha, você recebe {E}{E}{E} (três marcadores de energia). Pague {E}{E}{E}: Crie uma ficha de criatura artefato incolor 1/1 do tipo Tóptero com voar.</t>
        </is>
      </c>
      <c r="E5486" s="11" t="inlineStr">
        <is>
          <t>{1}{U}{R}</t>
        </is>
      </c>
      <c r="F5486" s="11" t="inlineStr">
        <is>
          <t>Vermelho, Azul</t>
        </is>
      </c>
      <c r="G5486" s="8" t="n">
        <v>0.03</v>
      </c>
      <c r="H5486" s="11" t="inlineStr">
        <is>
          <t>Kaladesh (KLD)</t>
        </is>
      </c>
      <c r="I5486" s="11" t="inlineStr">
        <is>
          <t>Não</t>
        </is>
      </c>
      <c r="J5486" s="11" t="n">
        <v>2016</v>
      </c>
      <c r="K5486" s="10" t="n">
        <v>46083</v>
      </c>
      <c r="L5486" s="11" t="n">
        <v>1</v>
      </c>
      <c r="M5486" s="8">
        <f>L5486*G5486</f>
        <v/>
      </c>
      <c r="P5486" s="9" t="n"/>
    </row>
    <row r="5487">
      <c r="A5487" s="11" t="inlineStr">
        <is>
          <t>Whirlpool Whelm / Inundar em Redemoinho</t>
        </is>
      </c>
      <c r="B5487" s="11" t="inlineStr">
        <is>
          <t>Instant / Mágica Instantânea</t>
        </is>
      </c>
      <c r="C5487" s="11" t="inlineStr">
        <is>
          <t>Common / Comum</t>
        </is>
      </c>
      <c r="D5487" s="11" t="inlineStr">
        <is>
          <t>Clash with an opponent, then return target creature to its owner's hand. If you win, you may put that creature on top of its owner's library instead. (Each clashing player reveals the top card of their library, then puts that card on their choice of the top or bottom. A player wins if their card had a greater mana value.) / Confronte um oponente, depois devolva a criatura alvo para a mão de seu dono. Se você vencer, você pode colocar aquela criatura no topo do grimório de seu dono. (Cada jogador confrontante revela o card do topo de seu próprio grimório, e então coloca aquele card no topo ou no fundo deste. Vence o jogador que tiver o card com o maior custo de mana convertido.)</t>
        </is>
      </c>
      <c r="E5487" s="11" t="inlineStr">
        <is>
          <t>{1}{U}</t>
        </is>
      </c>
      <c r="F5487" s="11" t="inlineStr">
        <is>
          <t>Azul</t>
        </is>
      </c>
      <c r="G5487" s="8" t="n">
        <v>0.05</v>
      </c>
      <c r="H5487" s="11" t="inlineStr">
        <is>
          <t>Lorwyn (LRW)</t>
        </is>
      </c>
      <c r="I5487" s="11" t="inlineStr">
        <is>
          <t>Não</t>
        </is>
      </c>
      <c r="J5487" s="11" t="n">
        <v>2007</v>
      </c>
      <c r="L5487" s="11" t="n">
        <v>1</v>
      </c>
      <c r="M5487" s="8">
        <f>L5487*G5487</f>
        <v/>
      </c>
      <c r="P5487" s="9" t="n"/>
    </row>
    <row r="5488">
      <c r="A5488" s="11" t="inlineStr">
        <is>
          <t>Whisper of the Dross / Sussurro de Dross</t>
        </is>
      </c>
      <c r="B5488" s="11" t="inlineStr">
        <is>
          <t>Instant / Mágica Instantânea</t>
        </is>
      </c>
      <c r="C5488" s="11" t="inlineStr">
        <is>
          <t>Common / Comum</t>
        </is>
      </c>
      <c r="D5488" s="11" t="inlineStr">
        <is>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is>
      </c>
      <c r="E5488" s="11" t="inlineStr">
        <is>
          <t>{B}</t>
        </is>
      </c>
      <c r="F5488" s="11" t="inlineStr">
        <is>
          <t>Preto</t>
        </is>
      </c>
      <c r="G5488" s="8" t="n">
        <v>0.19</v>
      </c>
      <c r="H5488" s="11" t="inlineStr">
        <is>
          <t>Phyrexia: All Will Be One (ONE)</t>
        </is>
      </c>
      <c r="I5488" s="11" t="inlineStr">
        <is>
          <t>Não</t>
        </is>
      </c>
      <c r="J5488" s="11" t="n">
        <v>2023</v>
      </c>
      <c r="L5488" s="11" t="n">
        <v>1</v>
      </c>
      <c r="M5488" s="8">
        <f>L5488*G5488</f>
        <v/>
      </c>
      <c r="P5488" s="9" t="n"/>
    </row>
    <row r="5489">
      <c r="A5489" s="11" t="inlineStr">
        <is>
          <t>Whisper, Blood Liturgist / Sussurro, Liturgista do Sangue</t>
        </is>
      </c>
      <c r="B5489" s="11" t="inlineStr">
        <is>
          <t>Legendary Creature — Human Cleric / Criatura Lendária — Humano Clérigo</t>
        </is>
      </c>
      <c r="C5489" s="11" t="inlineStr">
        <is>
          <t>Uncommon / Incomum</t>
        </is>
      </c>
      <c r="D5489" s="11" t="inlineStr">
        <is>
          <t>{T}, Sacrifice two creatures: Return target creature card from your graveyard to the battlefield. / {T}, sacrifique duas criaturas: Devolva o card de criatura alvo de seu cemitério para o campo de batalha.</t>
        </is>
      </c>
      <c r="E5489" s="11" t="inlineStr">
        <is>
          <t>{3}{B}</t>
        </is>
      </c>
      <c r="F5489" s="11" t="inlineStr">
        <is>
          <t>Preto</t>
        </is>
      </c>
      <c r="G5489" s="8" t="n">
        <v>0.75</v>
      </c>
      <c r="H5489" s="11" t="inlineStr">
        <is>
          <t>Commander Masters (CMM)</t>
        </is>
      </c>
      <c r="I5489" s="11" t="inlineStr">
        <is>
          <t>Não</t>
        </is>
      </c>
      <c r="J5489" s="11" t="n">
        <v>2023</v>
      </c>
      <c r="K5489" s="10" t="n">
        <v>46055</v>
      </c>
      <c r="L5489" s="11" t="n">
        <v>1</v>
      </c>
      <c r="M5489" s="8">
        <f>L5489*G5489</f>
        <v/>
      </c>
      <c r="P5489" s="9" t="n"/>
    </row>
    <row r="5490">
      <c r="A5490" s="11" t="inlineStr">
        <is>
          <t>Whispering Madness / Loucura Sussurrante</t>
        </is>
      </c>
      <c r="B5490" s="11" t="inlineStr">
        <is>
          <t>Feitiço</t>
        </is>
      </c>
      <c r="C5490" s="11" t="inlineStr">
        <is>
          <t>Raro</t>
        </is>
      </c>
      <c r="D5490" s="11"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5490" s="11" t="inlineStr">
        <is>
          <t>2{U}{B}</t>
        </is>
      </c>
      <c r="F5490" s="11" t="inlineStr">
        <is>
          <t>Multicolorido</t>
        </is>
      </c>
      <c r="G5490" s="8" t="n">
        <v>1.99</v>
      </c>
      <c r="H5490" s="11" t="inlineStr">
        <is>
          <t>Gatecrash</t>
        </is>
      </c>
      <c r="I5490" s="11" t="inlineStr">
        <is>
          <t>Não</t>
        </is>
      </c>
      <c r="J5490" s="11" t="n">
        <v>2013</v>
      </c>
      <c r="L5490" s="11" t="n">
        <v>1</v>
      </c>
      <c r="M5490" s="8">
        <f>L5490*G5490</f>
        <v/>
      </c>
      <c r="P5490" s="9" t="n"/>
    </row>
    <row r="5491">
      <c r="A5491" s="11" t="inlineStr">
        <is>
          <t>White Auracite / Auracita Branca</t>
        </is>
      </c>
      <c r="B5491" s="11" t="inlineStr">
        <is>
          <t>Artefato</t>
        </is>
      </c>
      <c r="C5491" s="11" t="inlineStr">
        <is>
          <t>Comum</t>
        </is>
      </c>
      <c r="D5491" s="11" t="inlineStr">
        <is>
          <t>Quando este artefato entrar, exile a permanente alvo que não seja um terreno que um oponente controla até que este artefato deixe o campo de batalha. {T}: Adicione {W}.</t>
        </is>
      </c>
      <c r="E5491" s="11" t="inlineStr">
        <is>
          <t>2{W}{W}</t>
        </is>
      </c>
      <c r="F5491" s="11" t="inlineStr">
        <is>
          <t>Branco</t>
        </is>
      </c>
      <c r="G5491" s="8" t="n">
        <v>0.1</v>
      </c>
      <c r="H5491" s="11" t="inlineStr">
        <is>
          <t>Final Fantasy</t>
        </is>
      </c>
      <c r="I5491" s="11" t="inlineStr">
        <is>
          <t>Não</t>
        </is>
      </c>
      <c r="J5491" s="11" t="n">
        <v>2025</v>
      </c>
      <c r="L5491" s="11" t="n">
        <v>10</v>
      </c>
      <c r="M5491" s="8">
        <f>L5491*G5491</f>
        <v/>
      </c>
      <c r="P5491" s="9" t="n"/>
    </row>
    <row r="5492">
      <c r="A5492" s="11" t="inlineStr">
        <is>
          <t>White Auracite / Auracita Branca</t>
        </is>
      </c>
      <c r="B5492" s="11" t="inlineStr">
        <is>
          <t>Artefato</t>
        </is>
      </c>
      <c r="C5492" s="11" t="inlineStr">
        <is>
          <t>Comum</t>
        </is>
      </c>
      <c r="D5492" s="11" t="inlineStr">
        <is>
          <t>Quando este artefato entrar, exile a permanente alvo que não seja um terreno que um oponente controla até que este artefato deixe o campo de batalha. {T}: Adicione {W}.</t>
        </is>
      </c>
      <c r="E5492" s="11" t="inlineStr">
        <is>
          <t>2{W}{W}</t>
        </is>
      </c>
      <c r="F5492" s="11" t="inlineStr">
        <is>
          <t>Branco</t>
        </is>
      </c>
      <c r="G5492" s="8" t="n">
        <v>0.35</v>
      </c>
      <c r="H5492" s="11" t="inlineStr">
        <is>
          <t>Final Fantasy</t>
        </is>
      </c>
      <c r="I5492" s="11" t="inlineStr">
        <is>
          <t>Sim</t>
        </is>
      </c>
      <c r="J5492" s="11" t="n">
        <v>2025</v>
      </c>
      <c r="L5492" s="11" t="n">
        <v>1</v>
      </c>
      <c r="M5492" s="8">
        <f>L5492*G5492</f>
        <v/>
      </c>
      <c r="P5492" s="9" t="n"/>
    </row>
    <row r="5493">
      <c r="A5493" s="11" t="inlineStr">
        <is>
          <t>White Knight / Cavaleiro Branco</t>
        </is>
      </c>
      <c r="B5493" s="11" t="inlineStr">
        <is>
          <t>Creature — Human Knight / Criatura — Humano Cavaleiro</t>
        </is>
      </c>
      <c r="C5493" s="11" t="inlineStr">
        <is>
          <t>Uncommon / Incomum</t>
        </is>
      </c>
      <c r="D5493" s="11" t="inlineStr">
        <is>
          <t>First strike (This creature deals combat damage before creatures without first strike.) Protection from black (This creature can't be blocked, targeted, dealt damage, or enchanted by anything black.) / Iniciativa (Esta criatura causa dano de combate antes das criaturas sem iniciativa.) Proteção contra o preto (Esta criatura não pode ser bloqueada, ser alvo, sofrer dano nem ser encantada por qualquer coisa da cor preta.)</t>
        </is>
      </c>
      <c r="E5493" s="11" t="inlineStr">
        <is>
          <t>{W}{W}</t>
        </is>
      </c>
      <c r="F5493" s="11" t="inlineStr">
        <is>
          <t>Branco</t>
        </is>
      </c>
      <c r="G5493" s="8" t="n">
        <v>0.63</v>
      </c>
      <c r="H5493" s="11" t="inlineStr">
        <is>
          <t>Fourth Edition</t>
        </is>
      </c>
      <c r="I5493" s="11" t="inlineStr">
        <is>
          <t>Não</t>
        </is>
      </c>
      <c r="J5493" s="11" t="n">
        <v>1995</v>
      </c>
      <c r="K5493" s="10" t="n">
        <v>46055</v>
      </c>
      <c r="L5493" s="11" t="n">
        <v>2</v>
      </c>
      <c r="M5493" s="8">
        <f>L5493*G5493</f>
        <v/>
      </c>
      <c r="P5493" s="9" t="n"/>
    </row>
    <row r="5494">
      <c r="A5494" s="11" t="inlineStr">
        <is>
          <t>White Knight / Cavaleiro Branco</t>
        </is>
      </c>
      <c r="B5494" s="11" t="inlineStr">
        <is>
          <t>Creature — Human Knight / Criatura — Humano Cavaleiro</t>
        </is>
      </c>
      <c r="C5494" s="11" t="inlineStr">
        <is>
          <t>Uncommon / Incomum</t>
        </is>
      </c>
      <c r="D5494" s="11" t="inlineStr">
        <is>
          <t>First strike (This creature deals combat damage before creatures without first strike.) Protection from black (This creature can't be blocked, targeted, dealt damage, or enchanted by anything black.) / Iniciativa (Esta criatura causa dano de combate antes das criaturas sem iniciativa.) Proteção contra o preto (Esta criatura não pode ser bloqueada, ser alvo, sofrer dano nem ser encantada por qualquer coisa da cor preta.)</t>
        </is>
      </c>
      <c r="E5494" s="11" t="inlineStr">
        <is>
          <t>{W}{W}</t>
        </is>
      </c>
      <c r="F5494" s="11" t="inlineStr">
        <is>
          <t>Branco</t>
        </is>
      </c>
      <c r="G5494" s="8" t="n">
        <v>0.9</v>
      </c>
      <c r="H5494" s="11" t="inlineStr">
        <is>
          <t>Revised Edition</t>
        </is>
      </c>
      <c r="I5494" s="11" t="inlineStr">
        <is>
          <t>Não</t>
        </is>
      </c>
      <c r="J5494" s="11" t="n">
        <v>1994</v>
      </c>
      <c r="K5494" s="10" t="n">
        <v>46055</v>
      </c>
      <c r="L5494" s="11" t="n">
        <v>1</v>
      </c>
      <c r="M5494" s="8">
        <f>L5494*G5494</f>
        <v/>
      </c>
      <c r="P5494" s="9" t="n"/>
    </row>
    <row r="5495">
      <c r="A5495" s="11" t="inlineStr">
        <is>
          <t>White Lotus Hideout</t>
        </is>
      </c>
      <c r="B5495" s="11" t="inlineStr">
        <is>
          <t>Land</t>
        </is>
      </c>
      <c r="C5495" s="11" t="inlineStr">
        <is>
          <t>Uncommon / Incomum</t>
        </is>
      </c>
      <c r="D5495" s="11" t="inlineStr">
        <is>
          <t>{T}: Add {C}. {T}: Add one mana of any color. Spend this mana only to cast a Lesson or Shrine spell. {1}, {T}: Add one mana of any color.</t>
        </is>
      </c>
      <c r="F5495" s="11" t="inlineStr">
        <is>
          <t>Incolor</t>
        </is>
      </c>
      <c r="G5495" s="8" t="n">
        <v>0.24</v>
      </c>
      <c r="H5495" s="11" t="inlineStr">
        <is>
          <t>Avatar: The Last Airbender (TLA)</t>
        </is>
      </c>
      <c r="I5495" s="11" t="inlineStr">
        <is>
          <t>Não</t>
        </is>
      </c>
      <c r="J5495" s="11" t="n">
        <v>2025</v>
      </c>
      <c r="L5495" s="11" t="n">
        <v>1</v>
      </c>
      <c r="M5495" s="8">
        <f>L5495*G5495</f>
        <v/>
      </c>
      <c r="P5495" s="9" t="n"/>
    </row>
    <row r="5496">
      <c r="A5496" s="11" t="inlineStr">
        <is>
          <t>White Lotus Reinforcements</t>
        </is>
      </c>
      <c r="B5496" s="11" t="inlineStr">
        <is>
          <t>Creature — Human Soldier Ally</t>
        </is>
      </c>
      <c r="C5496" s="11" t="inlineStr">
        <is>
          <t>Uncommon / Incomum</t>
        </is>
      </c>
      <c r="D5496" s="11" t="inlineStr">
        <is>
          <t>Vigilance Other Allies you control get +1/+1.</t>
        </is>
      </c>
      <c r="E5496" s="11" t="inlineStr">
        <is>
          <t>{1}{G}{W}</t>
        </is>
      </c>
      <c r="F5496" s="11" t="inlineStr">
        <is>
          <t>Verde, Branco</t>
        </is>
      </c>
      <c r="G5496" s="8" t="n">
        <v>0.15</v>
      </c>
      <c r="H5496" s="11" t="inlineStr">
        <is>
          <t>Avatar: The Last Airbender (TLA)</t>
        </is>
      </c>
      <c r="I5496" s="11" t="inlineStr">
        <is>
          <t>Não</t>
        </is>
      </c>
      <c r="J5496" s="11" t="n">
        <v>2025</v>
      </c>
      <c r="K5496" s="10" t="n">
        <v>46083</v>
      </c>
      <c r="L5496" s="11" t="n">
        <v>1</v>
      </c>
      <c r="M5496" s="8">
        <f>L5496*G5496</f>
        <v/>
      </c>
      <c r="P5496" s="9" t="n"/>
    </row>
    <row r="5497">
      <c r="A5497" s="11" t="inlineStr">
        <is>
          <t>White Ward</t>
        </is>
      </c>
      <c r="B5497" s="11" t="inlineStr">
        <is>
          <t>Encantar Criatura / Enchant Creature</t>
        </is>
      </c>
      <c r="C5497" s="11" t="inlineStr">
        <is>
          <t>Comum / Common</t>
        </is>
      </c>
      <c r="D5497" s="11" t="inlineStr">
        <is>
          <t>Target creature gains protection from white. The protection granted by White Ward does not destroy White Ward.</t>
        </is>
      </c>
      <c r="E5497" s="11" t="inlineStr">
        <is>
          <t>{W}</t>
        </is>
      </c>
      <c r="F5497" s="11" t="inlineStr">
        <is>
          <t>Branco</t>
        </is>
      </c>
      <c r="G5497" s="8" t="n">
        <v>0.1</v>
      </c>
      <c r="H5497" s="11" t="inlineStr">
        <is>
          <t>Quarta Edição</t>
        </is>
      </c>
      <c r="I5497" s="11" t="inlineStr">
        <is>
          <t>Não</t>
        </is>
      </c>
      <c r="J5497" s="11" t="n">
        <v>1995</v>
      </c>
      <c r="L5497" s="11" t="n">
        <v>1</v>
      </c>
      <c r="M5497" s="8">
        <f>L5497*G5497</f>
        <v/>
      </c>
      <c r="P5497" s="9" t="n"/>
    </row>
    <row r="5498">
      <c r="A5498" s="11" t="inlineStr">
        <is>
          <t>Whitemane Lion / Leão de Juba Branca</t>
        </is>
      </c>
      <c r="B5498" s="11" t="inlineStr">
        <is>
          <t>Creature — Cat / Criatura — Felino</t>
        </is>
      </c>
      <c r="C5498" s="11" t="inlineStr">
        <is>
          <t>Common / Comum</t>
        </is>
      </c>
      <c r="D5498" s="11" t="inlineStr">
        <is>
          <t>Flash When this creature enters, return a creature you control to its owner's hand. / Lampejo Quando Leão de Juba Branca entrar no campo de batalha, devolva uma criatura que você controla para a mão de seu dono.</t>
        </is>
      </c>
      <c r="E5498" s="11" t="inlineStr">
        <is>
          <t>{1}{W}</t>
        </is>
      </c>
      <c r="F5498" s="11" t="inlineStr">
        <is>
          <t>Branco</t>
        </is>
      </c>
      <c r="G5498" s="8" t="n">
        <v>0.06</v>
      </c>
      <c r="H5498" s="11" t="inlineStr">
        <is>
          <t>Dominaria Remastered (DMR)</t>
        </is>
      </c>
      <c r="I5498" s="11" t="inlineStr">
        <is>
          <t>Não</t>
        </is>
      </c>
      <c r="J5498" s="11" t="n">
        <v>2023</v>
      </c>
      <c r="K5498" s="10" t="n">
        <v>46055</v>
      </c>
      <c r="L5498" s="11" t="n">
        <v>1</v>
      </c>
      <c r="M5498" s="8">
        <f>L5498*G5498</f>
        <v/>
      </c>
      <c r="P5498" s="9" t="n"/>
    </row>
    <row r="5499">
      <c r="A5499" s="11" t="inlineStr">
        <is>
          <t>Whitesun's Passage / Passagem do Sol Branco</t>
        </is>
      </c>
      <c r="B5499" s="11" t="inlineStr">
        <is>
          <t>Instant / Mágica Instantânea</t>
        </is>
      </c>
      <c r="C5499" s="11" t="inlineStr">
        <is>
          <t>Common / Comum</t>
        </is>
      </c>
      <c r="D5499" s="11" t="inlineStr">
        <is>
          <t>You gain 5 life. / Você ganha 5 pontos de vida.</t>
        </is>
      </c>
      <c r="E5499" s="11" t="inlineStr">
        <is>
          <t>{1}{W}</t>
        </is>
      </c>
      <c r="F5499" s="11" t="inlineStr">
        <is>
          <t>Branco</t>
        </is>
      </c>
      <c r="G5499" s="8" t="n">
        <v>0.06</v>
      </c>
      <c r="H5499" s="11" t="inlineStr">
        <is>
          <t>Scars of Mirrodin (SOM)</t>
        </is>
      </c>
      <c r="I5499" s="11" t="inlineStr">
        <is>
          <t>Não</t>
        </is>
      </c>
      <c r="J5499" s="11" t="n">
        <v>2010</v>
      </c>
      <c r="L5499" s="11" t="n">
        <v>1</v>
      </c>
      <c r="M5499" s="8">
        <f>L5499*G5499</f>
        <v/>
      </c>
      <c r="P5499" s="9" t="n"/>
    </row>
    <row r="5500">
      <c r="A5500" s="11" t="inlineStr">
        <is>
          <t>Whitewater Naiads / Náiades das Corredeiras</t>
        </is>
      </c>
      <c r="B5500" s="11" t="inlineStr">
        <is>
          <t>Criatura Encantamento — Ninfa</t>
        </is>
      </c>
      <c r="C5500" s="11" t="inlineStr">
        <is>
          <t>Incomum</t>
        </is>
      </c>
      <c r="D5500" s="11" t="inlineStr">
        <is>
          <t>Constelação — Toda vez que Náiades das Corredeiras ou outro encantamento entrar no campo de batalha sob seu controle, a criatura alvo não poderá ser bloqueada neste turno.</t>
        </is>
      </c>
      <c r="E5500" s="11" t="inlineStr">
        <is>
          <t>3UU</t>
        </is>
      </c>
      <c r="F5500" s="11" t="inlineStr">
        <is>
          <t>Azul</t>
        </is>
      </c>
      <c r="G5500" s="8" t="n">
        <v>0.06</v>
      </c>
      <c r="H5500" s="11" t="inlineStr">
        <is>
          <t>Journey into Nyx</t>
        </is>
      </c>
      <c r="I5500" s="11" t="inlineStr">
        <is>
          <t>Não</t>
        </is>
      </c>
      <c r="J5500" s="11" t="n">
        <v>2014</v>
      </c>
      <c r="K5500" s="10" t="n">
        <v>46116</v>
      </c>
      <c r="L5500" s="11" t="n">
        <v>1</v>
      </c>
      <c r="M5500" s="8">
        <f>L5500*G5500</f>
        <v/>
      </c>
      <c r="P5500" s="9" t="n"/>
    </row>
    <row r="5501">
      <c r="A5501" s="11" t="inlineStr">
        <is>
          <t>Wicked Slumber / Sono Maldito</t>
        </is>
      </c>
      <c r="B5501" s="11" t="inlineStr">
        <is>
          <t>Instant / Mágica Instantânea</t>
        </is>
      </c>
      <c r="C5501" s="11" t="inlineStr">
        <is>
          <t>Uncommon / Incomum</t>
        </is>
      </c>
      <c r="D5501" s="11" t="inlineStr">
        <is>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is>
      </c>
      <c r="E5501" s="11" t="inlineStr">
        <is>
          <t>{3}{U}</t>
        </is>
      </c>
      <c r="F5501" s="11" t="inlineStr">
        <is>
          <t>Azul</t>
        </is>
      </c>
      <c r="G5501" s="8" t="n">
        <v>0.04</v>
      </c>
      <c r="H5501" s="11" t="inlineStr">
        <is>
          <t>March of the Machine (MOM)</t>
        </is>
      </c>
      <c r="I5501" s="11" t="inlineStr">
        <is>
          <t>Não</t>
        </is>
      </c>
      <c r="J5501" s="11" t="n">
        <v>2023</v>
      </c>
      <c r="L5501" s="11" t="n">
        <v>1</v>
      </c>
      <c r="M5501" s="8">
        <f>L5501*G5501</f>
        <v/>
      </c>
      <c r="P5501" s="9" t="n"/>
    </row>
    <row r="5502">
      <c r="A5502" s="11" t="inlineStr">
        <is>
          <t>Wicker Witch / Bruxa de Vime</t>
        </is>
      </c>
      <c r="B5502" s="11" t="inlineStr">
        <is>
          <t>Artifact Creature — Scarecrow / Criatura Artefato — Espantalho</t>
        </is>
      </c>
      <c r="C5502" s="11" t="inlineStr">
        <is>
          <t>Common / Comum</t>
        </is>
      </c>
      <c r="E5502" s="11" t="inlineStr">
        <is>
          <t>{3}</t>
        </is>
      </c>
      <c r="F5502" s="11" t="inlineStr">
        <is>
          <t>Incolor</t>
        </is>
      </c>
      <c r="G5502" s="8" t="n">
        <v>0.05</v>
      </c>
      <c r="H5502" s="11" t="inlineStr">
        <is>
          <t>Shadows over Innistrad (SOI)</t>
        </is>
      </c>
      <c r="I5502" s="11" t="inlineStr">
        <is>
          <t>Não</t>
        </is>
      </c>
      <c r="J5502" s="11" t="n">
        <v>2016</v>
      </c>
      <c r="K5502" s="10" t="n">
        <v>46025</v>
      </c>
      <c r="L5502" s="11" t="n">
        <v>1</v>
      </c>
      <c r="M5502" s="8">
        <f>L5502*G5502</f>
        <v/>
      </c>
      <c r="N5502" s="11" t="inlineStr">
        <is>
          <t>Bulk Shopee</t>
        </is>
      </c>
      <c r="P5502" s="9" t="n"/>
    </row>
    <row r="5503">
      <c r="A5503" s="11" t="inlineStr">
        <is>
          <t>Wickerfolk Indomitable</t>
        </is>
      </c>
      <c r="B5503" s="11" t="inlineStr">
        <is>
          <t>Artifact Creature — Scarecrow</t>
        </is>
      </c>
      <c r="C5503" s="11" t="inlineStr">
        <is>
          <t>Uncommon / Incomum</t>
        </is>
      </c>
      <c r="D5503" s="11" t="inlineStr">
        <is>
          <t>You may cast this card from your graveyard by paying 2 life and sacrificing an artifact or creature in addition to paying its other costs.</t>
        </is>
      </c>
      <c r="E5503" s="11" t="inlineStr">
        <is>
          <t>{3}{B}</t>
        </is>
      </c>
      <c r="F5503" s="11" t="inlineStr">
        <is>
          <t>Preto</t>
        </is>
      </c>
      <c r="G5503" s="8" t="n">
        <v>0.1</v>
      </c>
      <c r="H5503" s="11" t="inlineStr">
        <is>
          <t>Aetherdrift (DFT)</t>
        </is>
      </c>
      <c r="I5503" s="11" t="inlineStr">
        <is>
          <t>Não</t>
        </is>
      </c>
      <c r="J5503" s="11" t="n">
        <v>2025</v>
      </c>
      <c r="K5503" s="10" t="n">
        <v>46085</v>
      </c>
      <c r="L5503" s="11" t="n">
        <v>1</v>
      </c>
      <c r="M5503" s="8">
        <f>L5503*G5503</f>
        <v/>
      </c>
      <c r="P5503" s="9" t="n"/>
    </row>
    <row r="5504">
      <c r="A5504" s="11" t="inlineStr">
        <is>
          <t>Wild Aesthir</t>
        </is>
      </c>
      <c r="B5504" s="11" t="inlineStr">
        <is>
          <t>Criatura — Aesthir / Summon Aesthir</t>
        </is>
      </c>
      <c r="C5504" s="11" t="inlineStr">
        <is>
          <t>Comum / Common</t>
        </is>
      </c>
      <c r="D5504" s="11" t="inlineStr">
        <is>
          <t>Flying, first strike {W}{W}: +2/+0 until end of turn. You cannot spend more than {W}{W} in this way each turn.</t>
        </is>
      </c>
      <c r="E5504" s="11" t="inlineStr">
        <is>
          <t>{2}{W}</t>
        </is>
      </c>
      <c r="F5504" s="11" t="inlineStr">
        <is>
          <t>Branco</t>
        </is>
      </c>
      <c r="G5504" s="8" t="n">
        <v>0.09</v>
      </c>
      <c r="H5504" s="11" t="inlineStr">
        <is>
          <t>Alliances (ALL)</t>
        </is>
      </c>
      <c r="I5504" s="11" t="inlineStr">
        <is>
          <t>Não</t>
        </is>
      </c>
      <c r="J5504" s="11" t="n">
        <v>1996</v>
      </c>
      <c r="K5504" s="10" t="n">
        <v>46023</v>
      </c>
      <c r="L5504" s="11" t="n">
        <v>1</v>
      </c>
      <c r="M5504" s="8">
        <f>L5504*G5504</f>
        <v/>
      </c>
      <c r="P5504" s="9" t="n"/>
    </row>
    <row r="5505">
      <c r="A5505" s="11" t="inlineStr">
        <is>
          <t>Wild Beastmaster / Mestra de Feras Selvagem</t>
        </is>
      </c>
      <c r="B5505" s="11" t="inlineStr">
        <is>
          <t>Creature — Human Shaman / Criatura — Humano Xamã</t>
        </is>
      </c>
      <c r="C5505" s="11" t="inlineStr">
        <is>
          <t>Rare / Rara</t>
        </is>
      </c>
      <c r="D5505" s="11" t="inlineStr">
        <is>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is>
      </c>
      <c r="E5505" s="11" t="inlineStr">
        <is>
          <t>{2}{G}</t>
        </is>
      </c>
      <c r="F5505" s="11" t="inlineStr">
        <is>
          <t>Verde</t>
        </is>
      </c>
      <c r="G5505" s="8" t="n">
        <v>0.25</v>
      </c>
      <c r="H5505" s="11" t="inlineStr">
        <is>
          <t>Commander 2016 (C16)</t>
        </is>
      </c>
      <c r="I5505" s="11" t="inlineStr">
        <is>
          <t>Não</t>
        </is>
      </c>
      <c r="J5505" s="11" t="n">
        <v>2016</v>
      </c>
      <c r="K5505" s="10" t="n">
        <v>46023</v>
      </c>
      <c r="L5505" s="11" t="n">
        <v>1</v>
      </c>
      <c r="M5505" s="8">
        <f>L5505*G5505</f>
        <v/>
      </c>
      <c r="P5505" s="9" t="n"/>
    </row>
    <row r="5506">
      <c r="A5506" s="11" t="inlineStr">
        <is>
          <t>Wild Celebrants / Celebrantes Selvagens</t>
        </is>
      </c>
      <c r="B5506" s="11" t="inlineStr">
        <is>
          <t>Creature — Satyr / Criatura — Sátiro</t>
        </is>
      </c>
      <c r="C5506" s="11" t="inlineStr">
        <is>
          <t>Common / Comum</t>
        </is>
      </c>
      <c r="D5506" s="11" t="inlineStr">
        <is>
          <t>When this creature enters, you may destroy target artifact. / Quando Celebrantes Selvagens entra no campo de batalha, você pode destruir o artefato alvo.</t>
        </is>
      </c>
      <c r="E5506" s="11" t="inlineStr">
        <is>
          <t>{3}{R}{R}</t>
        </is>
      </c>
      <c r="F5506" s="11" t="inlineStr">
        <is>
          <t>Vermelho</t>
        </is>
      </c>
      <c r="G5506" s="8" t="n">
        <v>0.04</v>
      </c>
      <c r="H5506" s="11" t="inlineStr">
        <is>
          <t>Theros (THS)</t>
        </is>
      </c>
      <c r="I5506" s="11" t="inlineStr">
        <is>
          <t>Não</t>
        </is>
      </c>
      <c r="J5506" s="11" t="n">
        <v>2013</v>
      </c>
      <c r="K5506" s="10" t="n">
        <v>46086</v>
      </c>
      <c r="L5506" s="11" t="n">
        <v>2</v>
      </c>
      <c r="M5506" s="8">
        <f>L5506*G5506</f>
        <v/>
      </c>
      <c r="P5506" s="9" t="n"/>
    </row>
    <row r="5507">
      <c r="A5507" s="11" t="inlineStr">
        <is>
          <t>Wild Griffin / Grifo Selvagem</t>
        </is>
      </c>
      <c r="B5507" s="11" t="inlineStr">
        <is>
          <t>Creature — Griffin / Criatura — Grifo</t>
        </is>
      </c>
      <c r="C5507" s="11" t="inlineStr">
        <is>
          <t>Common / Comum</t>
        </is>
      </c>
      <c r="D5507" s="11" t="inlineStr">
        <is>
          <t>Flying / Voar</t>
        </is>
      </c>
      <c r="E5507" s="11" t="inlineStr">
        <is>
          <t>{2}{W}</t>
        </is>
      </c>
      <c r="F5507" s="11" t="inlineStr">
        <is>
          <t>Branco</t>
        </is>
      </c>
      <c r="G5507" s="8" t="n">
        <v>0.05</v>
      </c>
      <c r="H5507" s="11" t="inlineStr">
        <is>
          <t>Magic 2011 (M11)</t>
        </is>
      </c>
      <c r="I5507" s="11" t="inlineStr">
        <is>
          <t>Não</t>
        </is>
      </c>
      <c r="J5507" s="11" t="n">
        <v>2010</v>
      </c>
      <c r="K5507" s="10" t="n">
        <v>46055</v>
      </c>
      <c r="L5507" s="11" t="n">
        <v>1</v>
      </c>
      <c r="M5507" s="8">
        <f>L5507*G5507</f>
        <v/>
      </c>
      <c r="P5507" s="9" t="n"/>
    </row>
    <row r="5508">
      <c r="A5508" s="11" t="inlineStr">
        <is>
          <t>Wild Hypothesis / Hipótese Selvagem</t>
        </is>
      </c>
      <c r="B5508" s="11" t="inlineStr">
        <is>
          <t>Sorcery / Feitiço</t>
        </is>
      </c>
      <c r="C5508" s="11" t="inlineStr">
        <is>
          <t>Common / Comum</t>
        </is>
      </c>
      <c r="D5508" s="11"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5508" s="11" t="inlineStr">
        <is>
          <t>{X}{G}</t>
        </is>
      </c>
      <c r="F5508" s="11" t="inlineStr">
        <is>
          <t>Verde</t>
        </is>
      </c>
      <c r="G5508" s="8" t="n">
        <v>0.06</v>
      </c>
      <c r="H5508" s="11" t="inlineStr">
        <is>
          <t>Shadows of Sothia (SOS)</t>
        </is>
      </c>
      <c r="I5508" s="11" t="inlineStr">
        <is>
          <t>Não</t>
        </is>
      </c>
      <c r="J5508" s="11" t="n">
        <v>2026</v>
      </c>
      <c r="L5508" s="11" t="n">
        <v>1</v>
      </c>
      <c r="M5508" s="8">
        <f>L5508*G5508</f>
        <v/>
      </c>
      <c r="P5508" s="9" t="n"/>
    </row>
    <row r="5509">
      <c r="A5509" s="11" t="inlineStr">
        <is>
          <t>Wild Instincts / Instintos Selvagens</t>
        </is>
      </c>
      <c r="B5509" s="11" t="inlineStr">
        <is>
          <t>Sorcery / Feitiço</t>
        </is>
      </c>
      <c r="C5509" s="11" t="inlineStr">
        <is>
          <t>Common / Comum</t>
        </is>
      </c>
      <c r="D5509" s="11" t="inlineStr">
        <is>
          <t>Target creature you control gets +2/+2 until end of turn. It fights target creature an opponent controls. (Each deals damage equal to its power to the other.) / A criatura alvo que você controla recebe +2/+2 até o final do turno. Ela luta contra a criatura alvo que um oponente controla. (Cada uma causa dano igual ao seu poder à outra.)</t>
        </is>
      </c>
      <c r="E5509" s="11" t="inlineStr">
        <is>
          <t>{3}{G}</t>
        </is>
      </c>
      <c r="F5509" s="11" t="inlineStr">
        <is>
          <t>Verde</t>
        </is>
      </c>
      <c r="G5509" s="8" t="n">
        <v>0.05</v>
      </c>
      <c r="H5509" s="11" t="inlineStr">
        <is>
          <t>Magic Origins (ORI)</t>
        </is>
      </c>
      <c r="I5509" s="11" t="inlineStr">
        <is>
          <t>Não</t>
        </is>
      </c>
      <c r="J5509" s="11" t="n">
        <v>2015</v>
      </c>
      <c r="L5509" s="11" t="n">
        <v>3</v>
      </c>
      <c r="M5509" s="8">
        <f>L5509*G5509</f>
        <v/>
      </c>
      <c r="P5509" s="9" t="n"/>
    </row>
    <row r="5510">
      <c r="A5510" s="11" t="inlineStr">
        <is>
          <t>Wild Instincts / Instintos Selvagens</t>
        </is>
      </c>
      <c r="B5510" s="11" t="inlineStr">
        <is>
          <t>Sorcery / Feitiço</t>
        </is>
      </c>
      <c r="C5510" s="11" t="inlineStr">
        <is>
          <t>Common / Comum</t>
        </is>
      </c>
      <c r="D5510" s="11" t="inlineStr">
        <is>
          <t>Target creature you control gets +2/+2 until end of turn. It fights target creature an opponent controls. (Each deals damage equal to its power to the other.) / A criatura alvo que você controla recebe +2/+2 até o final do turno. Ela luta contra a criatura alvo que um oponente controla. (Cada uma causa dano igual ao seu poder à outra.)</t>
        </is>
      </c>
      <c r="E5510" s="11" t="inlineStr">
        <is>
          <t>{3}{G}</t>
        </is>
      </c>
      <c r="F5510" s="11" t="inlineStr">
        <is>
          <t>Verde</t>
        </is>
      </c>
      <c r="G5510" s="8" t="n">
        <v>0.05</v>
      </c>
      <c r="H5510" s="11" t="inlineStr">
        <is>
          <t>Magic Origins (ORI)</t>
        </is>
      </c>
      <c r="I5510" s="11" t="inlineStr">
        <is>
          <t>Não</t>
        </is>
      </c>
      <c r="J5510" s="11" t="n">
        <v>2015</v>
      </c>
      <c r="L5510" s="11" t="n">
        <v>1</v>
      </c>
      <c r="M5510" s="8">
        <f>L5510*G5510</f>
        <v/>
      </c>
      <c r="P5510" s="9" t="n"/>
    </row>
    <row r="5511">
      <c r="A5511" s="11" t="inlineStr">
        <is>
          <t>Wild-Field Scarecrow / Espantalho do Campo Selvagem</t>
        </is>
      </c>
      <c r="B5511" s="11" t="inlineStr">
        <is>
          <t>Artifact Creature — Scarecrow / Criatura Artefato — Espantalho</t>
        </is>
      </c>
      <c r="C5511" s="11" t="inlineStr">
        <is>
          <t>Uncommon / Incomum</t>
        </is>
      </c>
      <c r="D5511" s="11" t="inlineStr">
        <is>
          <t>Defender {2}, Sacrifice this creature: Search your library for up to two basic land cards, reveal them, put them into your hand, then shuffle. / Defensor {2}, Sacrifique Espantalho do Campo Selvagem: Procure em seu grimório até dois cards de terreno básico, revele-os e coloque-os em sua mão. Depois, embaralhe seu grimório.</t>
        </is>
      </c>
      <c r="E5511" s="11" t="inlineStr">
        <is>
          <t>{3}</t>
        </is>
      </c>
      <c r="F5511" s="11" t="inlineStr">
        <is>
          <t>Incolor</t>
        </is>
      </c>
      <c r="G5511" s="8" t="n">
        <v>0.09</v>
      </c>
      <c r="H5511" s="11" t="inlineStr">
        <is>
          <t>Shadows over Innistrad (SOI)</t>
        </is>
      </c>
      <c r="I5511" s="11" t="inlineStr">
        <is>
          <t>Não</t>
        </is>
      </c>
      <c r="J5511" s="11" t="n">
        <v>2016</v>
      </c>
      <c r="K5511" s="10" t="n">
        <v>46113</v>
      </c>
      <c r="L5511" s="11" t="n">
        <v>1</v>
      </c>
      <c r="M5511" s="8">
        <f>L5511*G5511</f>
        <v/>
      </c>
      <c r="P5511" s="9" t="n"/>
    </row>
    <row r="5512">
      <c r="A5512" s="11" t="inlineStr">
        <is>
          <t>Wildvine Pummeler</t>
        </is>
      </c>
      <c r="B5512" s="11" t="inlineStr">
        <is>
          <t>Creature — Giant Berserker</t>
        </is>
      </c>
      <c r="C5512" s="11" t="inlineStr">
        <is>
          <t>Common / Comum</t>
        </is>
      </c>
      <c r="D5512" s="11" t="inlineStr">
        <is>
          <t>Vivid — This spell costs {1} less to cast for each color among permanents you control. Reach, trample</t>
        </is>
      </c>
      <c r="E5512" s="11" t="inlineStr">
        <is>
          <t>{6}{G}</t>
        </is>
      </c>
      <c r="F5512" s="11" t="inlineStr">
        <is>
          <t>Verde</t>
        </is>
      </c>
      <c r="G5512" s="8" t="n">
        <v>0.1</v>
      </c>
      <c r="H5512" s="11" t="inlineStr">
        <is>
          <t>Lorwyn Eclipsed (ECL)</t>
        </is>
      </c>
      <c r="I5512" s="11" t="inlineStr">
        <is>
          <t>Não</t>
        </is>
      </c>
      <c r="J5512" s="11" t="n">
        <v>2026</v>
      </c>
      <c r="K5512" s="10" t="n">
        <v>46148</v>
      </c>
      <c r="L5512" s="11" t="n">
        <v>1</v>
      </c>
      <c r="M5512" s="8">
        <f>L5512*G5512</f>
        <v/>
      </c>
      <c r="P5512" s="9" t="n"/>
    </row>
    <row r="5513">
      <c r="A5513" s="11" t="inlineStr">
        <is>
          <t>Wildwood Rebirth / Renascimento Arborescente</t>
        </is>
      </c>
      <c r="B5513" s="11" t="inlineStr">
        <is>
          <t>Instant / Mágica Instantânea</t>
        </is>
      </c>
      <c r="C5513" s="11" t="inlineStr">
        <is>
          <t>Common / Comum</t>
        </is>
      </c>
      <c r="D5513" s="11" t="inlineStr">
        <is>
          <t>Return target creature card from your graveyard to your hand. / Devolva o card de criatura alvo de seu cemitério para sua mão.</t>
        </is>
      </c>
      <c r="E5513" s="11" t="inlineStr">
        <is>
          <t>{1}{G}</t>
        </is>
      </c>
      <c r="F5513" s="11" t="inlineStr">
        <is>
          <t>Verde</t>
        </is>
      </c>
      <c r="G5513" s="8" t="n">
        <v>0.03</v>
      </c>
      <c r="H5513" s="11" t="inlineStr">
        <is>
          <t>Gatecrash (GTC)</t>
        </is>
      </c>
      <c r="I5513" s="11" t="inlineStr">
        <is>
          <t>Não</t>
        </is>
      </c>
      <c r="J5513" s="11" t="n">
        <v>2013</v>
      </c>
      <c r="L5513" s="11" t="n">
        <v>1</v>
      </c>
      <c r="M5513" s="8">
        <f>L5513*G5513</f>
        <v/>
      </c>
      <c r="P5513" s="9" t="n"/>
    </row>
    <row r="5514">
      <c r="A5514" s="11" t="inlineStr">
        <is>
          <t>Wildwood Tracker / Rastreador do Bosque Selvagem</t>
        </is>
      </c>
      <c r="B5514" s="11" t="inlineStr">
        <is>
          <t>Creature — Elf Warrior / Criatura — Elfo Guerreiro</t>
        </is>
      </c>
      <c r="C5514" s="11" t="inlineStr">
        <is>
          <t>Common / Comum</t>
        </is>
      </c>
      <c r="D5514" s="11" t="inlineStr">
        <is>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is>
      </c>
      <c r="E5514" s="11" t="inlineStr">
        <is>
          <t>{G}</t>
        </is>
      </c>
      <c r="F5514" s="11" t="inlineStr">
        <is>
          <t>Verde</t>
        </is>
      </c>
      <c r="G5514" s="8" t="n">
        <v>0.25</v>
      </c>
      <c r="H5514" s="11" t="inlineStr">
        <is>
          <t>Throne of Eldraine (ELD)</t>
        </is>
      </c>
      <c r="I5514" s="11" t="inlineStr">
        <is>
          <t>Sim</t>
        </is>
      </c>
      <c r="J5514" s="11" t="n">
        <v>2019</v>
      </c>
      <c r="K5514" s="10" t="n">
        <v>46023</v>
      </c>
      <c r="L5514" s="11" t="n">
        <v>1</v>
      </c>
      <c r="M5514" s="8">
        <f>L5514*G5514</f>
        <v/>
      </c>
      <c r="P5514" s="9" t="n"/>
    </row>
    <row r="5515">
      <c r="A5515" s="11" t="inlineStr">
        <is>
          <t>Will of the All-Hunter / Vontade do Onicaçador</t>
        </is>
      </c>
      <c r="B5515" s="11" t="inlineStr">
        <is>
          <t>Instant / Mágica Instantânea</t>
        </is>
      </c>
      <c r="C5515" s="11" t="inlineStr">
        <is>
          <t>Uncommon / Incomum</t>
        </is>
      </c>
      <c r="D5515" s="11" t="inlineStr">
        <is>
          <t>Target creature gets +2/+2 until end of turn. If it's blocking, instead put two +1/+1 counters on it. Cycling {2} ({2}, Discard this card: Draw a card.) / A criatura alvo recebe +2/+2 até o final do turno. Se ela estiver bloqueando, em vez disso, coloque dois marcadores +1/+1 nela. Reciclar {2} ({2}, descarte este card: Compre um card.)</t>
        </is>
      </c>
      <c r="E5515" s="11" t="inlineStr">
        <is>
          <t>{1}{W}</t>
        </is>
      </c>
      <c r="F5515" s="11" t="inlineStr">
        <is>
          <t>Branco</t>
        </is>
      </c>
      <c r="G5515" s="8" t="n">
        <v>0.09</v>
      </c>
      <c r="H5515" s="11" t="inlineStr">
        <is>
          <t>Ikoria: Lair of Behemoths (IKO)</t>
        </is>
      </c>
      <c r="I5515" s="11" t="inlineStr">
        <is>
          <t>Não</t>
        </is>
      </c>
      <c r="J5515" s="11" t="n">
        <v>2020</v>
      </c>
      <c r="L5515" s="11" t="n">
        <v>1</v>
      </c>
      <c r="M5515" s="8">
        <f>L5515*G5515</f>
        <v/>
      </c>
      <c r="P5515" s="9" t="n"/>
    </row>
    <row r="5516">
      <c r="A5516" s="11" t="inlineStr">
        <is>
          <t>Willbender / Dobrador de Vontades</t>
        </is>
      </c>
      <c r="B5516" s="11" t="inlineStr">
        <is>
          <t>Criatura — Humano Mago</t>
        </is>
      </c>
      <c r="C5516" s="11" t="inlineStr">
        <is>
          <t>Incomum</t>
        </is>
      </c>
      <c r="D5516" s="11"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5516" s="11" t="inlineStr">
        <is>
          <t>1U</t>
        </is>
      </c>
      <c r="F5516" s="11" t="inlineStr">
        <is>
          <t>Azul</t>
        </is>
      </c>
      <c r="G5516" s="8" t="n">
        <v>0.13</v>
      </c>
      <c r="H5516" s="11" t="inlineStr">
        <is>
          <t>Duel Decks: Speed vs. Cunning</t>
        </is>
      </c>
      <c r="I5516" s="11" t="inlineStr">
        <is>
          <t>Não</t>
        </is>
      </c>
      <c r="J5516" s="11" t="n">
        <v>2014</v>
      </c>
      <c r="K5516" s="10" t="n">
        <v>46054</v>
      </c>
      <c r="L5516" s="11" t="n">
        <v>1</v>
      </c>
      <c r="M5516" s="8">
        <f>L5516*G5516</f>
        <v/>
      </c>
      <c r="P5516" s="9" t="n"/>
    </row>
    <row r="5517">
      <c r="A5517" s="11" t="inlineStr">
        <is>
          <t>Wilt in the Heat / Murchar no Calor</t>
        </is>
      </c>
      <c r="B5517" s="11" t="inlineStr">
        <is>
          <t>Mágica Instantânea</t>
        </is>
      </c>
      <c r="C5517" s="11" t="inlineStr">
        <is>
          <t>Comum</t>
        </is>
      </c>
      <c r="D5517" s="11" t="inlineStr">
        <is>
          <t>Esta mágica custa {2} menos para ser conjurada se um ou mais cards tiverem deixado o seu cemitério neste turno. Murchar no Calor causa 5 pontos de dano à criatura alvo. Se aquela criatura fosse morrer neste turno, em vez disso, exile-a.</t>
        </is>
      </c>
      <c r="E5517" s="11" t="inlineStr">
        <is>
          <t>2{R}{W}</t>
        </is>
      </c>
      <c r="F5517" s="11" t="inlineStr">
        <is>
          <t>Multicolorido</t>
        </is>
      </c>
      <c r="G5517" s="8" t="n">
        <v>0.08</v>
      </c>
      <c r="H5517" s="11" t="inlineStr">
        <is>
          <t>Strixhaven: School of Mages (SOS)</t>
        </is>
      </c>
      <c r="I5517" s="11" t="inlineStr">
        <is>
          <t>Não</t>
        </is>
      </c>
      <c r="J5517" s="11" t="n">
        <v>2026</v>
      </c>
      <c r="L5517" s="11" t="n">
        <v>2</v>
      </c>
      <c r="M5517" s="8">
        <f>L5517*G5517</f>
        <v/>
      </c>
      <c r="P5517" s="9" t="n"/>
    </row>
    <row r="5518">
      <c r="A5518" s="11" t="inlineStr">
        <is>
          <t>Wilt-Leaf Cavaliers / Cavaleiros de Folha Seca</t>
        </is>
      </c>
      <c r="B5518" s="11" t="inlineStr">
        <is>
          <t>Creature — Elf Knight / Criatura — Elfo Cavaleiro</t>
        </is>
      </c>
      <c r="C5518" s="11" t="inlineStr">
        <is>
          <t>Uncommon / Incomum</t>
        </is>
      </c>
      <c r="D5518" s="11" t="inlineStr">
        <is>
          <t>Vigilance / Vigilância</t>
        </is>
      </c>
      <c r="E5518" s="11" t="inlineStr">
        <is>
          <t>{G/W}{G/W}{G/W}</t>
        </is>
      </c>
      <c r="F5518" s="11" t="inlineStr">
        <is>
          <t>Verde, Branco</t>
        </is>
      </c>
      <c r="G5518" s="8" t="n">
        <v>0.2</v>
      </c>
      <c r="H5518" s="11" t="inlineStr">
        <is>
          <t>Shadowmoor (SHM)</t>
        </is>
      </c>
      <c r="I5518" s="11" t="inlineStr">
        <is>
          <t>Não</t>
        </is>
      </c>
      <c r="J5518" s="11" t="n">
        <v>2008</v>
      </c>
      <c r="K5518" s="10" t="n">
        <v>46115</v>
      </c>
      <c r="L5518" s="11" t="n">
        <v>2</v>
      </c>
      <c r="M5518" s="8">
        <f>L5518*G5518</f>
        <v/>
      </c>
      <c r="P5518" s="9" t="n"/>
    </row>
    <row r="5519">
      <c r="A5519" s="11" t="inlineStr">
        <is>
          <t>Wind Drake / Dragonete do Vento</t>
        </is>
      </c>
      <c r="B5519" s="11" t="inlineStr">
        <is>
          <t>Creature — Drake / Criatura — Dragonete</t>
        </is>
      </c>
      <c r="C5519" s="11" t="inlineStr">
        <is>
          <t>Common / Comum</t>
        </is>
      </c>
      <c r="D5519" s="11" t="inlineStr">
        <is>
          <t>Flying / Voar</t>
        </is>
      </c>
      <c r="E5519" s="11" t="inlineStr">
        <is>
          <t>{2}{U}</t>
        </is>
      </c>
      <c r="F5519" s="11" t="inlineStr">
        <is>
          <t>Azul</t>
        </is>
      </c>
      <c r="G5519" s="8" t="n">
        <v>0.06</v>
      </c>
      <c r="H5519" s="11" t="inlineStr">
        <is>
          <t>Dragon's Maze (DGM)</t>
        </is>
      </c>
      <c r="I5519" s="11" t="inlineStr">
        <is>
          <t>Não</t>
        </is>
      </c>
      <c r="J5519" s="11" t="n">
        <v>2013</v>
      </c>
      <c r="K5519" s="10" t="n">
        <v>46055</v>
      </c>
      <c r="L5519" s="11" t="n">
        <v>1</v>
      </c>
      <c r="M5519" s="8">
        <f>L5519*G5519</f>
        <v/>
      </c>
      <c r="P5519" s="9" t="n"/>
    </row>
    <row r="5520">
      <c r="A5520" s="11" t="inlineStr">
        <is>
          <t>Wind Drake / Dragonete do Vento</t>
        </is>
      </c>
      <c r="B5520" s="11" t="inlineStr">
        <is>
          <t>Creature — Drake / Criatura — Dragonete</t>
        </is>
      </c>
      <c r="C5520" s="11" t="inlineStr">
        <is>
          <t>Common / Comum</t>
        </is>
      </c>
      <c r="D5520" s="11" t="inlineStr">
        <is>
          <t>Flying / Voar</t>
        </is>
      </c>
      <c r="E5520" s="11" t="inlineStr">
        <is>
          <t>{2}{U}</t>
        </is>
      </c>
      <c r="F5520" s="11" t="inlineStr">
        <is>
          <t>Azul</t>
        </is>
      </c>
      <c r="G5520" s="8" t="n">
        <v>0.03</v>
      </c>
      <c r="H5520" s="11" t="inlineStr">
        <is>
          <t>Kaladesh (KLD)</t>
        </is>
      </c>
      <c r="I5520" s="11" t="inlineStr">
        <is>
          <t>Não</t>
        </is>
      </c>
      <c r="J5520" s="11" t="n">
        <v>2016</v>
      </c>
      <c r="K5520" s="10" t="n">
        <v>46055</v>
      </c>
      <c r="L5520" s="11" t="n">
        <v>2</v>
      </c>
      <c r="M5520" s="8">
        <f>L5520*G5520</f>
        <v/>
      </c>
      <c r="P5520" s="9" t="n"/>
    </row>
    <row r="5521">
      <c r="A5521" s="11" t="inlineStr">
        <is>
          <t>Wind Drake / Dragonete do Vento</t>
        </is>
      </c>
      <c r="B5521" s="11" t="inlineStr">
        <is>
          <t>Creature — Drake / Criatura — Dragonete</t>
        </is>
      </c>
      <c r="C5521" s="11" t="inlineStr">
        <is>
          <t>Common / Comum</t>
        </is>
      </c>
      <c r="D5521" s="11" t="inlineStr">
        <is>
          <t>Flying / Voar</t>
        </is>
      </c>
      <c r="E5521" s="11" t="inlineStr">
        <is>
          <t>{2}{U}</t>
        </is>
      </c>
      <c r="F5521" s="11" t="inlineStr">
        <is>
          <t>Azul</t>
        </is>
      </c>
      <c r="G5521" s="8" t="n">
        <v>0.03</v>
      </c>
      <c r="H5521" s="11" t="inlineStr">
        <is>
          <t>Kaladesh (KLD)</t>
        </is>
      </c>
      <c r="I5521" s="11" t="inlineStr">
        <is>
          <t>Não</t>
        </is>
      </c>
      <c r="J5521" s="11" t="n">
        <v>2016</v>
      </c>
      <c r="K5521" s="10" t="n">
        <v>46055</v>
      </c>
      <c r="L5521" s="11" t="n">
        <v>2</v>
      </c>
      <c r="M5521" s="8">
        <f>L5521*G5521</f>
        <v/>
      </c>
      <c r="P5521" s="9" t="n"/>
    </row>
    <row r="5522">
      <c r="A5522" s="11" t="inlineStr">
        <is>
          <t>Wind Drake / Dragonete do Vento</t>
        </is>
      </c>
      <c r="B5522" s="11" t="inlineStr">
        <is>
          <t>Creature — Drake / Criatura — Dragonete</t>
        </is>
      </c>
      <c r="C5522" s="11" t="inlineStr">
        <is>
          <t>Common / Comum</t>
        </is>
      </c>
      <c r="D5522" s="11" t="inlineStr">
        <is>
          <t>Flying / Voar</t>
        </is>
      </c>
      <c r="E5522" s="11" t="inlineStr">
        <is>
          <t>{2}{U}</t>
        </is>
      </c>
      <c r="F5522" s="11" t="inlineStr">
        <is>
          <t>Azul</t>
        </is>
      </c>
      <c r="G5522" s="8" t="n">
        <v>0.25</v>
      </c>
      <c r="H5522" s="11" t="inlineStr">
        <is>
          <t>Labirinto do Dragão</t>
        </is>
      </c>
      <c r="I5522" s="11" t="inlineStr">
        <is>
          <t>Sim</t>
        </is>
      </c>
      <c r="J5522" s="11" t="n">
        <v>2013</v>
      </c>
      <c r="K5522" s="10" t="n">
        <v>46055</v>
      </c>
      <c r="L5522" s="11" t="n">
        <v>1</v>
      </c>
      <c r="M5522" s="8">
        <f>L5522*G5522</f>
        <v/>
      </c>
      <c r="P5522" s="9" t="n"/>
    </row>
    <row r="5523">
      <c r="A5523" s="11" t="inlineStr">
        <is>
          <t>Wind Drake / Dragonete do Vento</t>
        </is>
      </c>
      <c r="B5523" s="11" t="inlineStr">
        <is>
          <t>Creature — Drake / Criatura — Dragonete</t>
        </is>
      </c>
      <c r="C5523" s="11" t="inlineStr">
        <is>
          <t>Common / Comum</t>
        </is>
      </c>
      <c r="D5523" s="11" t="inlineStr">
        <is>
          <t>Flying / Voar</t>
        </is>
      </c>
      <c r="E5523" s="11" t="inlineStr">
        <is>
          <t>{2}{U}</t>
        </is>
      </c>
      <c r="F5523" s="11" t="inlineStr">
        <is>
          <t>Azul</t>
        </is>
      </c>
      <c r="G5523" s="8" t="n">
        <v>0.06</v>
      </c>
      <c r="H5523" s="11" t="inlineStr">
        <is>
          <t>The List (PLST)</t>
        </is>
      </c>
      <c r="I5523" s="11" t="inlineStr">
        <is>
          <t>Não</t>
        </is>
      </c>
      <c r="J5523" s="11" t="n">
        <v>2019</v>
      </c>
      <c r="K5523" s="10" t="n">
        <v>46055</v>
      </c>
      <c r="L5523" s="11" t="n">
        <v>2</v>
      </c>
      <c r="M5523" s="8">
        <f>L5523*G5523</f>
        <v/>
      </c>
      <c r="P5523" s="9" t="n"/>
    </row>
    <row r="5524">
      <c r="A5524" s="11" t="inlineStr">
        <is>
          <t>Wind-Kin Raiders / Salteadores Eolinos</t>
        </is>
      </c>
      <c r="B5524" s="11" t="inlineStr">
        <is>
          <t>Creature — Human Artificer / Criatura — Humano Artesão</t>
        </is>
      </c>
      <c r="C5524" s="11" t="inlineStr">
        <is>
          <t>Uncommon / Incomum</t>
        </is>
      </c>
      <c r="D5524" s="11" t="inlineStr">
        <is>
          <t>Improvise (Your artifacts can help cast this spell. Each artifact you tap after you're done activating mana abilities pays for {1}.) Flying / Improvisar (Seus artefatos podem ajudar a conjurar esta mágica. Cada artefato que você vira após terminar de ativar habilidades de mana paga por {1}.) Voar</t>
        </is>
      </c>
      <c r="E5524" s="11" t="inlineStr">
        <is>
          <t>{4}{U}{U}</t>
        </is>
      </c>
      <c r="F5524" s="11" t="inlineStr">
        <is>
          <t>Azul</t>
        </is>
      </c>
      <c r="G5524" s="8" t="n">
        <v>0.03</v>
      </c>
      <c r="H5524" s="11" t="inlineStr">
        <is>
          <t>Aether Revolt (AER)</t>
        </is>
      </c>
      <c r="I5524" s="11" t="inlineStr">
        <is>
          <t>Não</t>
        </is>
      </c>
      <c r="J5524" s="11" t="n">
        <v>2017</v>
      </c>
      <c r="K5524" s="10" t="n">
        <v>46085</v>
      </c>
      <c r="L5524" s="11" t="n">
        <v>1</v>
      </c>
      <c r="M5524" s="8">
        <f>L5524*G5524</f>
        <v/>
      </c>
      <c r="P5524" s="9" t="n"/>
    </row>
    <row r="5525">
      <c r="A5525" s="11" t="inlineStr">
        <is>
          <t>Windgrace Acolyte / Acólito de Windgrace</t>
        </is>
      </c>
      <c r="B5525" s="11" t="inlineStr">
        <is>
          <t>Creature — Cat Warrior / Criatura — Felino Guerreiro</t>
        </is>
      </c>
      <c r="C5525" s="11" t="inlineStr">
        <is>
          <t>Common / Comum</t>
        </is>
      </c>
      <c r="D5525" s="11" t="inlineStr">
        <is>
          <t>Flying When this creature enters, mill three cards and you gain 3 life. / Voar Quando Acólito de Windgrace entrar no campo de batalha, coloque os três cards do topo de seu grimório em seu cemitério. Você ganha 3 pontos de vida.</t>
        </is>
      </c>
      <c r="E5525" s="11" t="inlineStr">
        <is>
          <t>{4}{B}</t>
        </is>
      </c>
      <c r="F5525" s="11" t="inlineStr">
        <is>
          <t>Preto</t>
        </is>
      </c>
      <c r="G5525" s="8" t="n">
        <v>0.03</v>
      </c>
      <c r="H5525" s="11" t="inlineStr">
        <is>
          <t>Dominaria (DOM)</t>
        </is>
      </c>
      <c r="I5525" s="11" t="inlineStr">
        <is>
          <t>Não</t>
        </is>
      </c>
      <c r="J5525" s="11" t="n">
        <v>2018</v>
      </c>
      <c r="K5525" s="10" t="n">
        <v>46056</v>
      </c>
      <c r="L5525" s="11" t="n">
        <v>1</v>
      </c>
      <c r="M5525" s="8">
        <f>L5525*G5525</f>
        <v/>
      </c>
      <c r="P5525" s="9" t="n"/>
    </row>
    <row r="5526">
      <c r="A5526" s="11" t="inlineStr">
        <is>
          <t>Winding Way / Caminho Tortuoso</t>
        </is>
      </c>
      <c r="B5526" s="11" t="inlineStr">
        <is>
          <t>Sorcery / Feitiço</t>
        </is>
      </c>
      <c r="C5526" s="11" t="inlineStr">
        <is>
          <t>Common / Comum</t>
        </is>
      </c>
      <c r="D5526" s="11" t="inlineStr">
        <is>
          <t>Choose creature or land. Reveal the top four cards of your library. Put all cards of the chosen type revealed this way into your hand and the rest into your graveyard. / Escolha criatura ou terreno. Revele os quatro cards do topo de seu grimório. Coloque todos os cards com o tipo escolhido revelados desta forma em sua mão e o restante em seu cemitério.</t>
        </is>
      </c>
      <c r="E5526" s="11" t="inlineStr">
        <is>
          <t>{1}{G}</t>
        </is>
      </c>
      <c r="F5526" s="11" t="inlineStr">
        <is>
          <t>Verde</t>
        </is>
      </c>
      <c r="G5526" s="8" t="n">
        <v>7.58</v>
      </c>
      <c r="H5526" s="11" t="inlineStr">
        <is>
          <t>Modern Horizons (MH1)</t>
        </is>
      </c>
      <c r="I5526" s="11" t="inlineStr">
        <is>
          <t>Não</t>
        </is>
      </c>
      <c r="J5526" s="11" t="n">
        <v>2019</v>
      </c>
      <c r="L5526" s="11" t="n">
        <v>1</v>
      </c>
      <c r="M5526" s="8">
        <f>L5526*G5526</f>
        <v/>
      </c>
      <c r="N5526" s="11" t="inlineStr">
        <is>
          <t>Pasta</t>
        </is>
      </c>
      <c r="P5526" s="9" t="n"/>
    </row>
    <row r="5527">
      <c r="A5527" s="11" t="inlineStr">
        <is>
          <t>Winds of Rebuke / Ventos da Repreensão</t>
        </is>
      </c>
      <c r="B5527" s="11" t="inlineStr">
        <is>
          <t>Instant / Mágica Instantânea</t>
        </is>
      </c>
      <c r="C5527" s="11" t="inlineStr">
        <is>
          <t>Common / Comum</t>
        </is>
      </c>
      <c r="D5527" s="11" t="inlineStr">
        <is>
          <t>Return target nonland permanent to its owner's hand. Each player mills two cards. / Devolva a permanente alvo que não seja terreno para a mão de seu dono. Cada jogador coloca os dois cards do topo do próprio grimório no próprio cemitério.</t>
        </is>
      </c>
      <c r="E5527" s="11" t="inlineStr">
        <is>
          <t>{1}{U}</t>
        </is>
      </c>
      <c r="F5527" s="11" t="inlineStr">
        <is>
          <t>Azul</t>
        </is>
      </c>
      <c r="G5527" s="8" t="n">
        <v>0.03</v>
      </c>
      <c r="H5527" s="11" t="inlineStr">
        <is>
          <t>Amonkhet (AKH)</t>
        </is>
      </c>
      <c r="I5527" s="11" t="inlineStr">
        <is>
          <t>Não</t>
        </is>
      </c>
      <c r="J5527" s="11" t="n">
        <v>2017</v>
      </c>
      <c r="L5527" s="11" t="n">
        <v>1</v>
      </c>
      <c r="M5527" s="8">
        <f>L5527*G5527</f>
        <v/>
      </c>
      <c r="P5527" s="9" t="n"/>
    </row>
    <row r="5528">
      <c r="A5528" s="11" t="inlineStr">
        <is>
          <t>Windstorm / Vendaval</t>
        </is>
      </c>
      <c r="B5528" s="11" t="inlineStr">
        <is>
          <t>Instant / Mágica Instantânea</t>
        </is>
      </c>
      <c r="C5528" s="11" t="inlineStr">
        <is>
          <t>Uncommon / Incomum</t>
        </is>
      </c>
      <c r="D5528" s="11" t="inlineStr">
        <is>
          <t>Windstorm deals X damage to each creature with flying. / Vendaval causa X pontos de dano a cada criatura com voar.</t>
        </is>
      </c>
      <c r="E5528" s="11" t="inlineStr">
        <is>
          <t>{X}{G}</t>
        </is>
      </c>
      <c r="F5528" s="11" t="inlineStr">
        <is>
          <t>Verde</t>
        </is>
      </c>
      <c r="G5528" s="8" t="n">
        <v>0.06</v>
      </c>
      <c r="H5528" s="11" t="inlineStr">
        <is>
          <t>Magic 2010 (M10)</t>
        </is>
      </c>
      <c r="I5528" s="11" t="inlineStr">
        <is>
          <t>Não</t>
        </is>
      </c>
      <c r="J5528" s="11" t="n">
        <v>2009</v>
      </c>
      <c r="L5528" s="11" t="n">
        <v>1</v>
      </c>
      <c r="M5528" s="8">
        <f>L5528*G5528</f>
        <v/>
      </c>
      <c r="P5528" s="9" t="n"/>
    </row>
    <row r="5529">
      <c r="A5529" s="11" t="inlineStr">
        <is>
          <t>Windurst, Federation Center / Windurst, Centro da Federação</t>
        </is>
      </c>
      <c r="B5529" s="11" t="inlineStr">
        <is>
          <t>Terreno — Vila</t>
        </is>
      </c>
      <c r="C5529" s="11" t="inlineStr">
        <is>
          <t>Rara</t>
        </is>
      </c>
      <c r="D5529" s="11" t="inlineStr">
        <is>
          <t>Este terreno entra virado. {T}: Adicione {G} ou {W}.</t>
        </is>
      </c>
      <c r="E5529" s="11" t="inlineStr">
        <is>
          <t>Não encontrado</t>
        </is>
      </c>
      <c r="F5529" s="11" t="inlineStr">
        <is>
          <t>Incolor</t>
        </is>
      </c>
      <c r="G5529" s="8" t="n">
        <v>0.2</v>
      </c>
      <c r="H5529" s="11" t="inlineStr">
        <is>
          <t>Final Fantasy</t>
        </is>
      </c>
      <c r="I5529" s="11" t="inlineStr">
        <is>
          <t>Não</t>
        </is>
      </c>
      <c r="J5529" s="11" t="n">
        <v>2025</v>
      </c>
      <c r="L5529" s="11" t="n">
        <v>4</v>
      </c>
      <c r="M5529" s="8">
        <f>L5529*G5529</f>
        <v/>
      </c>
      <c r="P5529" s="9" t="n"/>
    </row>
    <row r="5530">
      <c r="A5530" s="11" t="inlineStr">
        <is>
          <t>Wingnut, Bat on the Belfry</t>
        </is>
      </c>
      <c r="B5530" s="11" t="inlineStr">
        <is>
          <t>Legendary Creature — Bat Mutant</t>
        </is>
      </c>
      <c r="C5530" s="11" t="inlineStr">
        <is>
          <t>Uncommon / Incomum</t>
        </is>
      </c>
      <c r="D5530" s="11" t="inlineStr">
        <is>
          <t>Alliance — Whenever another creature you control enters, Wingnut gains your choice of flying, menace, or haste until end of turn. Whenever Wingnut attacks, each other attacking creature gets +1/+0 until end of turn.</t>
        </is>
      </c>
      <c r="E5530" s="11" t="inlineStr">
        <is>
          <t>{1}{R}</t>
        </is>
      </c>
      <c r="F5530" s="11" t="inlineStr">
        <is>
          <t>Vermelho</t>
        </is>
      </c>
      <c r="G5530" s="8" t="n">
        <v>0.15</v>
      </c>
      <c r="H5530" s="11" t="inlineStr">
        <is>
          <t>Teenage Mutant Ninja Turtles (TMT)</t>
        </is>
      </c>
      <c r="I5530" s="11" t="inlineStr">
        <is>
          <t>Não</t>
        </is>
      </c>
      <c r="J5530" s="11" t="n">
        <v>2026</v>
      </c>
      <c r="K5530" s="10" t="n">
        <v>46054</v>
      </c>
      <c r="L5530" s="11" t="n">
        <v>1</v>
      </c>
      <c r="M5530" s="8">
        <f>L5530*G5530</f>
        <v/>
      </c>
      <c r="P5530" s="9" t="n"/>
    </row>
    <row r="5531">
      <c r="A5531" s="11" t="inlineStr">
        <is>
          <t>Wings of Aesthir / Asas de Aesthir</t>
        </is>
      </c>
      <c r="B5531" s="11" t="inlineStr">
        <is>
          <t>Enchantment — Aura</t>
        </is>
      </c>
      <c r="C5531" s="11" t="inlineStr">
        <is>
          <t>Uncommon / Incomum</t>
        </is>
      </c>
      <c r="D5531" s="11" t="inlineStr">
        <is>
          <t>Enchant creature Enchanted creature gets +1/+0 and has flying and first strike.</t>
        </is>
      </c>
      <c r="E5531" s="11" t="inlineStr">
        <is>
          <t>{W}{U}</t>
        </is>
      </c>
      <c r="F5531" s="11" t="inlineStr">
        <is>
          <t>Azul, Branco</t>
        </is>
      </c>
      <c r="G5531" s="8" t="n">
        <v>0.15</v>
      </c>
      <c r="H5531" s="11" t="inlineStr">
        <is>
          <t>Ice Age (ICE)</t>
        </is>
      </c>
      <c r="I5531" s="11" t="inlineStr">
        <is>
          <t>Não</t>
        </is>
      </c>
      <c r="J5531" s="11" t="n">
        <v>1995</v>
      </c>
      <c r="L5531" s="11" t="n">
        <v>1</v>
      </c>
      <c r="M5531" s="8">
        <f>L5531*G5531</f>
        <v/>
      </c>
      <c r="P5531" s="9" t="n"/>
    </row>
    <row r="5532">
      <c r="A5532" s="11" t="inlineStr">
        <is>
          <t>Winter's Intervention</t>
        </is>
      </c>
      <c r="B5532" s="11" t="inlineStr">
        <is>
          <t>Instant</t>
        </is>
      </c>
      <c r="C5532" s="11" t="inlineStr">
        <is>
          <t>Common / Comum</t>
        </is>
      </c>
      <c r="D5532" s="11" t="inlineStr">
        <is>
          <t>Winter's Intervention deals 2 damage to target creature. You gain 2 life.</t>
        </is>
      </c>
      <c r="E5532" s="11" t="inlineStr">
        <is>
          <t>{1}{B}</t>
        </is>
      </c>
      <c r="F5532" s="11" t="inlineStr">
        <is>
          <t>Preto</t>
        </is>
      </c>
      <c r="G5532" s="8" t="n">
        <v>0.05</v>
      </c>
      <c r="H5532" s="11" t="inlineStr">
        <is>
          <t>Duskmourn: House of Horror (DSK)</t>
        </is>
      </c>
      <c r="I5532" s="11" t="inlineStr">
        <is>
          <t>Não</t>
        </is>
      </c>
      <c r="J5532" s="11" t="n">
        <v>2024</v>
      </c>
      <c r="L5532" s="11" t="n">
        <v>1</v>
      </c>
      <c r="M5532" s="8">
        <f>L5532*G5532</f>
        <v/>
      </c>
      <c r="P5532" s="9" t="n"/>
    </row>
    <row r="5533">
      <c r="A5533" s="11" t="inlineStr">
        <is>
          <t>Wispmare / Égua Celestial</t>
        </is>
      </c>
      <c r="B5533" s="11" t="inlineStr">
        <is>
          <t>Creature — Elemental / Criatura — Elemental</t>
        </is>
      </c>
      <c r="C5533" s="11" t="inlineStr">
        <is>
          <t>Common / Comum</t>
        </is>
      </c>
      <c r="D5533" s="11" t="inlineStr">
        <is>
          <t>Flying When this creature enters, destroy target enchantment. Evoke {W} (You may cast this spell for its evoke cost. If you do, it's sacrificed when it enters.) / Voar Quando Égua Celestial entrar em jogo, destrua o encantamento alvo. Evocar {W} (Você pode jogar esta mágica pagando seu custo de evocar. Se fizer isso, ela será sacrificada quando entrar em jogo.)</t>
        </is>
      </c>
      <c r="E5533" s="11" t="inlineStr">
        <is>
          <t>{2}{W}</t>
        </is>
      </c>
      <c r="F5533" s="11" t="inlineStr">
        <is>
          <t>Branco</t>
        </is>
      </c>
      <c r="G5533" s="8" t="n">
        <v>0.15</v>
      </c>
      <c r="H5533" s="11" t="inlineStr">
        <is>
          <t>Lorwyn (LRW)</t>
        </is>
      </c>
      <c r="I5533" s="11" t="inlineStr">
        <is>
          <t>Não</t>
        </is>
      </c>
      <c r="J5533" s="11" t="n">
        <v>2007</v>
      </c>
      <c r="K5533" s="10" t="n">
        <v>46082</v>
      </c>
      <c r="L5533" s="11" t="n">
        <v>1</v>
      </c>
      <c r="M5533" s="8">
        <f>L5533*G5533</f>
        <v/>
      </c>
      <c r="P5533" s="9" t="n"/>
    </row>
    <row r="5534">
      <c r="A5534" s="11" t="inlineStr">
        <is>
          <t>Wit's End / Limite da Razão</t>
        </is>
      </c>
      <c r="B5534" s="11" t="inlineStr">
        <is>
          <t>Sorcery / Feitiço</t>
        </is>
      </c>
      <c r="C5534" s="11" t="inlineStr">
        <is>
          <t>Rare / Rara</t>
        </is>
      </c>
      <c r="D5534" s="11" t="inlineStr">
        <is>
          <t>Target player discards their hand. / O jogador alvo descarta sua própria mão.</t>
        </is>
      </c>
      <c r="E5534" s="11" t="inlineStr">
        <is>
          <t>{5}{B}{B}</t>
        </is>
      </c>
      <c r="F5534" s="11" t="inlineStr">
        <is>
          <t>Preto</t>
        </is>
      </c>
      <c r="G5534" s="8" t="n">
        <v>0.3</v>
      </c>
      <c r="H5534" s="11" t="inlineStr">
        <is>
          <t>Magic 2013 (M13)</t>
        </is>
      </c>
      <c r="I5534" s="11" t="inlineStr">
        <is>
          <t>Não</t>
        </is>
      </c>
      <c r="J5534" s="11" t="n">
        <v>2012</v>
      </c>
      <c r="L5534" s="11" t="n">
        <v>1</v>
      </c>
      <c r="M5534" s="8">
        <f>L5534*G5534</f>
        <v/>
      </c>
      <c r="P5534" s="9" t="n"/>
    </row>
    <row r="5535">
      <c r="A5535" s="11" t="inlineStr">
        <is>
          <t>Witch Hunter</t>
        </is>
      </c>
      <c r="B5535" s="11" t="inlineStr">
        <is>
          <t>Criatura — Caçador / Summon Hunter</t>
        </is>
      </c>
      <c r="C5535" s="11" t="inlineStr">
        <is>
          <t>Incomum / Uncommon</t>
        </is>
      </c>
      <c r="D5535" s="11" t="inlineStr">
        <is>
          <t>{T}: Witch Hunter deals 1 damage to target player. {1}{W}{W}, {T}: Return target creature any opponent controls to owner's hand.</t>
        </is>
      </c>
      <c r="E5535" s="11" t="inlineStr">
        <is>
          <t>{2}{W}{W}</t>
        </is>
      </c>
      <c r="F5535" s="11" t="inlineStr">
        <is>
          <t>Branco</t>
        </is>
      </c>
      <c r="G5535" s="8" t="n">
        <v>0.32</v>
      </c>
      <c r="H5535" s="11" t="inlineStr">
        <is>
          <t>Legends (LEG)</t>
        </is>
      </c>
      <c r="I5535" s="11" t="inlineStr">
        <is>
          <t>Não</t>
        </is>
      </c>
      <c r="J5535" s="11" t="n">
        <v>1995</v>
      </c>
      <c r="K5535" s="10" t="n">
        <v>46023</v>
      </c>
      <c r="L5535" s="11" t="n">
        <v>1</v>
      </c>
      <c r="M5535" s="8">
        <f>L5535*G5535</f>
        <v/>
      </c>
      <c r="P5535" s="9" t="n"/>
    </row>
    <row r="5536">
      <c r="A5536" s="11" t="inlineStr">
        <is>
          <t>Witch's Cauldron / Caldeirão da Bruxa</t>
        </is>
      </c>
      <c r="B5536" s="11" t="inlineStr">
        <is>
          <t>Artifact / Artefato</t>
        </is>
      </c>
      <c r="C5536" s="11" t="inlineStr">
        <is>
          <t>Common / Comum</t>
        </is>
      </c>
      <c r="D5536" s="11" t="inlineStr">
        <is>
          <t>{1}{B}, {T}, Sacrifice a creature: You gain 1 life and draw a card. / {1}{B}, {T}: sacrifique uma criatura: Você ganha 1 ponto de vida e compra um card.</t>
        </is>
      </c>
      <c r="E5536" s="11" t="inlineStr">
        <is>
          <t>{B}</t>
        </is>
      </c>
      <c r="F5536" s="11" t="inlineStr">
        <is>
          <t>Preto</t>
        </is>
      </c>
      <c r="G5536" s="8" t="n">
        <v>0.25</v>
      </c>
      <c r="H5536" s="11" t="inlineStr">
        <is>
          <t>Commander Masters (CMM)</t>
        </is>
      </c>
      <c r="I5536" s="11" t="inlineStr">
        <is>
          <t>Não</t>
        </is>
      </c>
      <c r="J5536" s="11" t="n">
        <v>2023</v>
      </c>
      <c r="L5536" s="11" t="n">
        <v>1</v>
      </c>
      <c r="M5536" s="8">
        <f>L5536*G5536</f>
        <v/>
      </c>
      <c r="P5536" s="9" t="n"/>
    </row>
    <row r="5537">
      <c r="A5537" s="11" t="inlineStr">
        <is>
          <t>Witch's Familiar / Familiar da Bruxa</t>
        </is>
      </c>
      <c r="B5537" s="11" t="inlineStr">
        <is>
          <t>Creature — Frog / Criatura — Sapo</t>
        </is>
      </c>
      <c r="C5537" s="11" t="inlineStr">
        <is>
          <t>Common / Comum</t>
        </is>
      </c>
      <c r="E5537" s="11" t="inlineStr">
        <is>
          <t>{2}{B}</t>
        </is>
      </c>
      <c r="F5537" s="11" t="inlineStr">
        <is>
          <t>Preto</t>
        </is>
      </c>
      <c r="G5537" s="8" t="n">
        <v>0.06</v>
      </c>
      <c r="H5537" s="11" t="inlineStr">
        <is>
          <t>Magic 2015 (M15)</t>
        </is>
      </c>
      <c r="I5537" s="11" t="inlineStr">
        <is>
          <t>Não</t>
        </is>
      </c>
      <c r="J5537" s="11" t="n">
        <v>2014</v>
      </c>
      <c r="K5537" s="10" t="n">
        <v>46083</v>
      </c>
      <c r="L5537" s="11" t="n">
        <v>1</v>
      </c>
      <c r="M5537" s="8">
        <f>L5537*G5537</f>
        <v/>
      </c>
      <c r="P5537" s="9" t="n"/>
    </row>
    <row r="5538">
      <c r="A5538" s="11" t="inlineStr">
        <is>
          <t>Witch's Web / Teia da Bruxa</t>
        </is>
      </c>
      <c r="B5538" s="11" t="inlineStr">
        <is>
          <t>Instant / Mágica Instantânea</t>
        </is>
      </c>
      <c r="C5538" s="11" t="inlineStr">
        <is>
          <t>Common / Comum</t>
        </is>
      </c>
      <c r="D5538" s="11" t="inlineStr">
        <is>
          <t>Target creature gets +3/+3 and gains reach until end of turn. Untap it. / A criatura alvo recebe +3/+3 e ganha alcance até o final do turno. Desvire-a.</t>
        </is>
      </c>
      <c r="E5538" s="11" t="inlineStr">
        <is>
          <t>{1}{G}</t>
        </is>
      </c>
      <c r="F5538" s="11" t="inlineStr">
        <is>
          <t>Verde</t>
        </is>
      </c>
      <c r="G5538" s="8" t="n">
        <v>0.08</v>
      </c>
      <c r="H5538" s="11" t="inlineStr">
        <is>
          <t>Innistrad: Crimson Vow (VOW)</t>
        </is>
      </c>
      <c r="I5538" s="11" t="inlineStr">
        <is>
          <t>Não</t>
        </is>
      </c>
      <c r="J5538" s="11" t="n">
        <v>2021</v>
      </c>
      <c r="L5538" s="11" t="n">
        <v>3</v>
      </c>
      <c r="M5538" s="8">
        <f>L5538*G5538</f>
        <v/>
      </c>
      <c r="P5538" s="9" t="n"/>
    </row>
    <row r="5539">
      <c r="A5539" s="11" t="inlineStr">
        <is>
          <t>Witching Well / Poço das Bruxarias</t>
        </is>
      </c>
      <c r="B5539" s="11" t="inlineStr">
        <is>
          <t>Artifact / Artefato</t>
        </is>
      </c>
      <c r="C5539" s="11" t="inlineStr">
        <is>
          <t>Common / Comum</t>
        </is>
      </c>
      <c r="D5539" s="11" t="inlineStr">
        <is>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is>
      </c>
      <c r="E5539" s="11" t="inlineStr">
        <is>
          <t>{U}</t>
        </is>
      </c>
      <c r="F5539" s="11" t="inlineStr">
        <is>
          <t>Azul</t>
        </is>
      </c>
      <c r="G5539" s="8" t="n">
        <v>0.05</v>
      </c>
      <c r="H5539" s="11" t="inlineStr">
        <is>
          <t>Throne of Eldraine (ELD)</t>
        </is>
      </c>
      <c r="I5539" s="11" t="inlineStr">
        <is>
          <t>Não</t>
        </is>
      </c>
      <c r="J5539" s="11" t="n">
        <v>2019</v>
      </c>
      <c r="L5539" s="11" t="n">
        <v>1</v>
      </c>
      <c r="M5539" s="8">
        <f>L5539*G5539</f>
        <v/>
      </c>
      <c r="P5539" s="9" t="n"/>
    </row>
    <row r="5540">
      <c r="A5540" s="11" t="inlineStr">
        <is>
          <t>Withering Wisps / Ardentias Mortíferas</t>
        </is>
      </c>
      <c r="B5540" s="11" t="inlineStr">
        <is>
          <t>Enchantment</t>
        </is>
      </c>
      <c r="C5540" s="11" t="inlineStr">
        <is>
          <t>Uncommon / Incomum</t>
        </is>
      </c>
      <c r="D5540" s="11" t="inlineStr">
        <is>
          <t>At the beginning of the end step, if no creatures are on the battlefield, sacrifice this enchantment. {B}: This enchantment deals 1 damage to each creature and each player. Activate no more times each turn than the number of snow Swamps you control.</t>
        </is>
      </c>
      <c r="E5540" s="11" t="inlineStr">
        <is>
          <t>{1}{B}{B}</t>
        </is>
      </c>
      <c r="F5540" s="11" t="inlineStr">
        <is>
          <t>Preto</t>
        </is>
      </c>
      <c r="G5540" s="8" t="n">
        <v>0.86</v>
      </c>
      <c r="H5540" s="11" t="inlineStr">
        <is>
          <t>Ice Age (ICE)</t>
        </is>
      </c>
      <c r="I5540" s="11" t="inlineStr">
        <is>
          <t>Não</t>
        </is>
      </c>
      <c r="J5540" s="11" t="n">
        <v>1995</v>
      </c>
      <c r="L5540" s="11" t="n">
        <v>1</v>
      </c>
      <c r="M5540" s="8">
        <f>L5540*G5540</f>
        <v/>
      </c>
      <c r="P5540" s="9" t="n"/>
    </row>
    <row r="5541">
      <c r="A5541" s="11" t="inlineStr">
        <is>
          <t>Witness Protection / Proteção de Testemunhas</t>
        </is>
      </c>
      <c r="B5541" s="11" t="inlineStr">
        <is>
          <t>Enchantment — Aura / Encantamento — Aura</t>
        </is>
      </c>
      <c r="C5541" s="11" t="inlineStr">
        <is>
          <t>Common / Comum</t>
        </is>
      </c>
      <c r="D5541" s="11" t="inlineStr">
        <is>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is>
      </c>
      <c r="E5541" s="11" t="inlineStr">
        <is>
          <t>{U}</t>
        </is>
      </c>
      <c r="F5541" s="11" t="inlineStr">
        <is>
          <t>Azul</t>
        </is>
      </c>
      <c r="G5541" s="8" t="n">
        <v>0.14</v>
      </c>
      <c r="H5541" s="11" t="inlineStr">
        <is>
          <t>Foundations (FDN)</t>
        </is>
      </c>
      <c r="I5541" s="11" t="inlineStr">
        <is>
          <t>Não</t>
        </is>
      </c>
      <c r="J5541" s="11" t="n">
        <v>2024</v>
      </c>
      <c r="L5541" s="11" t="n">
        <v>1</v>
      </c>
      <c r="M5541" s="8">
        <f>L5541*G5541</f>
        <v/>
      </c>
      <c r="P5541" s="9" t="n"/>
    </row>
    <row r="5542">
      <c r="A5542" s="11" t="inlineStr">
        <is>
          <t>Woeleecher / Suga-Desgraça</t>
        </is>
      </c>
      <c r="B5542" s="11" t="inlineStr">
        <is>
          <t>Creature — Elemental / Criatura — Elemental</t>
        </is>
      </c>
      <c r="C5542" s="11" t="inlineStr">
        <is>
          <t>Common / Comum</t>
        </is>
      </c>
      <c r="D5542" s="11" t="inlineStr">
        <is>
          <t>{W}, {T}: Remove a -1/-1 counter from target creature. If you do, you gain 2 life. / {W}, {T}: Remova um marcador -1/-1 da criatura alvo. Se fizer isso, você ganhará 2 pontos de vida.</t>
        </is>
      </c>
      <c r="E5542" s="11" t="inlineStr">
        <is>
          <t>{5}{W}</t>
        </is>
      </c>
      <c r="F5542" s="11" t="inlineStr">
        <is>
          <t>Branco</t>
        </is>
      </c>
      <c r="G5542" s="8" t="n">
        <v>0.05</v>
      </c>
      <c r="H5542" s="11" t="inlineStr">
        <is>
          <t>Shadowmoor (SHM)</t>
        </is>
      </c>
      <c r="I5542" s="11" t="inlineStr">
        <is>
          <t>Não</t>
        </is>
      </c>
      <c r="J5542" s="11" t="n">
        <v>2008</v>
      </c>
      <c r="K5542" s="10" t="n">
        <v>46145</v>
      </c>
      <c r="L5542" s="11" t="n">
        <v>2</v>
      </c>
      <c r="M5542" s="8">
        <f>L5542*G5542</f>
        <v/>
      </c>
      <c r="P5542" s="9" t="n"/>
    </row>
    <row r="5543">
      <c r="A5543" s="11" t="inlineStr">
        <is>
          <t>Wolfbat</t>
        </is>
      </c>
      <c r="B5543" s="11" t="inlineStr">
        <is>
          <t>Creature — Wolf Bat</t>
        </is>
      </c>
      <c r="C5543" s="11" t="inlineStr">
        <is>
          <t>Uncommon / Incomum</t>
        </is>
      </c>
      <c r="D5543" s="11" t="inlineStr">
        <is>
          <t>Flying Whenever you draw your second card each turn, you may pay {B}. If you do, return this card from your graveyard to the battlefield with a finality counter on it. (If a creature with a finality counter on it would die, exile it instead.)</t>
        </is>
      </c>
      <c r="E5543" s="11" t="inlineStr">
        <is>
          <t>{2}{B}</t>
        </is>
      </c>
      <c r="F5543" s="11" t="inlineStr">
        <is>
          <t>Preto</t>
        </is>
      </c>
      <c r="G5543" s="8" t="n">
        <v>0.09</v>
      </c>
      <c r="H5543" s="11" t="inlineStr">
        <is>
          <t>Avatar: The Last Airbender (TLA)</t>
        </is>
      </c>
      <c r="I5543" s="11" t="inlineStr">
        <is>
          <t>Não</t>
        </is>
      </c>
      <c r="J5543" s="11" t="n">
        <v>2025</v>
      </c>
      <c r="K5543" s="10" t="n">
        <v>46055</v>
      </c>
      <c r="L5543" s="11" t="n">
        <v>1</v>
      </c>
      <c r="M5543" s="8">
        <f>L5543*G5543</f>
        <v/>
      </c>
      <c r="P5543" s="9" t="n"/>
    </row>
    <row r="5544">
      <c r="A5544" s="11" t="inlineStr">
        <is>
          <t>Wolfbitten Captive / Prisioneiro Mordido</t>
        </is>
      </c>
      <c r="B5544" s="11" t="inlineStr">
        <is>
          <t>Creature — Human Werewolf / Criatura — Humano Lobisomem</t>
        </is>
      </c>
      <c r="C5544" s="11" t="inlineStr">
        <is>
          <t>Rare / Rara</t>
        </is>
      </c>
      <c r="D5544" s="11"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5544" s="11" t="inlineStr">
        <is>
          <t>{G}</t>
        </is>
      </c>
      <c r="F5544" s="11" t="inlineStr">
        <is>
          <t>Verde</t>
        </is>
      </c>
      <c r="G5544" s="8" t="n">
        <v>0.65</v>
      </c>
      <c r="H5544" s="11" t="inlineStr">
        <is>
          <t>Dark Ascension (DKA)</t>
        </is>
      </c>
      <c r="I5544" s="11" t="inlineStr">
        <is>
          <t>Não</t>
        </is>
      </c>
      <c r="J5544" s="11" t="n">
        <v>2012</v>
      </c>
      <c r="K5544" s="10" t="n">
        <v>46023</v>
      </c>
      <c r="L5544" s="11" t="n">
        <v>1</v>
      </c>
      <c r="M5544" s="8">
        <f>L5544*G5544</f>
        <v/>
      </c>
      <c r="P5544" s="9" t="n"/>
    </row>
    <row r="5545">
      <c r="A5545" s="11" t="inlineStr">
        <is>
          <t>Wondrous Revival</t>
        </is>
      </c>
      <c r="B5545" s="11" t="inlineStr">
        <is>
          <t>Sorcery</t>
        </is>
      </c>
      <c r="C5545" s="11" t="inlineStr">
        <is>
          <t>Rare / Rara</t>
        </is>
      </c>
      <c r="D5545" s="11" t="inlineStr">
        <is>
          <t>Return up to three target Hero creature cards from your graveyard to the battlefield.</t>
        </is>
      </c>
      <c r="E5545" s="11" t="inlineStr">
        <is>
          <t>{4}{W}{W}</t>
        </is>
      </c>
      <c r="F5545" s="11" t="inlineStr">
        <is>
          <t>Branco</t>
        </is>
      </c>
      <c r="G5545" s="8" t="n">
        <v>28.5</v>
      </c>
      <c r="H5545" s="11" t="inlineStr">
        <is>
          <t>Marvel Super Heroes Commander (MSC)</t>
        </is>
      </c>
      <c r="I5545" s="11" t="inlineStr">
        <is>
          <t>Não</t>
        </is>
      </c>
      <c r="J5545" s="11" t="n">
        <v>2026</v>
      </c>
      <c r="L5545" s="11" t="n">
        <v>1</v>
      </c>
      <c r="M5545" s="8">
        <f>L5545*G5545</f>
        <v/>
      </c>
      <c r="P5545" s="9" t="n"/>
    </row>
    <row r="5546">
      <c r="A5546" s="11" t="inlineStr">
        <is>
          <t>Wood Elves / Elfos da Floresta</t>
        </is>
      </c>
      <c r="B5546" s="11" t="inlineStr">
        <is>
          <t>Creature — Elf Scout / Criatura — Elfo Batedor</t>
        </is>
      </c>
      <c r="C5546" s="11" t="inlineStr">
        <is>
          <t>Common / Comum</t>
        </is>
      </c>
      <c r="D5546" s="11"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5546" s="11" t="inlineStr">
        <is>
          <t>{2}{G}</t>
        </is>
      </c>
      <c r="F5546" s="11" t="inlineStr">
        <is>
          <t>Verde</t>
        </is>
      </c>
      <c r="G5546" s="8" t="n">
        <v>2.5</v>
      </c>
      <c r="H5546" s="11" t="inlineStr">
        <is>
          <t>Commander 2014 (C14)</t>
        </is>
      </c>
      <c r="I5546" s="11" t="inlineStr">
        <is>
          <t>Não</t>
        </is>
      </c>
      <c r="J5546" s="11" t="n">
        <v>2014</v>
      </c>
      <c r="K5546" s="10" t="n">
        <v>46023</v>
      </c>
      <c r="L5546" s="11" t="n">
        <v>1</v>
      </c>
      <c r="M5546" s="8">
        <f>L5546*G5546</f>
        <v/>
      </c>
      <c r="P5546" s="9" t="n"/>
    </row>
    <row r="5547">
      <c r="A5547" s="11" t="inlineStr">
        <is>
          <t>Woodborn Behemoth / Behemot Lígneo</t>
        </is>
      </c>
      <c r="B5547" s="11" t="inlineStr">
        <is>
          <t>Creature — Elemental / Criatura — Elemental</t>
        </is>
      </c>
      <c r="C5547" s="11" t="inlineStr">
        <is>
          <t>Uncommon / Incomum</t>
        </is>
      </c>
      <c r="D5547" s="11" t="inlineStr">
        <is>
          <t>As long as you control eight or more lands, this creature gets +4/+4 and has trample. (It can deal excess combat damage to the player or planeswalker it's attacking.) / Contanto que você controle oito ou mais terrenos, Behemot Lígneo receberá +4/+4 e terá atropelar. (Se esta criatura for atribuir dano suficiente para destruir seus bloqueadores, você poderá fazer com que ela atribua o resto de seu dano ao planeswalker ou jogador defensor.)</t>
        </is>
      </c>
      <c r="E5547" s="11" t="inlineStr">
        <is>
          <t>{3}{G}{G}</t>
        </is>
      </c>
      <c r="F5547" s="11" t="inlineStr">
        <is>
          <t>Verde</t>
        </is>
      </c>
      <c r="G5547" s="8" t="n">
        <v>0.05</v>
      </c>
      <c r="H5547" s="11" t="inlineStr">
        <is>
          <t>Magic 2014 (M14)</t>
        </is>
      </c>
      <c r="I5547" s="11" t="inlineStr">
        <is>
          <t>Não</t>
        </is>
      </c>
      <c r="J5547" s="11" t="n">
        <v>2013</v>
      </c>
      <c r="K5547" s="10" t="n">
        <v>46116</v>
      </c>
      <c r="L5547" s="11" t="n">
        <v>1</v>
      </c>
      <c r="M5547" s="8">
        <f>L5547*G5547</f>
        <v/>
      </c>
      <c r="P5547" s="9" t="n"/>
    </row>
    <row r="5548">
      <c r="A5548" s="11" t="inlineStr">
        <is>
          <t>Wooden Cane / Bengala de Madeira</t>
        </is>
      </c>
      <c r="B5548" s="11" t="inlineStr">
        <is>
          <t>Artefato — Equipamento</t>
        </is>
      </c>
      <c r="C5548" s="11" t="inlineStr">
        <is>
          <t>Incomum</t>
        </is>
      </c>
      <c r="D5548" s="11" t="inlineStr">
        <is>
          <t>Quando este Equipamento entrar, crie uma ficha de criatura Mutante vermelha 2/2 e depois anexe este Equipamento a ela. A criatura equipada recebe +2/+1. Equipar {3} ({3}: Anexe à criatura alvo que você controla. Equipe somente como um feitiço.)</t>
        </is>
      </c>
      <c r="E5548" s="11" t="inlineStr">
        <is>
          <t>3{W}</t>
        </is>
      </c>
      <c r="F5548" s="11" t="inlineStr">
        <is>
          <t>Branco</t>
        </is>
      </c>
      <c r="G5548" s="8" t="n">
        <v>0.98</v>
      </c>
      <c r="H5548" s="11" t="inlineStr">
        <is>
          <t>Teenage Mutant Ninja Turtles</t>
        </is>
      </c>
      <c r="I5548" s="11" t="inlineStr">
        <is>
          <t>Não</t>
        </is>
      </c>
      <c r="J5548" s="11" t="n">
        <v>2026</v>
      </c>
      <c r="L5548" s="11" t="n">
        <v>2</v>
      </c>
      <c r="M5548" s="8">
        <f>L5548*G5548</f>
        <v/>
      </c>
      <c r="P5548" s="9" t="n"/>
    </row>
    <row r="5549">
      <c r="A5549" s="11" t="inlineStr">
        <is>
          <t>Wooden Sphere / Esfera de Madeira</t>
        </is>
      </c>
      <c r="B5549" s="11" t="inlineStr">
        <is>
          <t>Artifact / Artefato</t>
        </is>
      </c>
      <c r="C5549" s="11" t="inlineStr">
        <is>
          <t>Uncommon / Incomum</t>
        </is>
      </c>
      <c r="D5549" s="11" t="inlineStr">
        <is>
          <t>Whenever a player casts a green spell, you may pay {1}. If you do, you gain 1 life. / Toda vez que um jogador jogar uma mágica verde, você pode pagar {1}. Se o fizer, você ganha 1 ponto de vida.</t>
        </is>
      </c>
      <c r="E5549" s="11" t="inlineStr">
        <is>
          <t>{1}</t>
        </is>
      </c>
      <c r="F5549" s="11" t="inlineStr">
        <is>
          <t>Incolor</t>
        </is>
      </c>
      <c r="G5549" s="8" t="n">
        <v>0.1</v>
      </c>
      <c r="H5549" s="11" t="inlineStr">
        <is>
          <t>Fourth Edition</t>
        </is>
      </c>
      <c r="I5549" s="11" t="inlineStr">
        <is>
          <t>Não</t>
        </is>
      </c>
      <c r="J5549" s="11" t="n">
        <v>1995</v>
      </c>
      <c r="L5549" s="11" t="n">
        <v>1</v>
      </c>
      <c r="M5549" s="8">
        <f>L5549*G5549</f>
        <v/>
      </c>
      <c r="P5549" s="9" t="n"/>
    </row>
    <row r="5550">
      <c r="A5550" s="11" t="inlineStr">
        <is>
          <t>Wooden Sphere / Esfera de Madeira</t>
        </is>
      </c>
      <c r="B5550" s="11" t="inlineStr">
        <is>
          <t>Artifact / Artefato</t>
        </is>
      </c>
      <c r="C5550" s="11" t="inlineStr">
        <is>
          <t>Uncommon / Incomum</t>
        </is>
      </c>
      <c r="D5550" s="11" t="inlineStr">
        <is>
          <t>Whenever a player casts a green spell, you may pay {1}. If you do, you gain 1 life. / Toda vez que um jogador jogar uma mágica verde, você pode pagar {1}. Se o fizer, você ganha 1 ponto de vida.</t>
        </is>
      </c>
      <c r="E5550" s="11" t="inlineStr">
        <is>
          <t>{1}</t>
        </is>
      </c>
      <c r="F5550" s="11" t="inlineStr">
        <is>
          <t>Incolor</t>
        </is>
      </c>
      <c r="G5550" s="8" t="n">
        <v>0.43</v>
      </c>
      <c r="H5550" s="11" t="inlineStr">
        <is>
          <t>Fourth Edition (BB)</t>
        </is>
      </c>
      <c r="I5550" s="11" t="inlineStr">
        <is>
          <t>Não</t>
        </is>
      </c>
      <c r="J5550" s="11" t="n">
        <v>1995</v>
      </c>
      <c r="L5550" s="11" t="n">
        <v>1</v>
      </c>
      <c r="M5550" s="8">
        <f>L5550*G5550</f>
        <v/>
      </c>
      <c r="P5550" s="9" t="n"/>
    </row>
    <row r="5551">
      <c r="A5551" s="11" t="inlineStr">
        <is>
          <t>Woodland Changeling / Morfolóide da Floresta</t>
        </is>
      </c>
      <c r="B5551" s="11" t="inlineStr">
        <is>
          <t>Creature — Shapeshifter / Criatura — Metamorfo</t>
        </is>
      </c>
      <c r="C5551" s="11" t="inlineStr">
        <is>
          <t>Common / Comum</t>
        </is>
      </c>
      <c r="D5551" s="11" t="inlineStr">
        <is>
          <t>Changeling (This card is every creature type.) / Morfolóide (Este card é de todos os tipos de criatura sempre.)</t>
        </is>
      </c>
      <c r="E5551" s="11" t="inlineStr">
        <is>
          <t>{1}{G}</t>
        </is>
      </c>
      <c r="F5551" s="11" t="inlineStr">
        <is>
          <t>Verde</t>
        </is>
      </c>
      <c r="G5551" s="8" t="n">
        <v>0.16</v>
      </c>
      <c r="H5551" s="11" t="inlineStr">
        <is>
          <t>Lorwyn (LRW)</t>
        </is>
      </c>
      <c r="I5551" s="11" t="inlineStr">
        <is>
          <t>Não</t>
        </is>
      </c>
      <c r="J5551" s="11" t="n">
        <v>2007</v>
      </c>
      <c r="K5551" s="10" t="n">
        <v>46055</v>
      </c>
      <c r="L5551" s="11" t="n">
        <v>2</v>
      </c>
      <c r="M5551" s="8">
        <f>L5551*G5551</f>
        <v/>
      </c>
      <c r="P5551" s="9" t="n"/>
    </row>
    <row r="5552">
      <c r="A5552" s="11" t="inlineStr">
        <is>
          <t>Woodland Sleuth / Detetive da Floresta</t>
        </is>
      </c>
      <c r="B5552" s="11" t="inlineStr">
        <is>
          <t>Creature — Human Scout / Criatura — Humano Batedor</t>
        </is>
      </c>
      <c r="C5552" s="11" t="inlineStr">
        <is>
          <t>Common / Comum</t>
        </is>
      </c>
      <c r="D5552" s="11" t="inlineStr">
        <is>
          <t>Morbid — When this creature enters, if a creature died this turn, return a creature card at random from your graveyard to your hand. / Mórbido — Quando Detetive da Floresta entrar no campo de batalha, se uma criatura tiver morrido neste turno, devolva um card de criatura aleatoriamente de seu cemitério para sua mão.</t>
        </is>
      </c>
      <c r="E5552" s="11" t="inlineStr">
        <is>
          <t>{3}{G}</t>
        </is>
      </c>
      <c r="F5552" s="11" t="inlineStr">
        <is>
          <t>Verde</t>
        </is>
      </c>
      <c r="G5552" s="8" t="n">
        <v>0.05</v>
      </c>
      <c r="H5552" s="11" t="inlineStr">
        <is>
          <t>Innistrad (ISD)</t>
        </is>
      </c>
      <c r="I5552" s="11" t="inlineStr">
        <is>
          <t>Não</t>
        </is>
      </c>
      <c r="J5552" s="11" t="n">
        <v>2011</v>
      </c>
      <c r="K5552" s="10" t="n">
        <v>46083</v>
      </c>
      <c r="L5552" s="11" t="n">
        <v>5</v>
      </c>
      <c r="M5552" s="8">
        <f>L5552*G5552</f>
        <v/>
      </c>
      <c r="P5552" s="9" t="n"/>
    </row>
    <row r="5553">
      <c r="A5553" s="11" t="inlineStr">
        <is>
          <t>Woolly Loxodon / Loxodonte Lanoso</t>
        </is>
      </c>
      <c r="B5553" s="11" t="inlineStr">
        <is>
          <t>Creature — Elephant Warrior / Criatura — Elefante Guerreiro</t>
        </is>
      </c>
      <c r="C5553" s="11" t="inlineStr">
        <is>
          <t>Common / Comum</t>
        </is>
      </c>
      <c r="D5553" s="11" t="inlineStr">
        <is>
          <t>Morph {5}{G} (You may cast this card face down as a 2/2 creature for {3}. Turn it face up any time for its morph cost.) / Metamorfose {5}{G} (Você pode conjurar este card com a face voltada para baixo como uma criatura 2/2 por {3}. Volte sua face para cima a qualquer momento pagando seu custo de metamorfose.)</t>
        </is>
      </c>
      <c r="E5553" s="11" t="inlineStr">
        <is>
          <t>{5}{G}{G}</t>
        </is>
      </c>
      <c r="F5553" s="11" t="inlineStr">
        <is>
          <t>Verde</t>
        </is>
      </c>
      <c r="G5553" s="8" t="n">
        <v>0.05</v>
      </c>
      <c r="H5553" s="11" t="inlineStr">
        <is>
          <t>Khans of Tarkir (KTK)</t>
        </is>
      </c>
      <c r="I5553" s="11" t="inlineStr">
        <is>
          <t>Não</t>
        </is>
      </c>
      <c r="J5553" s="11" t="n">
        <v>2014</v>
      </c>
      <c r="K5553" s="10" t="n">
        <v>46209</v>
      </c>
      <c r="L5553" s="11" t="n">
        <v>6</v>
      </c>
      <c r="M5553" s="8">
        <f>L5553*G5553</f>
        <v/>
      </c>
      <c r="P5553" s="9" t="n"/>
    </row>
    <row r="5554">
      <c r="A5554" s="11" t="inlineStr">
        <is>
          <t>Word of Binding / Palavras de Poder</t>
        </is>
      </c>
      <c r="B5554" s="11" t="inlineStr">
        <is>
          <t>Sorcery</t>
        </is>
      </c>
      <c r="C5554" s="11" t="inlineStr">
        <is>
          <t>Common / Comum</t>
        </is>
      </c>
      <c r="D5554" s="11" t="inlineStr">
        <is>
          <t>Tap X target creatures.</t>
        </is>
      </c>
      <c r="E5554" s="11" t="inlineStr">
        <is>
          <t>{X}{B}{B}</t>
        </is>
      </c>
      <c r="F5554" s="11" t="inlineStr">
        <is>
          <t>Preto</t>
        </is>
      </c>
      <c r="G5554" s="8" t="n">
        <v>0.06</v>
      </c>
      <c r="H5554" s="11" t="inlineStr">
        <is>
          <t>Quarta Edição</t>
        </is>
      </c>
      <c r="I5554" s="11" t="inlineStr">
        <is>
          <t>Não</t>
        </is>
      </c>
      <c r="J5554" s="11" t="n">
        <v>1995</v>
      </c>
      <c r="L5554" s="11" t="n">
        <v>2</v>
      </c>
      <c r="M5554" s="8">
        <f>L5554*G5554</f>
        <v/>
      </c>
      <c r="P5554" s="9" t="n"/>
    </row>
    <row r="5555">
      <c r="A5555" s="11" t="inlineStr">
        <is>
          <t>Word of Binding / Palavras de Poder</t>
        </is>
      </c>
      <c r="B5555" s="11" t="inlineStr">
        <is>
          <t>Sorcery</t>
        </is>
      </c>
      <c r="C5555" s="11" t="inlineStr">
        <is>
          <t>Common / Comum</t>
        </is>
      </c>
      <c r="D5555" s="11" t="inlineStr">
        <is>
          <t>Tap X target creatures.</t>
        </is>
      </c>
      <c r="E5555" s="11" t="inlineStr">
        <is>
          <t>{X}{B}{B}</t>
        </is>
      </c>
      <c r="F5555" s="11" t="inlineStr">
        <is>
          <t>Preto</t>
        </is>
      </c>
      <c r="G5555" s="8" t="n">
        <v>0.08</v>
      </c>
      <c r="H5555" s="11" t="inlineStr">
        <is>
          <t>Quarta Edição (BB)</t>
        </is>
      </c>
      <c r="I5555" s="11" t="inlineStr">
        <is>
          <t>Não</t>
        </is>
      </c>
      <c r="J5555" s="11" t="n">
        <v>1995</v>
      </c>
      <c r="L5555" s="11" t="n">
        <v>3</v>
      </c>
      <c r="M5555" s="8">
        <f>L5555*G5555</f>
        <v/>
      </c>
      <c r="P5555" s="9" t="n"/>
    </row>
    <row r="5556">
      <c r="A5556" s="11" t="inlineStr">
        <is>
          <t>Word of Blasting / Palavra de Detonação</t>
        </is>
      </c>
      <c r="B5556" s="11" t="inlineStr">
        <is>
          <t>Instant</t>
        </is>
      </c>
      <c r="C5556" s="11" t="inlineStr">
        <is>
          <t>Uncommon / Incomum</t>
        </is>
      </c>
      <c r="D5556" s="11" t="inlineStr">
        <is>
          <t>Destroy target Wall. It can't be regenerated. Word of Blasting deals damage equal to that Wall's mana value to the Wall's controller.</t>
        </is>
      </c>
      <c r="E5556" s="11" t="inlineStr">
        <is>
          <t>{1}{R}</t>
        </is>
      </c>
      <c r="F5556" s="11" t="inlineStr">
        <is>
          <t>Vermelho</t>
        </is>
      </c>
      <c r="G5556" s="8" t="n">
        <v>0.16</v>
      </c>
      <c r="H5556" s="11" t="inlineStr">
        <is>
          <t>Ice Age (ICE)</t>
        </is>
      </c>
      <c r="I5556" s="11" t="inlineStr">
        <is>
          <t>Não</t>
        </is>
      </c>
      <c r="J5556" s="11" t="n">
        <v>1995</v>
      </c>
      <c r="L5556" s="11" t="n">
        <v>1</v>
      </c>
      <c r="M5556" s="8">
        <f>L5556*G5556</f>
        <v/>
      </c>
      <c r="P5556" s="9" t="n"/>
    </row>
    <row r="5557">
      <c r="A5557" s="11" t="inlineStr">
        <is>
          <t>Words of Wilding / Palavras de Selvageria</t>
        </is>
      </c>
      <c r="B5557" s="11" t="inlineStr">
        <is>
          <t>Enchantment / Encantamento</t>
        </is>
      </c>
      <c r="C5557" s="11" t="inlineStr">
        <is>
          <t>Rare / Rara</t>
        </is>
      </c>
      <c r="D5557" s="11" t="inlineStr">
        <is>
          <t>{1}: The next time you would draw a card this turn, create a 2/2 green Bear creature token instead. / {1}: Na próxima vez em que você fosse comprar um card neste turno, ao invés disto, coloque em jogo uma ficha de criatura verde 2/2 do tipo Urso.</t>
        </is>
      </c>
      <c r="E5557" s="11" t="inlineStr">
        <is>
          <t>{2}{G}</t>
        </is>
      </c>
      <c r="F5557" s="11" t="inlineStr">
        <is>
          <t>Verde</t>
        </is>
      </c>
      <c r="G5557" s="8" t="n">
        <v>4.8</v>
      </c>
      <c r="H5557" s="11" t="inlineStr">
        <is>
          <t>Onslaught (ONS)</t>
        </is>
      </c>
      <c r="I5557" s="11" t="inlineStr">
        <is>
          <t>Não</t>
        </is>
      </c>
      <c r="J5557" s="11" t="n">
        <v>2002</v>
      </c>
      <c r="L5557" s="11" t="n">
        <v>1</v>
      </c>
      <c r="M5557" s="8">
        <f>L5557*G5557</f>
        <v/>
      </c>
      <c r="P5557" s="9" t="n"/>
    </row>
    <row r="5558">
      <c r="A5558" s="11" t="inlineStr">
        <is>
          <t>World Map</t>
        </is>
      </c>
      <c r="B5558" s="11" t="inlineStr">
        <is>
          <t>Artifact</t>
        </is>
      </c>
      <c r="C5558" s="11" t="inlineStr">
        <is>
          <t>Comum</t>
        </is>
      </c>
      <c r="D5558" s="11" t="inlineStr">
        <is>
          <t>1, T, Sacrifice this artifact: Search your library for a basic land card, reveal it, put it into your hand, then shuffle. 3, T, Sacrifice this artifact: Search your library for a land card, reveal it, put it into your hand, then shuffle.</t>
        </is>
      </c>
      <c r="E5558" s="11" t="n">
        <v>1</v>
      </c>
      <c r="F5558" s="11" t="inlineStr">
        <is>
          <t>Incolor</t>
        </is>
      </c>
      <c r="G5558" s="8" t="n">
        <v>0.05</v>
      </c>
      <c r="H5558" s="11" t="inlineStr">
        <is>
          <t>Final Fantasy (FFI)</t>
        </is>
      </c>
      <c r="I5558" s="11" t="inlineStr">
        <is>
          <t>Não</t>
        </is>
      </c>
      <c r="J5558" s="11" t="n">
        <v>2025</v>
      </c>
      <c r="L5558" s="11" t="n">
        <v>8</v>
      </c>
      <c r="M5558" s="8">
        <f>L5558*G5558</f>
        <v/>
      </c>
      <c r="P5558" s="9" t="n"/>
    </row>
    <row r="5559">
      <c r="A5559" s="11" t="inlineStr">
        <is>
          <t>World Map</t>
        </is>
      </c>
      <c r="B5559" s="11" t="inlineStr">
        <is>
          <t>Artifact</t>
        </is>
      </c>
      <c r="C5559" s="11" t="inlineStr">
        <is>
          <t>Comum</t>
        </is>
      </c>
      <c r="D5559" s="11" t="inlineStr">
        <is>
          <t>1, T, Sacrifice this artifact: Search your library for a basic land card, reveal it, put it into your hand, then shuffle. 3, T, Sacrifice this artifact: Search your library for a land card, reveal it, put it into your hand, then shuffle.</t>
        </is>
      </c>
      <c r="E5559" s="11" t="n">
        <v>1</v>
      </c>
      <c r="F5559" s="11" t="inlineStr">
        <is>
          <t>Incolor</t>
        </is>
      </c>
      <c r="G5559" s="8" t="n">
        <v>1</v>
      </c>
      <c r="H5559" s="11" t="inlineStr">
        <is>
          <t>Final Fantasy (FFI)</t>
        </is>
      </c>
      <c r="I5559" s="11" t="inlineStr">
        <is>
          <t>Sim</t>
        </is>
      </c>
      <c r="J5559" s="11" t="n">
        <v>2025</v>
      </c>
      <c r="L5559" s="11" t="n">
        <v>2</v>
      </c>
      <c r="M5559" s="8">
        <f>L5559*G5559</f>
        <v/>
      </c>
      <c r="P5559" s="9" t="n"/>
    </row>
    <row r="5560">
      <c r="A5560" s="11" t="inlineStr">
        <is>
          <t>Worldsoul Colossus / Colosso da Anima Mundi</t>
        </is>
      </c>
      <c r="B5560" s="11" t="inlineStr">
        <is>
          <t>Creature — Elemental / Criatura — Elemental</t>
        </is>
      </c>
      <c r="C5560" s="11" t="inlineStr">
        <is>
          <t>Uncommon / Incomum</t>
        </is>
      </c>
      <c r="D5560" s="11" t="inlineStr">
        <is>
          <t>Convoke (Your creatures can help cast this spell. Each creature you tap while casting this spell pays for {1} or one mana of that creature's color.) This creature enters with X +1/+1 counters on it. / Convocar (Suas criaturas podem ajudar a conjurar esta mágica. Cada criatura que você vira ao conjurar esta mágica paga {1} ou um mana da cor daquela criatura.) Colosso da Anima Mundi entra no campo de batalha com X marcadores +1/+1.</t>
        </is>
      </c>
      <c r="E5560" s="11" t="inlineStr">
        <is>
          <t>{X}{G}{W}</t>
        </is>
      </c>
      <c r="F5560" s="11" t="inlineStr">
        <is>
          <t>Verde, Branco</t>
        </is>
      </c>
      <c r="G5560" s="8" t="n">
        <v>0.05</v>
      </c>
      <c r="H5560" s="11" t="inlineStr">
        <is>
          <t>Guilds of Ravnica (GRN)</t>
        </is>
      </c>
      <c r="I5560" s="11" t="inlineStr">
        <is>
          <t>Não</t>
        </is>
      </c>
      <c r="J5560" s="11" t="n">
        <v>2018</v>
      </c>
      <c r="K5560" s="11" t="inlineStr">
        <is>
          <t>0/0</t>
        </is>
      </c>
      <c r="L5560" s="11" t="n">
        <v>1</v>
      </c>
      <c r="M5560" s="8">
        <f>L5560*G5560</f>
        <v/>
      </c>
      <c r="P5560" s="9" t="n"/>
    </row>
    <row r="5561">
      <c r="A5561" s="11" t="inlineStr">
        <is>
          <t>Wormfang Newt / Salamandra Dentígera</t>
        </is>
      </c>
      <c r="B5561" s="11" t="inlineStr">
        <is>
          <t>Creature — Nightmare Salamander Beast / Criatura — Besta Pesadelo</t>
        </is>
      </c>
      <c r="C5561" s="11" t="inlineStr">
        <is>
          <t>Common / Comum</t>
        </is>
      </c>
      <c r="D5561" s="11" t="inlineStr">
        <is>
          <t>When this creature enters, exile a land you control. When this creature leaves the battlefield, return the exiled card to the battlefield under its owner's control. / Quando Salamandra Dentígera entra em jogo, remova de jogo um terreno que você controla. Quando Salamandra Dentígera sai de jogo, devolva o card removido para o jogo sob o controle de seu dono.</t>
        </is>
      </c>
      <c r="E5561" s="11" t="inlineStr">
        <is>
          <t>{1}{U}</t>
        </is>
      </c>
      <c r="F5561" s="11" t="inlineStr">
        <is>
          <t>Azul</t>
        </is>
      </c>
      <c r="G5561" s="8" t="n">
        <v>0.06</v>
      </c>
      <c r="H5561" s="11" t="inlineStr">
        <is>
          <t>Judgment (JUD)</t>
        </is>
      </c>
      <c r="I5561" s="11" t="inlineStr">
        <is>
          <t>Não</t>
        </is>
      </c>
      <c r="J5561" s="11" t="n">
        <v>2002</v>
      </c>
      <c r="K5561" s="10" t="n">
        <v>46055</v>
      </c>
      <c r="L5561" s="11" t="n">
        <v>1</v>
      </c>
      <c r="M5561" s="8">
        <f>L5561*G5561</f>
        <v/>
      </c>
      <c r="P5561" s="9" t="n"/>
    </row>
    <row r="5562">
      <c r="A5562" s="11" t="inlineStr">
        <is>
          <t>Wormfang Turtle / Tartaruga Dentígera</t>
        </is>
      </c>
      <c r="B5562" s="11" t="inlineStr">
        <is>
          <t>Creature — Nightmare Turtle Beast / Criatura — Besta Pesadelo</t>
        </is>
      </c>
      <c r="C5562" s="11" t="inlineStr">
        <is>
          <t>Uncommon / Incomum</t>
        </is>
      </c>
      <c r="D5562" s="11" t="inlineStr">
        <is>
          <t>When this creature enters, exile a land you control. When this creature leaves the battlefield, return the exiled card to the battlefield under its owner's control. / Quando Tartaruga Dentígera entra em jogo, remova de jogo um terreno que você controla. Quando Tartaruga Dentígera sai de jogo, devolva o card removido para o jogo sob o controle de seu dono.</t>
        </is>
      </c>
      <c r="E5562" s="11" t="inlineStr">
        <is>
          <t>{2}{U}</t>
        </is>
      </c>
      <c r="F5562" s="11" t="inlineStr">
        <is>
          <t>Azul</t>
        </is>
      </c>
      <c r="G5562" s="8" t="n">
        <v>0.06</v>
      </c>
      <c r="H5562" s="11" t="inlineStr">
        <is>
          <t>Judgment (JUD)</t>
        </is>
      </c>
      <c r="I5562" s="11" t="inlineStr">
        <is>
          <t>Não</t>
        </is>
      </c>
      <c r="J5562" s="11" t="n">
        <v>2002</v>
      </c>
      <c r="K5562" s="10" t="n">
        <v>46114</v>
      </c>
      <c r="L5562" s="11" t="n">
        <v>1</v>
      </c>
      <c r="M5562" s="8">
        <f>L5562*G5562</f>
        <v/>
      </c>
      <c r="P5562" s="9" t="n"/>
    </row>
    <row r="5563">
      <c r="A5563" s="11" t="inlineStr">
        <is>
          <t>Worship / Adoração</t>
        </is>
      </c>
      <c r="B5563" s="11" t="inlineStr">
        <is>
          <t>Enchantment / Encantamento</t>
        </is>
      </c>
      <c r="C5563" s="11" t="inlineStr">
        <is>
          <t>Rare / Rara</t>
        </is>
      </c>
      <c r="D5563" s="11" t="inlineStr">
        <is>
          <t>If you control a creature, damage that would reduce your life total to less than 1 reduces it to 1 instead. / Se você controlar uma criatura, o dano que reduziria seu total de pontos de vida para menos do que 1, em vez disso, o reduzirá para 1.</t>
        </is>
      </c>
      <c r="E5563" s="11" t="inlineStr">
        <is>
          <t>{3}{W}</t>
        </is>
      </c>
      <c r="F5563" s="11" t="inlineStr">
        <is>
          <t>Branco</t>
        </is>
      </c>
      <c r="G5563" s="8" t="n">
        <v>1.19</v>
      </c>
      <c r="H5563" s="11" t="inlineStr">
        <is>
          <t>Signature Spellbook: Gideon (SS2)</t>
        </is>
      </c>
      <c r="I5563" s="11" t="inlineStr">
        <is>
          <t>Não</t>
        </is>
      </c>
      <c r="J5563" s="11" t="n">
        <v>2019</v>
      </c>
      <c r="L5563" s="11" t="n">
        <v>1</v>
      </c>
      <c r="M5563" s="8">
        <f>L5563*G5563</f>
        <v/>
      </c>
      <c r="P5563" s="9" t="n"/>
    </row>
    <row r="5564">
      <c r="A5564" s="11" t="inlineStr">
        <is>
          <t>Worthy Knight / Cavaleira Digna</t>
        </is>
      </c>
      <c r="B5564" s="11" t="inlineStr">
        <is>
          <t>Creature — Human Knight / Criatura — Humano Cavaleiro</t>
        </is>
      </c>
      <c r="C5564" s="11" t="inlineStr">
        <is>
          <t>Rare / Rara</t>
        </is>
      </c>
      <c r="D5564" s="11" t="inlineStr">
        <is>
          <t>Whenever you cast a Knight spell, create a 1/1 white Human creature token. / Toda vez que você conjurar uma mágica de Cavaleiro, crie uma ficha de criatura branca 1/1 do tipo Humano.</t>
        </is>
      </c>
      <c r="E5564" s="11" t="inlineStr">
        <is>
          <t>{1}{W}</t>
        </is>
      </c>
      <c r="F5564" s="11" t="inlineStr">
        <is>
          <t>Branco</t>
        </is>
      </c>
      <c r="G5564" s="8" t="n">
        <v>0.4</v>
      </c>
      <c r="H5564" s="11" t="inlineStr">
        <is>
          <t>Throne of Eldraine (ELD)</t>
        </is>
      </c>
      <c r="I5564" s="11" t="inlineStr">
        <is>
          <t>Não</t>
        </is>
      </c>
      <c r="J5564" s="11" t="n">
        <v>2019</v>
      </c>
      <c r="K5564" s="10" t="n">
        <v>46055</v>
      </c>
      <c r="L5564" s="11" t="n">
        <v>1</v>
      </c>
      <c r="M5564" s="8">
        <f>L5564*G5564</f>
        <v/>
      </c>
      <c r="P5564" s="9" t="n"/>
    </row>
    <row r="5565">
      <c r="A5565" s="11" t="inlineStr">
        <is>
          <t>Worthy Knight / Cavaleira Digna</t>
        </is>
      </c>
      <c r="B5565" s="11" t="inlineStr">
        <is>
          <t>Creature — Human Knight / Criatura — Humano Cavaleiro</t>
        </is>
      </c>
      <c r="C5565" s="11" t="inlineStr">
        <is>
          <t>Rare / Rara</t>
        </is>
      </c>
      <c r="D5565" s="11" t="inlineStr">
        <is>
          <t>Whenever you cast a Knight spell, create a 1/1 white Human creature token. / Toda vez que você conjurar uma mágica de Cavaleiro, crie uma ficha de criatura branca 1/1 do tipo Humano.</t>
        </is>
      </c>
      <c r="E5565" s="11" t="inlineStr">
        <is>
          <t>{1}{W}</t>
        </is>
      </c>
      <c r="F5565" s="11" t="inlineStr">
        <is>
          <t>Branco</t>
        </is>
      </c>
      <c r="G5565" s="8" t="n">
        <v>0.7</v>
      </c>
      <c r="H5565" s="11" t="inlineStr">
        <is>
          <t>Throne of Eldraine (ELD)</t>
        </is>
      </c>
      <c r="I5565" s="11" t="inlineStr">
        <is>
          <t>Sim</t>
        </is>
      </c>
      <c r="J5565" s="11" t="n">
        <v>2019</v>
      </c>
      <c r="K5565" s="10" t="n">
        <v>46055</v>
      </c>
      <c r="L5565" s="11" t="n">
        <v>1</v>
      </c>
      <c r="M5565" s="8">
        <f>L5565*G5565</f>
        <v/>
      </c>
      <c r="P5565" s="9" t="n"/>
    </row>
    <row r="5566">
      <c r="A5566" s="11" t="inlineStr">
        <is>
          <t>Wreck Remover</t>
        </is>
      </c>
      <c r="B5566" s="11" t="inlineStr">
        <is>
          <t>Artifact Creature — Construct</t>
        </is>
      </c>
      <c r="C5566" s="11" t="inlineStr">
        <is>
          <t>Common / Comum</t>
        </is>
      </c>
      <c r="D5566" s="11" t="inlineStr">
        <is>
          <t>Whenever this creature enters or attacks, exile up to one target card from a graveyard. You gain 1 life. Cycling {2} ({2}, Discard this card: Draw a card.)</t>
        </is>
      </c>
      <c r="E5566" s="11" t="inlineStr">
        <is>
          <t>{4}</t>
        </is>
      </c>
      <c r="F5566" s="11" t="inlineStr">
        <is>
          <t>Incolor</t>
        </is>
      </c>
      <c r="G5566" s="8" t="n">
        <v>0.2</v>
      </c>
      <c r="H5566" s="11" t="inlineStr">
        <is>
          <t>Aetherdrift (DFT)</t>
        </is>
      </c>
      <c r="I5566" s="11" t="inlineStr">
        <is>
          <t>Sim</t>
        </is>
      </c>
      <c r="J5566" s="11" t="n">
        <v>2025</v>
      </c>
      <c r="K5566" s="10" t="n">
        <v>46115</v>
      </c>
      <c r="L5566" s="11" t="n">
        <v>1</v>
      </c>
      <c r="M5566" s="8">
        <f>L5566*G5566</f>
        <v/>
      </c>
      <c r="P5566" s="9" t="n"/>
    </row>
    <row r="5567">
      <c r="A5567" s="11" t="inlineStr">
        <is>
          <t>Wren's Run Packmaster / Caçador da Toca da Corruíra</t>
        </is>
      </c>
      <c r="B5567" s="11" t="inlineStr">
        <is>
          <t>Creature — Elf Warrior / Criatura — Elfo Guerreiro</t>
        </is>
      </c>
      <c r="C5567" s="11" t="inlineStr">
        <is>
          <t>Rare / Rara</t>
        </is>
      </c>
      <c r="D5567" s="11" t="inlineStr">
        <is>
          <t>Champion an Elf (When this creature enters, sacrifice it unless you exile another Elf you control. When this creature leaves the battlefield, that card returns to the battlefield.) {2}{G}: Create a 2/2 green Wolf creature token. Wolves you control have deathtouch. / Acuda um Elfo (Quando esta permanente entrar em jogo, sacrifique-a, a menos que você remova outro Elfo que você controla do jogo. Quando ela deixar o jogo, aquele card volta para o jogo.) {2}{G}: Coloque em jogo uma ficha de criatura verde 2/2 do tipo Lobo. Cada Lobo que você controla tem toque mortífero. (Toda vez que esta criatura causar dano a outra criatura, destrua aquela criatura.)</t>
        </is>
      </c>
      <c r="E5567" s="11" t="inlineStr">
        <is>
          <t>{3}{G}</t>
        </is>
      </c>
      <c r="F5567" s="11" t="inlineStr">
        <is>
          <t>Verde</t>
        </is>
      </c>
      <c r="G5567" s="8" t="n">
        <v>2.1</v>
      </c>
      <c r="H5567" s="11" t="inlineStr">
        <is>
          <t>Lorwyn (LRW)</t>
        </is>
      </c>
      <c r="I5567" s="11" t="inlineStr">
        <is>
          <t>Não</t>
        </is>
      </c>
      <c r="J5567" s="11" t="n">
        <v>2007</v>
      </c>
      <c r="K5567" s="10" t="n">
        <v>46147</v>
      </c>
      <c r="L5567" s="11" t="n">
        <v>2</v>
      </c>
      <c r="M5567" s="8">
        <f>L5567*G5567</f>
        <v/>
      </c>
      <c r="N5567" s="11" t="inlineStr">
        <is>
          <t>Caixa</t>
        </is>
      </c>
      <c r="P5567" s="9" t="n"/>
    </row>
    <row r="5568">
      <c r="A5568" s="11" t="inlineStr">
        <is>
          <t>Wren's Run Vanquisher / Conquistador da Toca da Corruíra</t>
        </is>
      </c>
      <c r="B5568" s="11" t="inlineStr">
        <is>
          <t>Creature — Elf Warrior / Criatura — Elfo Guerreiro</t>
        </is>
      </c>
      <c r="C5568" s="11" t="inlineStr">
        <is>
          <t>Uncommon / Incomum</t>
        </is>
      </c>
      <c r="D5568" s="11" t="inlineStr">
        <is>
          <t>As an additional cost to cast this spell, reveal an Elf card from your hand or pay {3}. Deathtouch (Any amount of damage this deals to a creature is enough to destroy it.) / Como custo adicional para jogar Conquistador da Toca da Corruíra, revele um card de Elfo da sua mão ou pague {3}. Toque mortífero (Toda vez que esta criatura causar dano a outra criatura, destrua aquela criatura.)</t>
        </is>
      </c>
      <c r="E5568" s="11" t="inlineStr">
        <is>
          <t>{1}{G}</t>
        </is>
      </c>
      <c r="F5568" s="11" t="inlineStr">
        <is>
          <t>Verde</t>
        </is>
      </c>
      <c r="G5568" s="8" t="n">
        <v>0.25</v>
      </c>
      <c r="H5568" s="11" t="inlineStr">
        <is>
          <t>Lorwyn (LRW)</t>
        </is>
      </c>
      <c r="I5568" s="11" t="inlineStr">
        <is>
          <t>Não</t>
        </is>
      </c>
      <c r="J5568" s="11" t="n">
        <v>2007</v>
      </c>
      <c r="K5568" s="10" t="n">
        <v>46084</v>
      </c>
      <c r="L5568" s="11" t="n">
        <v>1</v>
      </c>
      <c r="M5568" s="8">
        <f>L5568*G5568</f>
        <v/>
      </c>
      <c r="P5568" s="9" t="n"/>
    </row>
    <row r="5569">
      <c r="A5569" s="11" t="inlineStr">
        <is>
          <t>Wrench / Chave Ajustável</t>
        </is>
      </c>
      <c r="B5569" s="11" t="inlineStr">
        <is>
          <t>Artifact — Clue Equipment / Artefato — Pista Equipamento</t>
        </is>
      </c>
      <c r="C5569" s="11" t="inlineStr">
        <is>
          <t>Uncommon / Incomum</t>
        </is>
      </c>
      <c r="D5569" s="11" t="inlineStr">
        <is>
          <t>Equipped creature gets +1/+1 and has vigilance and "{3}, {T}: Tap target creature." {2}, Sacrifice this Equipment: Draw a card. Equip {2} / A criatura equipada recebe +1/+1 e tem vigilância e "{3}, {T}: Vire a criatura alvo". {2}, sacrifique Chave Ajustável: Compre um card. Equipar {2}</t>
        </is>
      </c>
      <c r="E5569" s="11" t="inlineStr">
        <is>
          <t>{W}</t>
        </is>
      </c>
      <c r="F5569" s="11" t="inlineStr">
        <is>
          <t>Branco</t>
        </is>
      </c>
      <c r="G5569" s="8" t="n">
        <v>0.09</v>
      </c>
      <c r="H5569" s="11" t="inlineStr">
        <is>
          <t>Murders at Karlov Manor (MKM)</t>
        </is>
      </c>
      <c r="I5569" s="11" t="inlineStr">
        <is>
          <t>Não</t>
        </is>
      </c>
      <c r="J5569" s="11" t="n">
        <v>2024</v>
      </c>
      <c r="L5569" s="11" t="n">
        <v>1</v>
      </c>
      <c r="M5569" s="8">
        <f>L5569*G5569</f>
        <v/>
      </c>
      <c r="P5569" s="9" t="n"/>
    </row>
    <row r="5570">
      <c r="A5570" s="11" t="inlineStr">
        <is>
          <t>Wretched Camel / Camelo Nefasto</t>
        </is>
      </c>
      <c r="B5570" s="11" t="inlineStr">
        <is>
          <t>Creature — Zombie Camel / Criatura — Zumbi Camelo</t>
        </is>
      </c>
      <c r="C5570" s="11" t="inlineStr">
        <is>
          <t>Common / Comum</t>
        </is>
      </c>
      <c r="D5570" s="11" t="inlineStr">
        <is>
          <t>When this creature dies, if you control a Desert or there is a Desert card in your graveyard, target player discards a card. / Quando Camelo Nefasto morre, se você controla um Deserto ou há um card de Deserto em seu cemitério, o jogador alvo descarta um card.</t>
        </is>
      </c>
      <c r="E5570" s="11" t="inlineStr">
        <is>
          <t>{1}{B}</t>
        </is>
      </c>
      <c r="F5570" s="11" t="inlineStr">
        <is>
          <t>Preto</t>
        </is>
      </c>
      <c r="G5570" s="8" t="n">
        <v>0.03</v>
      </c>
      <c r="H5570" s="11" t="inlineStr">
        <is>
          <t>Hour of Devastation (HOU)</t>
        </is>
      </c>
      <c r="I5570" s="11" t="inlineStr">
        <is>
          <t>Não</t>
        </is>
      </c>
      <c r="J5570" s="11" t="n">
        <v>2017</v>
      </c>
      <c r="K5570" s="10" t="n">
        <v>46024</v>
      </c>
      <c r="L5570" s="11" t="n">
        <v>1</v>
      </c>
      <c r="M5570" s="8">
        <f>L5570*G5570</f>
        <v/>
      </c>
      <c r="P5570" s="9" t="n"/>
    </row>
    <row r="5571">
      <c r="A5571" s="11" t="inlineStr">
        <is>
          <t>Wretched Throng / Multidão Abominável</t>
        </is>
      </c>
      <c r="B5571" s="11" t="inlineStr">
        <is>
          <t>Creature — Zombie Horror / Criatura — Zumbi Horror</t>
        </is>
      </c>
      <c r="C5571" s="11" t="inlineStr">
        <is>
          <t>Common / Comum</t>
        </is>
      </c>
      <c r="D5571" s="11"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5571" s="11" t="inlineStr">
        <is>
          <t>{1}{U}</t>
        </is>
      </c>
      <c r="F5571" s="11" t="inlineStr">
        <is>
          <t>Azul</t>
        </is>
      </c>
      <c r="G5571" s="8" t="n">
        <v>0.07000000000000001</v>
      </c>
      <c r="H5571" s="11" t="inlineStr">
        <is>
          <t>Innistrad: Crimson Vow (VOW)</t>
        </is>
      </c>
      <c r="I5571" s="11" t="inlineStr">
        <is>
          <t>Não</t>
        </is>
      </c>
      <c r="J5571" s="11" t="n">
        <v>2021</v>
      </c>
      <c r="K5571" s="10" t="n">
        <v>46024</v>
      </c>
      <c r="L5571" s="11" t="n">
        <v>4</v>
      </c>
      <c r="M5571" s="8">
        <f>L5571*G5571</f>
        <v/>
      </c>
      <c r="P5571" s="9" t="n"/>
    </row>
    <row r="5572">
      <c r="A5572" s="11" t="inlineStr">
        <is>
          <t>Writhing Necromass / Necromassa Contorcida</t>
        </is>
      </c>
      <c r="B5572" s="11" t="inlineStr">
        <is>
          <t>Creature — Zombie Giant / Criatura — Zumbi Gigante</t>
        </is>
      </c>
      <c r="C5572" s="11" t="inlineStr">
        <is>
          <t>Common / Comum</t>
        </is>
      </c>
      <c r="D5572" s="11" t="inlineStr">
        <is>
          <t>This spell costs {1} less to cast for each creature card in your graveyard. Deathtouch / Esta mágica custa {1} a menos para ser conjurada para cada card de criatura em seu cemitério. Toque mortífero</t>
        </is>
      </c>
      <c r="E5572" s="11" t="inlineStr">
        <is>
          <t>{6}{B}</t>
        </is>
      </c>
      <c r="F5572" s="11" t="inlineStr">
        <is>
          <t>Preto</t>
        </is>
      </c>
      <c r="G5572" s="8" t="n">
        <v>0.16</v>
      </c>
      <c r="H5572" s="11" t="inlineStr">
        <is>
          <t>Dominaria United (DMU)</t>
        </is>
      </c>
      <c r="I5572" s="11" t="inlineStr">
        <is>
          <t>Não</t>
        </is>
      </c>
      <c r="J5572" s="11" t="n">
        <v>2022</v>
      </c>
      <c r="K5572" s="10" t="n">
        <v>46147</v>
      </c>
      <c r="L5572" s="11" t="n">
        <v>1</v>
      </c>
      <c r="M5572" s="8">
        <f>L5572*G5572</f>
        <v/>
      </c>
      <c r="P5572" s="9" t="n"/>
    </row>
    <row r="5573">
      <c r="A5573" s="11" t="inlineStr">
        <is>
          <t>Wumpus Aberration / Wumpus Aberração</t>
        </is>
      </c>
      <c r="B5573" s="11" t="inlineStr">
        <is>
          <t>Creature — Eldrazi Beast / Criatura — Eldrazi Besta</t>
        </is>
      </c>
      <c r="C5573" s="11" t="inlineStr">
        <is>
          <t>Uncommon / Incomum</t>
        </is>
      </c>
      <c r="D5573" s="11" t="inlineStr">
        <is>
          <t>Devoid (This card has no color.) When you cast this spell, if {C} wasn't spent to cast it, target opponent may put a creature card from their hand onto the battlefield. Trample / Desprovido (Este card não tem cor.) Quando você conjura esta mágica, se {C} não tiver sido gasto para conjurá-la, o oponente alvo pode colocar um card de criatura da própria mão no campo de batalha. Atropelar</t>
        </is>
      </c>
      <c r="E5573" s="11" t="inlineStr">
        <is>
          <t>{3}{G}</t>
        </is>
      </c>
      <c r="F5573" s="11" t="inlineStr">
        <is>
          <t>Verde</t>
        </is>
      </c>
      <c r="G5573" s="8" t="n">
        <v>0.1</v>
      </c>
      <c r="H5573" s="11" t="inlineStr">
        <is>
          <t>Modern Horizons 3 (MH3)</t>
        </is>
      </c>
      <c r="I5573" s="11" t="inlineStr">
        <is>
          <t>Não</t>
        </is>
      </c>
      <c r="J5573" s="11" t="n">
        <v>2024</v>
      </c>
      <c r="K5573" s="10" t="n">
        <v>46179</v>
      </c>
      <c r="L5573" s="11" t="n">
        <v>1</v>
      </c>
      <c r="M5573" s="8">
        <f>L5573*G5573</f>
        <v/>
      </c>
      <c r="P5573" s="9" t="n"/>
    </row>
    <row r="5574">
      <c r="A5574" s="11" t="inlineStr">
        <is>
          <t>Wurm's Tooth / Dente de Vorme</t>
        </is>
      </c>
      <c r="B5574" s="11" t="inlineStr">
        <is>
          <t>Artifact / Artefato</t>
        </is>
      </c>
      <c r="C5574" s="11" t="inlineStr">
        <is>
          <t>Uncommon / Incomum</t>
        </is>
      </c>
      <c r="D5574" s="11" t="inlineStr">
        <is>
          <t>Whenever a player casts a green spell, you may gain 1 life. / Toda vez que um jogador conjura uma mágica verde, você pode ganhar 1 ponto de vida.</t>
        </is>
      </c>
      <c r="E5574" s="11" t="inlineStr">
        <is>
          <t>{2}</t>
        </is>
      </c>
      <c r="F5574" s="11" t="inlineStr">
        <is>
          <t>Incolor</t>
        </is>
      </c>
      <c r="G5574" s="8" t="n">
        <v>0.09</v>
      </c>
      <c r="H5574" s="11" t="inlineStr">
        <is>
          <t>Magic 2011 (M11)</t>
        </is>
      </c>
      <c r="I5574" s="11" t="inlineStr">
        <is>
          <t>Não</t>
        </is>
      </c>
      <c r="J5574" s="11" t="n">
        <v>2010</v>
      </c>
      <c r="L5574" s="11" t="n">
        <v>1</v>
      </c>
      <c r="M5574" s="8">
        <f>L5574*G5574</f>
        <v/>
      </c>
      <c r="P5574" s="9" t="n"/>
    </row>
    <row r="5575">
      <c r="A5575" s="11" t="inlineStr">
        <is>
          <t>Wurmwall Sweeper</t>
        </is>
      </c>
      <c r="B5575" s="11" t="inlineStr">
        <is>
          <t>Artifact — Spacecraft</t>
        </is>
      </c>
      <c r="C5575" s="11" t="inlineStr">
        <is>
          <t>Common</t>
        </is>
      </c>
      <c r="D5575" s="11" t="inlineStr">
        <is>
          <t>When this Spacecraft enters, surveil 2. Station (Tap another creature you control: Put charge counters equal to its power on this Spacecraft. Station only as a sorcery. It's an artifact creature at 4+.) Flying</t>
        </is>
      </c>
      <c r="E5575" s="11" t="inlineStr">
        <is>
          <t>{2}</t>
        </is>
      </c>
      <c r="F5575" s="11" t="inlineStr">
        <is>
          <t>Colorless</t>
        </is>
      </c>
      <c r="G5575" s="8" t="n">
        <v>0.07000000000000001</v>
      </c>
      <c r="H5575" s="11" t="inlineStr">
        <is>
          <t>Edge of Eternity (EOE)</t>
        </is>
      </c>
      <c r="I5575" s="11" t="inlineStr">
        <is>
          <t>Não</t>
        </is>
      </c>
      <c r="J5575" s="11" t="n">
        <v>2025</v>
      </c>
      <c r="K5575" s="10" t="n">
        <v>46055</v>
      </c>
      <c r="L5575" s="11" t="n">
        <v>1</v>
      </c>
      <c r="M5575" s="8">
        <f>L5575*G5575</f>
        <v/>
      </c>
      <c r="P5575" s="9" t="n"/>
    </row>
    <row r="5576">
      <c r="A5576" s="11" t="inlineStr">
        <is>
          <t>Wurmwall Sweeper / Varredor da Muralha de Vermes</t>
        </is>
      </c>
      <c r="B5576" s="11" t="inlineStr">
        <is>
          <t>Artefato — Nave Espacial</t>
        </is>
      </c>
      <c r="C5576" s="11" t="inlineStr">
        <is>
          <t>Comum</t>
        </is>
      </c>
      <c r="D5576" s="11" t="inlineStr">
        <is>
          <t>Quando esta Nave Espacial entrar, vigie 2. Estação (Vire outra criatura que você controla: Coloque marcadores de carga iguais ao poder dela nesta Nave Espacial. Estacione somente como um feitiço. É uma criatura artefato enquanto tiver 4+.) Voar</t>
        </is>
      </c>
      <c r="E5576" s="11" t="inlineStr">
        <is>
          <t>{2}</t>
        </is>
      </c>
      <c r="F5576" s="11" t="inlineStr">
        <is>
          <t>Incolor</t>
        </is>
      </c>
      <c r="G5576" s="8" t="n">
        <v>0.07000000000000001</v>
      </c>
      <c r="H5576" s="11" t="inlineStr">
        <is>
          <t>Edge of Eternity</t>
        </is>
      </c>
      <c r="I5576" s="11" t="inlineStr">
        <is>
          <t>Não</t>
        </is>
      </c>
      <c r="J5576" s="11" t="n">
        <v>2025</v>
      </c>
      <c r="K5576" s="10" t="n">
        <v>46055</v>
      </c>
      <c r="L5576" s="11" t="n">
        <v>1</v>
      </c>
      <c r="M5576" s="8">
        <f>L5576*G5576</f>
        <v/>
      </c>
      <c r="P5576" s="9" t="n"/>
    </row>
    <row r="5577">
      <c r="A5577" s="11" t="inlineStr">
        <is>
          <t>Xu-Ifit, Osteoharmonist</t>
        </is>
      </c>
      <c r="B5577" s="11" t="inlineStr">
        <is>
          <t>Legendary Creature — Human Wizard</t>
        </is>
      </c>
      <c r="C5577" s="11" t="inlineStr">
        <is>
          <t>Rare</t>
        </is>
      </c>
      <c r="D5577" s="11" t="inlineStr">
        <is>
          <t>{T}: Return target creature card from your graveyard to the battlefield. It's a Skeleton in addition to its other types and has no abilities. Activate only as a sorcery.</t>
        </is>
      </c>
      <c r="E5577" s="11" t="inlineStr">
        <is>
          <t>{1}{B}{B}</t>
        </is>
      </c>
      <c r="F5577" s="11" t="inlineStr">
        <is>
          <t>Preto</t>
        </is>
      </c>
      <c r="G5577" s="8" t="n">
        <v>0.71</v>
      </c>
      <c r="H5577" s="11" t="inlineStr">
        <is>
          <t>EOE</t>
        </is>
      </c>
      <c r="I5577" s="11" t="inlineStr">
        <is>
          <t>Não</t>
        </is>
      </c>
      <c r="J5577" s="11" t="n">
        <v>2025</v>
      </c>
      <c r="K5577" s="10" t="n">
        <v>46083</v>
      </c>
      <c r="L5577" s="11" t="n">
        <v>1</v>
      </c>
      <c r="M5577" s="8">
        <f>L5577*G5577</f>
        <v/>
      </c>
      <c r="P5577" s="9" t="n"/>
    </row>
    <row r="5578">
      <c r="A5578" s="11" t="inlineStr">
        <is>
          <t>Yahenni, Undying Partisan / Yahenni, Guerrilheiro Imortal</t>
        </is>
      </c>
      <c r="B5578" s="11" t="inlineStr">
        <is>
          <t>Legendary Creature — Aetherborn Vampire / Criatura Lendária — Etergênito Vampiro</t>
        </is>
      </c>
      <c r="C5578" s="11" t="inlineStr">
        <is>
          <t>Uncommon / Incomum</t>
        </is>
      </c>
      <c r="D5578" s="11" t="inlineStr">
        <is>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is>
      </c>
      <c r="E5578" s="11" t="inlineStr">
        <is>
          <t>{2}{B}</t>
        </is>
      </c>
      <c r="F5578" s="11" t="inlineStr">
        <is>
          <t>Preto</t>
        </is>
      </c>
      <c r="G5578" s="8" t="n">
        <v>1.7</v>
      </c>
      <c r="H5578" s="11" t="inlineStr">
        <is>
          <t>Commander Masters (CMM)</t>
        </is>
      </c>
      <c r="I5578" s="11" t="inlineStr">
        <is>
          <t>Não</t>
        </is>
      </c>
      <c r="J5578" s="11" t="n">
        <v>2023</v>
      </c>
      <c r="K5578" s="10" t="n">
        <v>46055</v>
      </c>
      <c r="L5578" s="11" t="n">
        <v>1</v>
      </c>
      <c r="M5578" s="8">
        <f>L5578*G5578</f>
        <v/>
      </c>
      <c r="N5578" s="11" t="inlineStr">
        <is>
          <t>Pasta</t>
        </is>
      </c>
      <c r="P5578" s="9" t="n"/>
    </row>
    <row r="5579">
      <c r="A5579" s="11" t="inlineStr">
        <is>
          <t>Yahenni's Expertise / Especialidade de Yahenni</t>
        </is>
      </c>
      <c r="B5579" s="11" t="inlineStr">
        <is>
          <t>Sorcery / Feitiço</t>
        </is>
      </c>
      <c r="C5579" s="11" t="inlineStr">
        <is>
          <t>Rare / Rara</t>
        </is>
      </c>
      <c r="D5579" s="11" t="inlineStr">
        <is>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is>
      </c>
      <c r="E5579" s="11" t="inlineStr">
        <is>
          <t>{2}{B}{B}</t>
        </is>
      </c>
      <c r="F5579" s="11" t="inlineStr">
        <is>
          <t>Preto</t>
        </is>
      </c>
      <c r="G5579" s="8" t="n">
        <v>2</v>
      </c>
      <c r="H5579" s="11" t="inlineStr">
        <is>
          <t>Aether Revolt (AER)</t>
        </is>
      </c>
      <c r="I5579" s="11" t="inlineStr">
        <is>
          <t>Não</t>
        </is>
      </c>
      <c r="J5579" s="11" t="n">
        <v>2017</v>
      </c>
      <c r="L5579" s="11" t="n">
        <v>1</v>
      </c>
      <c r="M5579" s="8">
        <f>L5579*G5579</f>
        <v/>
      </c>
      <c r="N5579" s="11" t="inlineStr">
        <is>
          <t>Pasta</t>
        </is>
      </c>
      <c r="P5579" s="9" t="n"/>
    </row>
    <row r="5580">
      <c r="A5580" s="11" t="inlineStr">
        <is>
          <t>Yargle, Glutton of Urborg / Yargle, Glutão de Urborg</t>
        </is>
      </c>
      <c r="B5580" s="11" t="inlineStr">
        <is>
          <t>Legendary Creature — Frog Spirit / Criatura Lendária — Sapo Espírito</t>
        </is>
      </c>
      <c r="C5580" s="11" t="inlineStr">
        <is>
          <t>Uncommon / Incomum</t>
        </is>
      </c>
      <c r="E5580" s="11" t="inlineStr">
        <is>
          <t>{4}{B}</t>
        </is>
      </c>
      <c r="F5580" s="11" t="inlineStr">
        <is>
          <t>Preto</t>
        </is>
      </c>
      <c r="G5580" s="8" t="n">
        <v>0.15</v>
      </c>
      <c r="H5580" s="11" t="inlineStr">
        <is>
          <t>Commander Masters (CMM)</t>
        </is>
      </c>
      <c r="I5580" s="11" t="inlineStr">
        <is>
          <t>Não</t>
        </is>
      </c>
      <c r="J5580" s="11" t="n">
        <v>2023</v>
      </c>
      <c r="K5580" s="10" t="n">
        <v>46090</v>
      </c>
      <c r="L5580" s="11" t="n">
        <v>1</v>
      </c>
      <c r="M5580" s="8">
        <f>L5580*G5580</f>
        <v/>
      </c>
      <c r="P5580" s="9" t="n"/>
    </row>
    <row r="5581">
      <c r="A5581" s="11" t="inlineStr">
        <is>
          <t>Yargle, Glutton of Urborg / Yargle, Glutão de Urborg</t>
        </is>
      </c>
      <c r="B5581" s="11" t="inlineStr">
        <is>
          <t>Legendary Creature — Frog Spirit / Criatura Lendária — Sapo Espírito</t>
        </is>
      </c>
      <c r="C5581" s="11" t="inlineStr">
        <is>
          <t>Uncommon / Incomum</t>
        </is>
      </c>
      <c r="E5581" s="11" t="inlineStr">
        <is>
          <t>{4}{B}</t>
        </is>
      </c>
      <c r="F5581" s="11" t="inlineStr">
        <is>
          <t>Preto</t>
        </is>
      </c>
      <c r="G5581" s="8" t="n">
        <v>0.02</v>
      </c>
      <c r="H5581" s="11" t="inlineStr">
        <is>
          <t>Multiverse Legends (MUL)</t>
        </is>
      </c>
      <c r="I5581" s="11" t="inlineStr">
        <is>
          <t>Sim</t>
        </is>
      </c>
      <c r="J5581" s="11" t="n">
        <v>2023</v>
      </c>
      <c r="K5581" s="10" t="n">
        <v>46090</v>
      </c>
      <c r="L5581" s="11" t="n">
        <v>1</v>
      </c>
      <c r="M5581" s="8">
        <f>L5581*G5581</f>
        <v/>
      </c>
      <c r="P5581" s="9" t="n"/>
    </row>
    <row r="5582">
      <c r="A5582" s="11" t="inlineStr">
        <is>
          <t>Yavimaya Elder / Ancião de Yavimaya</t>
        </is>
      </c>
      <c r="B5582" s="11" t="inlineStr">
        <is>
          <t>Creature — Human Druid / Criatura — Humano Druida</t>
        </is>
      </c>
      <c r="C5582" s="11" t="inlineStr">
        <is>
          <t>Uncommon / Incomum</t>
        </is>
      </c>
      <c r="D5582" s="11" t="inlineStr">
        <is>
          <t>When this creature dies, you may search your library for up to two basic land cards, reveal them, put them into your hand, then shuffle. {2}, Sacrifice this creature: Draw a card. / Quando Ancião de Yavimaya morre, você pode procurar até dois cards de terreno básico em seu grimório, revelá-los e colocá-los em sua mão. Depois, embaralhe. {2}, sacrifique Ancião de Yavimaya: Compre um card.</t>
        </is>
      </c>
      <c r="E5582" s="11" t="inlineStr">
        <is>
          <t>{1}{G}{G}</t>
        </is>
      </c>
      <c r="F5582" s="11" t="inlineStr">
        <is>
          <t>Verde</t>
        </is>
      </c>
      <c r="G5582" s="8" t="n">
        <v>0.17</v>
      </c>
      <c r="H5582" s="11" t="inlineStr">
        <is>
          <t>Modern Horizons 2 (MH2)</t>
        </is>
      </c>
      <c r="I5582" s="11" t="inlineStr">
        <is>
          <t>Não</t>
        </is>
      </c>
      <c r="J5582" s="11" t="n">
        <v>2021</v>
      </c>
      <c r="K5582" s="10" t="n">
        <v>46024</v>
      </c>
      <c r="L5582" s="11" t="n">
        <v>1</v>
      </c>
      <c r="M5582" s="8">
        <f>L5582*G5582</f>
        <v/>
      </c>
      <c r="P5582" s="9" t="n"/>
    </row>
    <row r="5583">
      <c r="A5583" s="11" t="inlineStr">
        <is>
          <t>Yavimaya Iconoclast / Iconoclasta de Yavimaya</t>
        </is>
      </c>
      <c r="B5583" s="11" t="inlineStr">
        <is>
          <t>Creature — Elf / Criatura — Elfo</t>
        </is>
      </c>
      <c r="C5583" s="11" t="inlineStr">
        <is>
          <t>Uncommon / Incomum</t>
        </is>
      </c>
      <c r="D5583" s="11" t="inlineStr">
        <is>
          <t>Kicker {R} (You may pay an additional {R} as you cast this spell.) Trample When this creature enters, if it was kicked, it gets +1/+1 and gains haste until end of turn. / Reforçar {R} (Você pode pagar um custo adicional de {R} ao conjurar esta mágica.) Atropelar Quando Iconoclasta de Yavimaya entra no campo de batalha, se ela foi reforçada, ela recebe +1/+1 e ganha ímpeto até o final do turno.</t>
        </is>
      </c>
      <c r="E5583" s="11" t="inlineStr">
        <is>
          <t>{1}{G}</t>
        </is>
      </c>
      <c r="F5583" s="11" t="inlineStr">
        <is>
          <t>Verde</t>
        </is>
      </c>
      <c r="G5583" s="8" t="n">
        <v>0.08</v>
      </c>
      <c r="H5583" s="11" t="inlineStr">
        <is>
          <t>Dominaria United (DMU)</t>
        </is>
      </c>
      <c r="I5583" s="11" t="inlineStr">
        <is>
          <t>Não</t>
        </is>
      </c>
      <c r="J5583" s="11" t="n">
        <v>2022</v>
      </c>
      <c r="K5583" s="10" t="n">
        <v>46056</v>
      </c>
      <c r="L5583" s="11" t="n">
        <v>1</v>
      </c>
      <c r="M5583" s="8">
        <f>L5583*G5583</f>
        <v/>
      </c>
      <c r="P5583" s="9" t="n"/>
    </row>
    <row r="5584">
      <c r="A5584" s="11" t="inlineStr">
        <is>
          <t>Yawgmoth's Vile Offering / Oferenda Vil de Yawgmoth</t>
        </is>
      </c>
      <c r="B5584" s="11" t="inlineStr">
        <is>
          <t>Legendary Sorcery / Feitiço Lendário</t>
        </is>
      </c>
      <c r="C5584" s="11" t="inlineStr">
        <is>
          <t>Rare / Rara</t>
        </is>
      </c>
      <c r="D5584" s="11" t="inlineStr">
        <is>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is>
      </c>
      <c r="E5584" s="11" t="inlineStr">
        <is>
          <t>{4}{B}</t>
        </is>
      </c>
      <c r="F5584" s="11" t="inlineStr">
        <is>
          <t>Preto</t>
        </is>
      </c>
      <c r="G5584" s="8" t="n">
        <v>1.98</v>
      </c>
      <c r="H5584" s="11" t="inlineStr">
        <is>
          <t>Dominaria (DOM)</t>
        </is>
      </c>
      <c r="I5584" s="11" t="inlineStr">
        <is>
          <t>Sim</t>
        </is>
      </c>
      <c r="J5584" s="11" t="n">
        <v>2018</v>
      </c>
      <c r="L5584" s="11" t="n">
        <v>1</v>
      </c>
      <c r="M5584" s="8">
        <f>L5584*G5584</f>
        <v/>
      </c>
      <c r="N5584" s="11" t="inlineStr">
        <is>
          <t>Pasta</t>
        </is>
      </c>
      <c r="P5584" s="9" t="n"/>
    </row>
    <row r="5585">
      <c r="A5585" s="11" t="inlineStr">
        <is>
          <t>Yawning Fissure / Fissura Bocejadora</t>
        </is>
      </c>
      <c r="B5585" s="11" t="inlineStr">
        <is>
          <t>Sorcery / Feitiço</t>
        </is>
      </c>
      <c r="C5585" s="11" t="inlineStr">
        <is>
          <t>Common / Comum</t>
        </is>
      </c>
      <c r="D5585" s="11" t="inlineStr">
        <is>
          <t>Each opponent sacrifices a land of their choice. / Cada oponente sacrifica um terreno.</t>
        </is>
      </c>
      <c r="E5585" s="11" t="inlineStr">
        <is>
          <t>{4}{R}</t>
        </is>
      </c>
      <c r="F5585" s="11" t="inlineStr">
        <is>
          <t>Vermelho</t>
        </is>
      </c>
      <c r="G5585" s="8" t="n">
        <v>0.08</v>
      </c>
      <c r="H5585" s="11" t="inlineStr">
        <is>
          <t>Magic 2010 (M10)</t>
        </is>
      </c>
      <c r="I5585" s="11" t="inlineStr">
        <is>
          <t>Não</t>
        </is>
      </c>
      <c r="J5585" s="11" t="n">
        <v>2009</v>
      </c>
      <c r="L5585" s="11" t="n">
        <v>1</v>
      </c>
      <c r="M5585" s="8">
        <f>L5585*G5585</f>
        <v/>
      </c>
      <c r="P5585" s="9" t="n"/>
    </row>
    <row r="5586">
      <c r="A5586" s="11" t="inlineStr">
        <is>
          <t>Yeva, Nature's Herald / Yeva, Arauto da Natureza</t>
        </is>
      </c>
      <c r="B5586" s="11" t="inlineStr">
        <is>
          <t>Legendary Creature — Elf Shaman / Criatura Lendária — Elfo Xamã</t>
        </is>
      </c>
      <c r="C5586" s="11" t="inlineStr">
        <is>
          <t>Rare / Rara</t>
        </is>
      </c>
      <c r="D5586" s="11" t="inlineStr">
        <is>
          <t>Flash (You may cast this spell any time you could cast an instant.) You may cast green creature spells as though they had flash. / Lampejo (Você poderá conjurar esta mágica a qualquer momento em que puder conjurar uma mágica instantânea.) Você pode conjurar cards de criatura verdes como se tivessem lampejo.</t>
        </is>
      </c>
      <c r="E5586" s="11" t="inlineStr">
        <is>
          <t>{2}{G}{G}</t>
        </is>
      </c>
      <c r="F5586" s="11" t="inlineStr">
        <is>
          <t>Verde</t>
        </is>
      </c>
      <c r="G5586" s="8" t="n">
        <v>3.99</v>
      </c>
      <c r="H5586" s="11" t="inlineStr">
        <is>
          <t>Duel Decks: Elves vs. Inventors (DDU)</t>
        </is>
      </c>
      <c r="I5586" s="11" t="inlineStr">
        <is>
          <t>Não</t>
        </is>
      </c>
      <c r="J5586" s="11" t="n">
        <v>2018</v>
      </c>
      <c r="K5586" s="10" t="n">
        <v>46116</v>
      </c>
      <c r="L5586" s="11" t="n">
        <v>2</v>
      </c>
      <c r="M5586" s="8">
        <f>L5586*G5586</f>
        <v/>
      </c>
      <c r="N5586" s="11" t="inlineStr">
        <is>
          <t>Caixa</t>
        </is>
      </c>
      <c r="P5586" s="9" t="n"/>
    </row>
    <row r="5587">
      <c r="A5587" s="11" t="inlineStr">
        <is>
          <t>Yeva's Forcemage / Mago da Força de Yeva</t>
        </is>
      </c>
      <c r="B5587" s="11" t="inlineStr">
        <is>
          <t>Creature — Elf Shaman / Criatura — Elfo Xamã</t>
        </is>
      </c>
      <c r="C5587" s="11" t="inlineStr">
        <is>
          <t>Common / Comum</t>
        </is>
      </c>
      <c r="D5587" s="11" t="inlineStr">
        <is>
          <t>When this creature enters, target creature gets +2/+2 until end of turn. / Quando Mago da Força de Yeva entra no campo de batalha, a criatura alvo recebe +2/+2 até o final do turno.</t>
        </is>
      </c>
      <c r="E5587" s="11" t="inlineStr">
        <is>
          <t>{2}{G}</t>
        </is>
      </c>
      <c r="F5587" s="11" t="inlineStr">
        <is>
          <t>Verde</t>
        </is>
      </c>
      <c r="G5587" s="8" t="n">
        <v>0.03</v>
      </c>
      <c r="H5587" s="11" t="inlineStr">
        <is>
          <t>Magic 2013 (M13)</t>
        </is>
      </c>
      <c r="I5587" s="11" t="inlineStr">
        <is>
          <t>Não</t>
        </is>
      </c>
      <c r="J5587" s="11" t="n">
        <v>2012</v>
      </c>
      <c r="K5587" s="10" t="n">
        <v>46055</v>
      </c>
      <c r="L5587" s="11" t="n">
        <v>1</v>
      </c>
      <c r="M5587" s="8">
        <f>L5587*G5587</f>
        <v/>
      </c>
      <c r="P5587" s="9" t="n"/>
    </row>
    <row r="5588">
      <c r="A5588" s="11" t="inlineStr">
        <is>
          <t>Yeva's Forcemage / Mago da Força de Yeva</t>
        </is>
      </c>
      <c r="B5588" s="11" t="inlineStr">
        <is>
          <t>Creature — Elf Shaman / Criatura — Elfo Xamã</t>
        </is>
      </c>
      <c r="C5588" s="11" t="inlineStr">
        <is>
          <t>Common / Comum</t>
        </is>
      </c>
      <c r="D5588" s="11" t="inlineStr">
        <is>
          <t>When this creature enters, target creature gets +2/+2 until end of turn. / Quando Mago da Força de Yeva entra no campo de batalha, a criatura alvo recebe +2/+2 até o final do turno.</t>
        </is>
      </c>
      <c r="E5588" s="11" t="inlineStr">
        <is>
          <t>{2}{G}</t>
        </is>
      </c>
      <c r="F5588" s="11" t="inlineStr">
        <is>
          <t>Verde</t>
        </is>
      </c>
      <c r="G5588" s="8" t="n">
        <v>0.06</v>
      </c>
      <c r="H5588" s="11" t="inlineStr">
        <is>
          <t>Magic Origins (ORI)</t>
        </is>
      </c>
      <c r="I5588" s="11" t="inlineStr">
        <is>
          <t>Não</t>
        </is>
      </c>
      <c r="J5588" s="11" t="n">
        <v>2015</v>
      </c>
      <c r="K5588" s="10" t="n">
        <v>46055</v>
      </c>
      <c r="L5588" s="11" t="n">
        <v>3</v>
      </c>
      <c r="M5588" s="8">
        <f>L5588*G5588</f>
        <v/>
      </c>
      <c r="P5588" s="9" t="n"/>
    </row>
    <row r="5589">
      <c r="A5589" s="11" t="inlineStr">
        <is>
          <t>Yeva's Forcemage / Mago da Força de Yeva</t>
        </is>
      </c>
      <c r="B5589" s="11" t="inlineStr">
        <is>
          <t>Creature — Elf Shaman / Criatura — Elfo Xamã</t>
        </is>
      </c>
      <c r="C5589" s="11" t="inlineStr">
        <is>
          <t>Common / Comum</t>
        </is>
      </c>
      <c r="D5589" s="11" t="inlineStr">
        <is>
          <t>When this creature enters, target creature gets +2/+2 until end of turn. / Quando Mago da Força de Yeva entra no campo de batalha, a criatura alvo recebe +2/+2 até o final do turno.</t>
        </is>
      </c>
      <c r="E5589" s="11" t="inlineStr">
        <is>
          <t>{2}{G}</t>
        </is>
      </c>
      <c r="F5589" s="11" t="inlineStr">
        <is>
          <t>Verde</t>
        </is>
      </c>
      <c r="G5589" s="8" t="n">
        <v>0.05</v>
      </c>
      <c r="H5589" s="11" t="inlineStr">
        <is>
          <t>Magic Origins (ORI)</t>
        </is>
      </c>
      <c r="I5589" s="11" t="inlineStr">
        <is>
          <t>Não</t>
        </is>
      </c>
      <c r="J5589" s="11" t="n">
        <v>2015</v>
      </c>
      <c r="K5589" s="10" t="n">
        <v>46055</v>
      </c>
      <c r="L5589" s="11" t="n">
        <v>2</v>
      </c>
      <c r="M5589" s="8">
        <f>L5589*G5589</f>
        <v/>
      </c>
      <c r="P5589" s="9" t="n"/>
    </row>
    <row r="5590">
      <c r="A5590" s="11" t="inlineStr">
        <is>
          <t>Yip Yip!</t>
        </is>
      </c>
      <c r="B5590" s="11" t="inlineStr">
        <is>
          <t>Instant — Lesson</t>
        </is>
      </c>
      <c r="C5590" s="11" t="inlineStr">
        <is>
          <t>Common / Comum</t>
        </is>
      </c>
      <c r="D5590" s="11" t="inlineStr">
        <is>
          <t>Target creature you control gets +2/+2 until end of turn. If that creature is an Ally, it also gains flying until end of turn.</t>
        </is>
      </c>
      <c r="E5590" s="11" t="inlineStr">
        <is>
          <t>{W}</t>
        </is>
      </c>
      <c r="F5590" s="11" t="inlineStr">
        <is>
          <t>Branco</t>
        </is>
      </c>
      <c r="G5590" s="8" t="n">
        <v>0.06</v>
      </c>
      <c r="H5590" s="11" t="inlineStr">
        <is>
          <t>Avatar: The Last Airbender (TLA)</t>
        </is>
      </c>
      <c r="I5590" s="11" t="inlineStr">
        <is>
          <t>Não</t>
        </is>
      </c>
      <c r="J5590" s="11" t="n">
        <v>2025</v>
      </c>
      <c r="L5590" s="11" t="n">
        <v>1</v>
      </c>
      <c r="M5590" s="8">
        <f>L5590*G5590</f>
        <v/>
      </c>
      <c r="P5590" s="9" t="n"/>
    </row>
    <row r="5591">
      <c r="A5591" s="11" t="inlineStr">
        <is>
          <t>Yip Yip!</t>
        </is>
      </c>
      <c r="B5591" s="11" t="inlineStr">
        <is>
          <t>Instant — Lesson</t>
        </is>
      </c>
      <c r="C5591" s="11" t="inlineStr">
        <is>
          <t>Common / Comum</t>
        </is>
      </c>
      <c r="D5591" s="11" t="inlineStr">
        <is>
          <t>Target creature you control gets +2/+2 until end of turn. If that creature is an Ally, it also gains flying until end of turn.</t>
        </is>
      </c>
      <c r="E5591" s="11" t="inlineStr">
        <is>
          <t>{W}</t>
        </is>
      </c>
      <c r="F5591" s="11" t="inlineStr">
        <is>
          <t>Branco</t>
        </is>
      </c>
      <c r="G5591" s="8" t="n">
        <v>0.06</v>
      </c>
      <c r="H5591" s="11" t="inlineStr">
        <is>
          <t>Avatar: The Last Airbender (TLA)</t>
        </is>
      </c>
      <c r="I5591" s="11" t="inlineStr">
        <is>
          <t>Não</t>
        </is>
      </c>
      <c r="J5591" s="11" t="n">
        <v>2025</v>
      </c>
      <c r="L5591" s="11" t="n">
        <v>3</v>
      </c>
      <c r="M5591" s="8">
        <f>L5591*G5591</f>
        <v/>
      </c>
      <c r="P5591" s="9" t="n"/>
    </row>
    <row r="5592">
      <c r="A5592" s="11" t="inlineStr">
        <is>
          <t>Yoke of the Damned / Brida do Maldito</t>
        </is>
      </c>
      <c r="B5592" s="11" t="inlineStr">
        <is>
          <t>Enchantment — Aura / Encantamento — Aura</t>
        </is>
      </c>
      <c r="C5592" s="11" t="inlineStr">
        <is>
          <t>Common / Comum</t>
        </is>
      </c>
      <c r="D5592" s="11" t="inlineStr">
        <is>
          <t>Enchant creature When a creature dies, destroy enchanted creature. / Encantar criatura Toda vez que uma criatura for colocada num cemitério vinda do jogo, destrua a criatura encantada.</t>
        </is>
      </c>
      <c r="E5592" s="11" t="inlineStr">
        <is>
          <t>{1}{B}</t>
        </is>
      </c>
      <c r="F5592" s="11" t="inlineStr">
        <is>
          <t>Preto</t>
        </is>
      </c>
      <c r="G5592" s="8" t="n">
        <v>0.09</v>
      </c>
      <c r="H5592" s="11" t="inlineStr">
        <is>
          <t>Conflux (CON)</t>
        </is>
      </c>
      <c r="I5592" s="11" t="inlineStr">
        <is>
          <t>Não</t>
        </is>
      </c>
      <c r="J5592" s="11" t="n">
        <v>2009</v>
      </c>
      <c r="L5592" s="11" t="n">
        <v>1</v>
      </c>
      <c r="M5592" s="8">
        <f>L5592*G5592</f>
        <v/>
      </c>
      <c r="P5592" s="9" t="n"/>
    </row>
    <row r="5593">
      <c r="A5593" s="11" t="inlineStr">
        <is>
          <t>Yoked Ox / Boi Jungido</t>
        </is>
      </c>
      <c r="B5593" s="11" t="inlineStr">
        <is>
          <t>Creature — Ox / Criatura — Boi</t>
        </is>
      </c>
      <c r="C5593" s="11" t="inlineStr">
        <is>
          <t>Common / Comum</t>
        </is>
      </c>
      <c r="E5593" s="11" t="inlineStr">
        <is>
          <t>{W}</t>
        </is>
      </c>
      <c r="F5593" s="11" t="inlineStr">
        <is>
          <t>Branco</t>
        </is>
      </c>
      <c r="G5593" s="8" t="n">
        <v>0.05</v>
      </c>
      <c r="H5593" s="11" t="inlineStr">
        <is>
          <t>Magic Origins (ORI)</t>
        </is>
      </c>
      <c r="I5593" s="11" t="inlineStr">
        <is>
          <t>Não</t>
        </is>
      </c>
      <c r="J5593" s="11" t="n">
        <v>2015</v>
      </c>
      <c r="K5593" s="11" t="inlineStr">
        <is>
          <t>0/4</t>
        </is>
      </c>
      <c r="L5593" s="11" t="n">
        <v>2</v>
      </c>
      <c r="M5593" s="8">
        <f>L5593*G5593</f>
        <v/>
      </c>
      <c r="P5593" s="9" t="n"/>
    </row>
    <row r="5594">
      <c r="A5594" s="11" t="inlineStr">
        <is>
          <t>Yoked Ox / Boi Jungido</t>
        </is>
      </c>
      <c r="B5594" s="11" t="inlineStr">
        <is>
          <t>Creature — Ox / Criatura — Boi</t>
        </is>
      </c>
      <c r="C5594" s="11" t="inlineStr">
        <is>
          <t>Common / Comum</t>
        </is>
      </c>
      <c r="E5594" s="11" t="inlineStr">
        <is>
          <t>{W}</t>
        </is>
      </c>
      <c r="F5594" s="11" t="inlineStr">
        <is>
          <t>Branco</t>
        </is>
      </c>
      <c r="G5594" s="8" t="n">
        <v>0.05</v>
      </c>
      <c r="H5594" s="11" t="inlineStr">
        <is>
          <t>Magic Origins (ORI)</t>
        </is>
      </c>
      <c r="I5594" s="11" t="inlineStr">
        <is>
          <t>Não</t>
        </is>
      </c>
      <c r="J5594" s="11" t="n">
        <v>2015</v>
      </c>
      <c r="K5594" s="11" t="inlineStr">
        <is>
          <t>0/4</t>
        </is>
      </c>
      <c r="L5594" s="11" t="n">
        <v>1</v>
      </c>
      <c r="M5594" s="8">
        <f>L5594*G5594</f>
        <v/>
      </c>
      <c r="P5594" s="9" t="n"/>
    </row>
    <row r="5595">
      <c r="A5595" s="11" t="inlineStr">
        <is>
          <t>Yoked Plowbeast / Besta Lavradora Bridada</t>
        </is>
      </c>
      <c r="B5595" s="11" t="inlineStr">
        <is>
          <t>Creature — Beast / Criatura — Besta</t>
        </is>
      </c>
      <c r="C5595" s="11" t="inlineStr">
        <is>
          <t>Common / Comum</t>
        </is>
      </c>
      <c r="D5595" s="11" t="inlineStr">
        <is>
          <t>Cycling {2} ({2}, Discard this card: Draw a card.) / Reciclar {2} ({2}, Descarte este card: Compre um card.)</t>
        </is>
      </c>
      <c r="E5595" s="11" t="inlineStr">
        <is>
          <t>{5}{W}{W}</t>
        </is>
      </c>
      <c r="F5595" s="11" t="inlineStr">
        <is>
          <t>Branco</t>
        </is>
      </c>
      <c r="G5595" s="8" t="n">
        <v>0.09</v>
      </c>
      <c r="H5595" s="11" t="inlineStr">
        <is>
          <t>Shards of Alara (ALA)</t>
        </is>
      </c>
      <c r="I5595" s="11" t="inlineStr">
        <is>
          <t>Não</t>
        </is>
      </c>
      <c r="J5595" s="11" t="n">
        <v>2008</v>
      </c>
      <c r="K5595" s="10" t="n">
        <v>46147</v>
      </c>
      <c r="L5595" s="11" t="n">
        <v>1</v>
      </c>
      <c r="M5595" s="8">
        <f>L5595*G5595</f>
        <v/>
      </c>
      <c r="P5595" s="9" t="n"/>
    </row>
    <row r="5596">
      <c r="A5596" s="11" t="inlineStr">
        <is>
          <t>Yotia Declares War / Yotia Declara Guerra</t>
        </is>
      </c>
      <c r="B5596" s="11" t="inlineStr">
        <is>
          <t>Enchantment — Saga / Encantamento — Saga</t>
        </is>
      </c>
      <c r="C5596" s="11" t="inlineStr">
        <is>
          <t>Uncommon / Incomum</t>
        </is>
      </c>
      <c r="D5596" s="11" t="inlineStr">
        <is>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is>
      </c>
      <c r="E5596" s="11" t="inlineStr">
        <is>
          <t>{1}{R}</t>
        </is>
      </c>
      <c r="F5596" s="11" t="inlineStr">
        <is>
          <t>Vermelho</t>
        </is>
      </c>
      <c r="G5596" s="8" t="n">
        <v>0.04</v>
      </c>
      <c r="H5596" s="11" t="inlineStr">
        <is>
          <t>Dominaria United (DMU)</t>
        </is>
      </c>
      <c r="I5596" s="11" t="inlineStr">
        <is>
          <t>Não</t>
        </is>
      </c>
      <c r="J5596" s="11" t="n">
        <v>2022</v>
      </c>
      <c r="L5596" s="11" t="n">
        <v>1</v>
      </c>
      <c r="M5596" s="8">
        <f>L5596*G5596</f>
        <v/>
      </c>
      <c r="P5596" s="9" t="n"/>
    </row>
    <row r="5597">
      <c r="A5597" s="11" t="inlineStr">
        <is>
          <t>Yotian Soldier / Soldado Yotiano</t>
        </is>
      </c>
      <c r="B5597" s="11" t="inlineStr">
        <is>
          <t>Artifact Creature — Soldier / Criatura Artefato — Soldado</t>
        </is>
      </c>
      <c r="C5597" s="11" t="inlineStr">
        <is>
          <t>Common / Comum</t>
        </is>
      </c>
      <c r="D5597" s="11" t="inlineStr">
        <is>
          <t>Vigilance / Soldado Yotiano não é virado para atacar.</t>
        </is>
      </c>
      <c r="E5597" s="11" t="inlineStr">
        <is>
          <t>{3}</t>
        </is>
      </c>
      <c r="F5597" s="11" t="inlineStr">
        <is>
          <t>Incolor</t>
        </is>
      </c>
      <c r="G5597" s="8" t="n">
        <v>0.05</v>
      </c>
      <c r="H5597" s="11" t="inlineStr">
        <is>
          <t>Fourth Edition</t>
        </is>
      </c>
      <c r="I5597" s="11" t="inlineStr">
        <is>
          <t>Não</t>
        </is>
      </c>
      <c r="J5597" s="11" t="n">
        <v>1995</v>
      </c>
      <c r="K5597" s="10" t="n">
        <v>46113</v>
      </c>
      <c r="L5597" s="11" t="n">
        <v>2</v>
      </c>
      <c r="M5597" s="8">
        <f>L5597*G5597</f>
        <v/>
      </c>
      <c r="P5597" s="9" t="n"/>
    </row>
    <row r="5598">
      <c r="A5598" s="11" t="inlineStr">
        <is>
          <t>Yotian Soldier / Soldado Yotiano</t>
        </is>
      </c>
      <c r="B5598" s="11" t="inlineStr">
        <is>
          <t>Artifact Creature — Soldier / Criatura Artefato — Soldado</t>
        </is>
      </c>
      <c r="C5598" s="11" t="inlineStr">
        <is>
          <t>Common / Comum</t>
        </is>
      </c>
      <c r="D5598" s="11" t="inlineStr">
        <is>
          <t>Vigilance / Soldado Yotiano não é virado para atacar.</t>
        </is>
      </c>
      <c r="E5598" s="11" t="inlineStr">
        <is>
          <t>{3}</t>
        </is>
      </c>
      <c r="F5598" s="11" t="inlineStr">
        <is>
          <t>Incolor</t>
        </is>
      </c>
      <c r="G5598" s="8" t="n">
        <v>0.08</v>
      </c>
      <c r="H5598" s="11" t="inlineStr">
        <is>
          <t>Fourth Edition (BB)</t>
        </is>
      </c>
      <c r="I5598" s="11" t="inlineStr">
        <is>
          <t>Não</t>
        </is>
      </c>
      <c r="J5598" s="11" t="n">
        <v>1995</v>
      </c>
      <c r="K5598" s="10" t="n">
        <v>46113</v>
      </c>
      <c r="L5598" s="11" t="n">
        <v>3</v>
      </c>
      <c r="M5598" s="8">
        <f>L5598*G5598</f>
        <v/>
      </c>
      <c r="P5598" s="9" t="n"/>
    </row>
    <row r="5599">
      <c r="A5599" s="11" t="inlineStr">
        <is>
          <t>You Hear Something on Watch / Vocês Ouvem Algo Enquanto Vigiam</t>
        </is>
      </c>
      <c r="B5599" s="11" t="inlineStr">
        <is>
          <t>Instant / Mágica Instantânea</t>
        </is>
      </c>
      <c r="C5599" s="11" t="inlineStr">
        <is>
          <t>Common / Comum</t>
        </is>
      </c>
      <c r="D5599" s="11"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5599" s="11" t="inlineStr">
        <is>
          <t>{1}{W}</t>
        </is>
      </c>
      <c r="F5599" s="11" t="inlineStr">
        <is>
          <t>Branco</t>
        </is>
      </c>
      <c r="G5599" s="8" t="n">
        <v>0.14</v>
      </c>
      <c r="H5599" s="11" t="inlineStr">
        <is>
          <t>Adventures in the Forgotten Realms (AFR)</t>
        </is>
      </c>
      <c r="I5599" s="11" t="inlineStr">
        <is>
          <t>Sim</t>
        </is>
      </c>
      <c r="J5599" s="11" t="n">
        <v>2021</v>
      </c>
      <c r="L5599" s="11" t="n">
        <v>4</v>
      </c>
      <c r="M5599" s="8">
        <f>L5599*G5599</f>
        <v/>
      </c>
      <c r="P5599" s="9" t="n"/>
    </row>
    <row r="5600">
      <c r="A5600" s="11" t="inlineStr">
        <is>
          <t>You Meet in a Tavern / Vocês se Encontram numa Taverna</t>
        </is>
      </c>
      <c r="B5600" s="11" t="inlineStr">
        <is>
          <t>Sorcery / Feitiço</t>
        </is>
      </c>
      <c r="C5600" s="11" t="inlineStr">
        <is>
          <t>Uncommon / Incomum</t>
        </is>
      </c>
      <c r="D5600" s="11"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5600" s="11" t="inlineStr">
        <is>
          <t>{2}{G}{G}</t>
        </is>
      </c>
      <c r="F5600" s="11" t="inlineStr">
        <is>
          <t>Verde</t>
        </is>
      </c>
      <c r="G5600" s="8" t="n">
        <v>0.18</v>
      </c>
      <c r="H5600" s="11" t="inlineStr">
        <is>
          <t>Adventures in the Forgotten Realms (AFR)</t>
        </is>
      </c>
      <c r="I5600" s="11" t="inlineStr">
        <is>
          <t>Não</t>
        </is>
      </c>
      <c r="J5600" s="11" t="n">
        <v>2021</v>
      </c>
      <c r="L5600" s="11" t="n">
        <v>2</v>
      </c>
      <c r="M5600" s="8">
        <f>L5600*G5600</f>
        <v/>
      </c>
      <c r="P5600" s="9" t="n"/>
    </row>
    <row r="5601">
      <c r="A5601" s="11" t="inlineStr">
        <is>
          <t>You're Not Alone</t>
        </is>
      </c>
      <c r="B5601" s="11" t="inlineStr">
        <is>
          <t>Instant</t>
        </is>
      </c>
      <c r="C5601" s="11" t="inlineStr">
        <is>
          <t>Comum</t>
        </is>
      </c>
      <c r="D5601" s="11" t="inlineStr">
        <is>
          <t>Target creature gets +2/+2 until end of turn. If you control three or more creatures, it gets +4/+4 until end of turn instead.</t>
        </is>
      </c>
      <c r="E5601" s="11" t="inlineStr">
        <is>
          <t>W</t>
        </is>
      </c>
      <c r="F5601" s="11" t="inlineStr">
        <is>
          <t>Branco</t>
        </is>
      </c>
      <c r="G5601" s="8" t="n">
        <v>0.1</v>
      </c>
      <c r="H5601" s="11" t="inlineStr">
        <is>
          <t>Final Fantasy (FFIX)</t>
        </is>
      </c>
      <c r="I5601" s="11" t="inlineStr">
        <is>
          <t>Não</t>
        </is>
      </c>
      <c r="J5601" s="11" t="n">
        <v>2025</v>
      </c>
      <c r="L5601" s="11" t="n">
        <v>8</v>
      </c>
      <c r="M5601" s="8">
        <f>L5601*G5601</f>
        <v/>
      </c>
      <c r="P5601" s="9" t="n"/>
    </row>
    <row r="5602">
      <c r="A5602" s="11" t="inlineStr">
        <is>
          <t>Young Pyromancer / Piromante Jovem</t>
        </is>
      </c>
      <c r="B5602" s="11" t="inlineStr">
        <is>
          <t>Creature — Human Shaman / Criatura — Humano Xamã</t>
        </is>
      </c>
      <c r="C5602" s="11" t="inlineStr">
        <is>
          <t>Uncommon / Incomum</t>
        </is>
      </c>
      <c r="D5602" s="11" t="inlineStr">
        <is>
          <t>Whenever you cast an instant or sorcery spell, create a 1/1 red Elemental creature token. / Toda vez que você conjurar uma mágica instantânea ou feitiço, coloque no campo de batalha uma ficha de criatura vermelha 1/1 do tipo Elemental.</t>
        </is>
      </c>
      <c r="E5602" s="11" t="inlineStr">
        <is>
          <t>{1}{R}</t>
        </is>
      </c>
      <c r="F5602" s="11" t="inlineStr">
        <is>
          <t>Vermelho</t>
        </is>
      </c>
      <c r="G5602" s="8" t="n">
        <v>1.89</v>
      </c>
      <c r="H5602" s="11" t="inlineStr">
        <is>
          <t>Foundations Jumpstart (J25)</t>
        </is>
      </c>
      <c r="I5602" s="11" t="inlineStr">
        <is>
          <t>Não</t>
        </is>
      </c>
      <c r="J5602" s="11" t="n">
        <v>2024</v>
      </c>
      <c r="K5602" s="10" t="n">
        <v>46024</v>
      </c>
      <c r="L5602" s="11" t="n">
        <v>1</v>
      </c>
      <c r="M5602" s="8">
        <f>L5602*G5602</f>
        <v/>
      </c>
      <c r="N5602" s="11" t="inlineStr">
        <is>
          <t>Pasta</t>
        </is>
      </c>
      <c r="P5602" s="9" t="n"/>
    </row>
    <row r="5603">
      <c r="A5603" s="11" t="inlineStr">
        <is>
          <t>Your Temple Is Under Attack / Seu Templo Está Sendo Atacado</t>
        </is>
      </c>
      <c r="B5603" s="11" t="inlineStr">
        <is>
          <t>Instant / Mágica Instantânea</t>
        </is>
      </c>
      <c r="C5603" s="11" t="inlineStr">
        <is>
          <t>Common / Comum</t>
        </is>
      </c>
      <c r="D5603" s="11"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5603" s="11" t="inlineStr">
        <is>
          <t>{2}{W}</t>
        </is>
      </c>
      <c r="F5603" s="11" t="inlineStr">
        <is>
          <t>Branco</t>
        </is>
      </c>
      <c r="G5603" s="8" t="n">
        <v>3.15</v>
      </c>
      <c r="H5603" s="11" t="inlineStr">
        <is>
          <t>Commander Legends: Battle for Baldur's Gate (CLB)</t>
        </is>
      </c>
      <c r="I5603" s="11" t="inlineStr">
        <is>
          <t>Não</t>
        </is>
      </c>
      <c r="J5603" s="11" t="n">
        <v>2022</v>
      </c>
      <c r="L5603" s="11" t="n">
        <v>1</v>
      </c>
      <c r="M5603" s="8">
        <f>L5603*G5603</f>
        <v/>
      </c>
      <c r="P5603" s="9" t="n"/>
    </row>
    <row r="5604">
      <c r="A5604" s="11" t="inlineStr">
        <is>
          <t>Yuyan Archers</t>
        </is>
      </c>
      <c r="B5604" s="11" t="inlineStr">
        <is>
          <t>Creature — Human Archer</t>
        </is>
      </c>
      <c r="C5604" s="11" t="inlineStr">
        <is>
          <t>Common / Comum</t>
        </is>
      </c>
      <c r="D5604" s="11" t="inlineStr">
        <is>
          <t>Reach When this creature enters, you may discard a card. If you do, draw a card.</t>
        </is>
      </c>
      <c r="E5604" s="11" t="inlineStr">
        <is>
          <t>{1}{R}</t>
        </is>
      </c>
      <c r="F5604" s="11" t="inlineStr">
        <is>
          <t>Vermelho</t>
        </is>
      </c>
      <c r="G5604" s="8" t="n">
        <v>0.09</v>
      </c>
      <c r="H5604" s="11" t="inlineStr">
        <is>
          <t>Avatar: The Last Airbender (TLA)</t>
        </is>
      </c>
      <c r="I5604" s="11" t="inlineStr">
        <is>
          <t>Não</t>
        </is>
      </c>
      <c r="J5604" s="11" t="n">
        <v>2025</v>
      </c>
      <c r="K5604" s="10" t="n">
        <v>46025</v>
      </c>
      <c r="L5604" s="11" t="n">
        <v>2</v>
      </c>
      <c r="M5604" s="8">
        <f>L5604*G5604</f>
        <v/>
      </c>
      <c r="P5604" s="9" t="n"/>
    </row>
    <row r="5605">
      <c r="A5605" s="11" t="inlineStr">
        <is>
          <t>Zack Fair / Zack Fair</t>
        </is>
      </c>
      <c r="B5605" s="11" t="inlineStr">
        <is>
          <t>Criatura Lendária — Humano Soldado</t>
        </is>
      </c>
      <c r="C5605" s="11" t="inlineStr">
        <is>
          <t>Incomum</t>
        </is>
      </c>
      <c r="D5605"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5605" s="11" t="inlineStr">
        <is>
          <t>{W}</t>
        </is>
      </c>
      <c r="F5605" s="11" t="inlineStr">
        <is>
          <t>Branco</t>
        </is>
      </c>
      <c r="G5605" s="8" t="n">
        <v>0.45</v>
      </c>
      <c r="H5605" s="11" t="inlineStr">
        <is>
          <t>Final Fantasy</t>
        </is>
      </c>
      <c r="I5605" s="11" t="inlineStr">
        <is>
          <t>Não</t>
        </is>
      </c>
      <c r="J5605" s="11" t="n">
        <v>2025</v>
      </c>
      <c r="K5605" s="11" t="inlineStr">
        <is>
          <t>0/1</t>
        </is>
      </c>
      <c r="L5605" s="11" t="n">
        <v>2</v>
      </c>
      <c r="M5605" s="8">
        <f>L5605*G5605</f>
        <v/>
      </c>
      <c r="P5605" s="9" t="n"/>
    </row>
    <row r="5606">
      <c r="A5606" s="11" t="inlineStr">
        <is>
          <t>Zack Fair / Zack Fair</t>
        </is>
      </c>
      <c r="B5606" s="11" t="inlineStr">
        <is>
          <t>Criatura Lendária — Humano Soldado</t>
        </is>
      </c>
      <c r="C5606" s="11" t="inlineStr">
        <is>
          <t>Incomum</t>
        </is>
      </c>
      <c r="D5606"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5606" s="11" t="inlineStr">
        <is>
          <t>{W}</t>
        </is>
      </c>
      <c r="F5606" s="11" t="inlineStr">
        <is>
          <t>Branco</t>
        </is>
      </c>
      <c r="G5606" s="8" t="n">
        <v>0.1</v>
      </c>
      <c r="H5606" s="11" t="inlineStr">
        <is>
          <t>Final Fantasy</t>
        </is>
      </c>
      <c r="I5606" s="11" t="inlineStr">
        <is>
          <t>Não</t>
        </is>
      </c>
      <c r="J5606" s="11" t="n">
        <v>2025</v>
      </c>
      <c r="K5606" s="11" t="inlineStr">
        <is>
          <t>0/1</t>
        </is>
      </c>
      <c r="L5606" s="11" t="n">
        <v>4</v>
      </c>
      <c r="M5606" s="8">
        <f>L5606*G5606</f>
        <v/>
      </c>
      <c r="P5606" s="9" t="n"/>
    </row>
    <row r="5607">
      <c r="A5607" s="11" t="inlineStr">
        <is>
          <t>Zaffai and the Tempests</t>
        </is>
      </c>
      <c r="B5607" s="11" t="inlineStr">
        <is>
          <t>Legendary Creature — Human Bard Sorcerer</t>
        </is>
      </c>
      <c r="C5607" s="11" t="inlineStr">
        <is>
          <t>Rare / Rara</t>
        </is>
      </c>
      <c r="D5607" s="11" t="inlineStr">
        <is>
          <t>Once during each of your turns, you may cast an instant or sorcery spell from your hand without paying its mana cost.</t>
        </is>
      </c>
      <c r="E5607" s="11" t="inlineStr">
        <is>
          <t>{5}{U}{R}</t>
        </is>
      </c>
      <c r="F5607" s="11" t="inlineStr">
        <is>
          <t>Vermelho, Azul</t>
        </is>
      </c>
      <c r="G5607" s="8" t="n">
        <v>0.89</v>
      </c>
      <c r="H5607" s="11" t="inlineStr">
        <is>
          <t>Secrets of Strixhaven (SOS)</t>
        </is>
      </c>
      <c r="I5607" s="11" t="inlineStr">
        <is>
          <t>Não</t>
        </is>
      </c>
      <c r="J5607" s="11" t="n">
        <v>2026</v>
      </c>
      <c r="K5607" s="10" t="n">
        <v>46208</v>
      </c>
      <c r="L5607" s="11" t="n">
        <v>1</v>
      </c>
      <c r="M5607" s="8">
        <f>L5607*G5607</f>
        <v/>
      </c>
      <c r="P5607" s="9" t="n"/>
    </row>
    <row r="5608">
      <c r="A5608" s="11" t="inlineStr">
        <is>
          <t>Zahid, Djinn of the Lamp / Zahid, Gênio da Lâmpada</t>
        </is>
      </c>
      <c r="B5608" s="11" t="inlineStr">
        <is>
          <t>Legendary Creature — Djinn / Criatura Lendária — Gênio</t>
        </is>
      </c>
      <c r="C5608" s="11" t="inlineStr">
        <is>
          <t>Rare / Rara</t>
        </is>
      </c>
      <c r="D5608" s="11" t="inlineStr">
        <is>
          <t>You may pay {3}{U} and tap an untapped artifact you control rather than pay this spell's mana cost. Flying / Você pode pagar {3}{U} e virar um artefato desvirado sob seu controle em vez de pagar o custo de mana desta mágica. Voar</t>
        </is>
      </c>
      <c r="E5608" s="11" t="inlineStr">
        <is>
          <t>{4}{U}{U}</t>
        </is>
      </c>
      <c r="F5608" s="11" t="inlineStr">
        <is>
          <t>Azul</t>
        </is>
      </c>
      <c r="G5608" s="8" t="n">
        <v>0.2</v>
      </c>
      <c r="H5608" s="11" t="inlineStr">
        <is>
          <t>Dominaria (DOM)</t>
        </is>
      </c>
      <c r="I5608" s="11" t="inlineStr">
        <is>
          <t>Sim</t>
        </is>
      </c>
      <c r="J5608" s="11" t="n">
        <v>2018</v>
      </c>
      <c r="K5608" s="10" t="n">
        <v>46178</v>
      </c>
      <c r="L5608" s="11" t="n">
        <v>4</v>
      </c>
      <c r="M5608" s="8">
        <f>L5608*G5608</f>
        <v/>
      </c>
      <c r="P5608" s="9" t="n"/>
    </row>
    <row r="5609">
      <c r="A5609" s="11" t="inlineStr">
        <is>
          <t>Zealous Lorecaster / Transmissor de Conhecimento Zeloso</t>
        </is>
      </c>
      <c r="B5609" s="11" t="inlineStr">
        <is>
          <t>Creature — Giant Sorcerer / Criatura — Gigante Feiticeiro</t>
        </is>
      </c>
      <c r="C5609" s="11" t="inlineStr">
        <is>
          <t>Common / Comum</t>
        </is>
      </c>
      <c r="D5609" s="11" t="inlineStr">
        <is>
          <t>When this creature enters, return target instant or sorcery card from your graveyard to your hand. / Quando esta criatura entra, devolva o card de mágica instantânea ou de feitiço alvo de seu cemitério para sua mão.</t>
        </is>
      </c>
      <c r="E5609" s="11" t="inlineStr">
        <is>
          <t>{5}{R}</t>
        </is>
      </c>
      <c r="F5609" s="11" t="inlineStr">
        <is>
          <t>Vermelho</t>
        </is>
      </c>
      <c r="G5609" s="8" t="n">
        <v>0.06</v>
      </c>
      <c r="H5609" s="11" t="inlineStr">
        <is>
          <t>Shadows of Sothia (SOS)</t>
        </is>
      </c>
      <c r="I5609" s="11" t="inlineStr">
        <is>
          <t>Não</t>
        </is>
      </c>
      <c r="J5609" s="11" t="n">
        <v>2026</v>
      </c>
      <c r="K5609" s="10" t="n">
        <v>46116</v>
      </c>
      <c r="L5609" s="11" t="n">
        <v>2</v>
      </c>
      <c r="M5609" s="8">
        <f>L5609*G5609</f>
        <v/>
      </c>
      <c r="P5609" s="9" t="n"/>
    </row>
    <row r="5610">
      <c r="A5610" s="11" t="inlineStr">
        <is>
          <t>Zealous Persecution / Perseguição Fervorosa</t>
        </is>
      </c>
      <c r="B5610" s="11" t="inlineStr">
        <is>
          <t>Instant / Mágica Instantânea</t>
        </is>
      </c>
      <c r="C5610" s="11" t="inlineStr">
        <is>
          <t>Uncommon / Incomum</t>
        </is>
      </c>
      <c r="D5610" s="11" t="inlineStr">
        <is>
          <t>Until end of turn, creatures you control get +1/+1 and creatures your opponents control get -1/-1. / Até o final do turno, as criaturas que você controla recebem +1/+1 e as criaturas que seus oponentes controlam recebem -1/-1.</t>
        </is>
      </c>
      <c r="E5610" s="11" t="inlineStr">
        <is>
          <t>{W}{B}</t>
        </is>
      </c>
      <c r="F5610" s="11" t="inlineStr">
        <is>
          <t>Preto, Branco</t>
        </is>
      </c>
      <c r="G5610" s="8" t="n">
        <v>0.09</v>
      </c>
      <c r="H5610" s="11" t="inlineStr">
        <is>
          <t>Eternal Masters (EMA)</t>
        </is>
      </c>
      <c r="I5610" s="11" t="inlineStr">
        <is>
          <t>Não</t>
        </is>
      </c>
      <c r="J5610" s="11" t="n">
        <v>2016</v>
      </c>
      <c r="L5610" s="11" t="n">
        <v>2</v>
      </c>
      <c r="M5610" s="8">
        <f>L5610*G5610</f>
        <v/>
      </c>
      <c r="P5610" s="9" t="n"/>
    </row>
    <row r="5611">
      <c r="A5611" s="11" t="inlineStr">
        <is>
          <t>Zealous Strike / Golpe Zeloso</t>
        </is>
      </c>
      <c r="B5611" s="11" t="inlineStr">
        <is>
          <t>Instant / Mágica Instantânea</t>
        </is>
      </c>
      <c r="C5611" s="11" t="inlineStr">
        <is>
          <t>Common / Comum</t>
        </is>
      </c>
      <c r="D5611" s="11" t="inlineStr">
        <is>
          <t>Target creature gets +2/+2 and gains first strike until end of turn. / A criatura alvo recebe +2/+2 e ganha iniciativa até o final do turno.</t>
        </is>
      </c>
      <c r="E5611" s="11" t="inlineStr">
        <is>
          <t>{1}{W}</t>
        </is>
      </c>
      <c r="F5611" s="11" t="inlineStr">
        <is>
          <t>Branco</t>
        </is>
      </c>
      <c r="G5611" s="8" t="n">
        <v>0.05</v>
      </c>
      <c r="H5611" s="11" t="inlineStr">
        <is>
          <t>Avacyn Restored (AVR)</t>
        </is>
      </c>
      <c r="I5611" s="11" t="inlineStr">
        <is>
          <t>Não</t>
        </is>
      </c>
      <c r="J5611" s="11" t="n">
        <v>2012</v>
      </c>
      <c r="L5611" s="11" t="n">
        <v>1</v>
      </c>
      <c r="M5611" s="8">
        <f>L5611*G5611</f>
        <v/>
      </c>
      <c r="P5611" s="9" t="n"/>
    </row>
    <row r="5612">
      <c r="A5612" s="11" t="inlineStr">
        <is>
          <t>Zelyon Sword</t>
        </is>
      </c>
      <c r="B5612" s="11" t="inlineStr">
        <is>
          <t>Artifact / Artefato</t>
        </is>
      </c>
      <c r="C5612" s="11" t="inlineStr">
        <is>
          <t>Rare / Rara</t>
        </is>
      </c>
      <c r="D5612" s="11" t="inlineStr">
        <is>
          <t>You may choose not to untap this artifact during your untap step. {3}, {T}: Target creature gets +2/+0 for as long as this artifact remains tapped.</t>
        </is>
      </c>
      <c r="E5612" s="11" t="inlineStr">
        <is>
          <t>{3}</t>
        </is>
      </c>
      <c r="F5612" s="11" t="inlineStr">
        <is>
          <t>Incolor</t>
        </is>
      </c>
      <c r="G5612" s="8" t="n">
        <v>4</v>
      </c>
      <c r="H5612" s="11" t="inlineStr">
        <is>
          <t>Fallen Empires (FEM)</t>
        </is>
      </c>
      <c r="I5612" s="11" t="inlineStr">
        <is>
          <t>Não</t>
        </is>
      </c>
      <c r="J5612" s="11" t="n">
        <v>1994</v>
      </c>
      <c r="L5612" s="11" t="n">
        <v>1</v>
      </c>
      <c r="M5612" s="8">
        <f>L5612*G5612</f>
        <v/>
      </c>
      <c r="N5612" s="11" t="inlineStr">
        <is>
          <t>Pasta</t>
        </is>
      </c>
      <c r="P5612" s="9" t="n"/>
    </row>
    <row r="5613">
      <c r="A5613" s="11" t="inlineStr">
        <is>
          <t>Zephyr Sprite / Silfo Zéfiro</t>
        </is>
      </c>
      <c r="B5613" s="11" t="inlineStr">
        <is>
          <t>Creature — Faerie / Criatura — Fada</t>
        </is>
      </c>
      <c r="C5613" s="11" t="inlineStr">
        <is>
          <t>Common / Comum</t>
        </is>
      </c>
      <c r="D5613" s="11" t="inlineStr">
        <is>
          <t>Flying / Voar</t>
        </is>
      </c>
      <c r="E5613" s="11" t="inlineStr">
        <is>
          <t>{U}</t>
        </is>
      </c>
      <c r="F5613" s="11" t="inlineStr">
        <is>
          <t>Azul</t>
        </is>
      </c>
      <c r="G5613" s="8" t="n">
        <v>0.13</v>
      </c>
      <c r="H5613" s="11" t="inlineStr">
        <is>
          <t>Magic 2010 (M10)</t>
        </is>
      </c>
      <c r="I5613" s="11" t="inlineStr">
        <is>
          <t>Não</t>
        </is>
      </c>
      <c r="J5613" s="11" t="n">
        <v>2009</v>
      </c>
      <c r="K5613" s="10" t="n">
        <v>46023</v>
      </c>
      <c r="L5613" s="11" t="n">
        <v>1</v>
      </c>
      <c r="M5613" s="8">
        <f>L5613*G5613</f>
        <v/>
      </c>
      <c r="P5613" s="9" t="n"/>
    </row>
    <row r="5614">
      <c r="A5614" s="11" t="inlineStr">
        <is>
          <t>Zero Point Ballad / Balada do Ponto Zero</t>
        </is>
      </c>
      <c r="B5614" s="11" t="inlineStr">
        <is>
          <t>Feitiço</t>
        </is>
      </c>
      <c r="C5614" s="11" t="inlineStr">
        <is>
          <t>Rara</t>
        </is>
      </c>
      <c r="D5614" s="11" t="inlineStr">
        <is>
          <t>Destrua todas as criaturas com resistência X ou menos. Você perde X pontos de vida. Se X for 6 ou mais, devolva um card de criatura colocado em um cemitério desta forma para o campo de batalha sob o seu controle.</t>
        </is>
      </c>
      <c r="E5614" s="11" t="inlineStr">
        <is>
          <t>{X}{B}</t>
        </is>
      </c>
      <c r="F5614" s="11" t="inlineStr">
        <is>
          <t>Preto</t>
        </is>
      </c>
      <c r="G5614" s="8" t="n">
        <v>0.95</v>
      </c>
      <c r="H5614" s="11" t="inlineStr">
        <is>
          <t>Edge of Eternity</t>
        </is>
      </c>
      <c r="I5614" s="11" t="inlineStr">
        <is>
          <t>Não</t>
        </is>
      </c>
      <c r="J5614" s="11" t="n">
        <v>2025</v>
      </c>
      <c r="L5614" s="11" t="n">
        <v>1</v>
      </c>
      <c r="M5614" s="8">
        <f>L5614*G5614</f>
        <v/>
      </c>
      <c r="P5614" s="9" t="n"/>
    </row>
    <row r="5615">
      <c r="A5615" s="11" t="inlineStr">
        <is>
          <t>Zhalfirin Decoy / Chamariz Zhalfiriano</t>
        </is>
      </c>
      <c r="B5615" s="11" t="inlineStr">
        <is>
          <t>Creature — Human Soldier / Criatura — Humano Soldado</t>
        </is>
      </c>
      <c r="C5615" s="11" t="inlineStr">
        <is>
          <t>Uncommon / Incomum</t>
        </is>
      </c>
      <c r="D5615" s="11" t="inlineStr">
        <is>
          <t>{T}: Tap target creature. Activate only if you had a creature enter the battlefield under your control this turn. / {T}: Vire a criatura alvo. Ative esta habilidade somente se uma criatura tiver entrado no campo de batalha sob o seu controle neste turno.</t>
        </is>
      </c>
      <c r="E5615" s="11" t="inlineStr">
        <is>
          <t>{1}{W}</t>
        </is>
      </c>
      <c r="F5615" s="11" t="inlineStr">
        <is>
          <t>Branco</t>
        </is>
      </c>
      <c r="G5615" s="8" t="n">
        <v>0.04</v>
      </c>
      <c r="H5615" s="11" t="inlineStr">
        <is>
          <t>Modern Horizons (MH1)</t>
        </is>
      </c>
      <c r="I5615" s="11" t="inlineStr">
        <is>
          <t>Não</t>
        </is>
      </c>
      <c r="J5615" s="11" t="n">
        <v>2019</v>
      </c>
      <c r="K5615" s="10" t="n">
        <v>46082</v>
      </c>
      <c r="L5615" s="11" t="n">
        <v>1</v>
      </c>
      <c r="M5615" s="8">
        <f>L5615*G5615</f>
        <v/>
      </c>
      <c r="P5615" s="9" t="n"/>
    </row>
    <row r="5616">
      <c r="A5616" s="11" t="inlineStr">
        <is>
          <t>Zhalfirin Void / Vazio Zhalfiriano</t>
        </is>
      </c>
      <c r="B5616" s="11" t="inlineStr">
        <is>
          <t>Land / Terreno</t>
        </is>
      </c>
      <c r="C5616" s="11" t="inlineStr">
        <is>
          <t>Uncommon / Incomum</t>
        </is>
      </c>
      <c r="D5616" s="11"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5616" s="11" t="inlineStr">
        <is>
          <t>Incolor</t>
        </is>
      </c>
      <c r="G5616" s="8" t="n">
        <v>0.21</v>
      </c>
      <c r="H5616" s="11" t="inlineStr">
        <is>
          <t>Dominaria (DOM)</t>
        </is>
      </c>
      <c r="I5616" s="11" t="inlineStr">
        <is>
          <t>Não</t>
        </is>
      </c>
      <c r="J5616" s="11" t="n">
        <v>2018</v>
      </c>
      <c r="L5616" s="11" t="n">
        <v>1</v>
      </c>
      <c r="M5616" s="8">
        <f>L5616*G5616</f>
        <v/>
      </c>
      <c r="P5616" s="9" t="n"/>
    </row>
    <row r="5617">
      <c r="A5617" s="11" t="inlineStr">
        <is>
          <t>Zhentarim Bandit / Bandido Zentharim</t>
        </is>
      </c>
      <c r="B5617" s="11" t="inlineStr">
        <is>
          <t>Creature — Halfling Rogue / Criatura — Pequenino Ladino</t>
        </is>
      </c>
      <c r="C5617" s="11" t="inlineStr">
        <is>
          <t>Common / Comum</t>
        </is>
      </c>
      <c r="D5617" s="11" t="inlineStr">
        <is>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is>
      </c>
      <c r="E5617" s="11" t="inlineStr">
        <is>
          <t>{1}{B}</t>
        </is>
      </c>
      <c r="F5617" s="11" t="inlineStr">
        <is>
          <t>Preto</t>
        </is>
      </c>
      <c r="G5617" s="8" t="n">
        <v>0.09</v>
      </c>
      <c r="H5617" s="11" t="inlineStr">
        <is>
          <t>Commander Legends: Battle for Baldur's Gate (CLB)</t>
        </is>
      </c>
      <c r="I5617" s="11" t="inlineStr">
        <is>
          <t>Não</t>
        </is>
      </c>
      <c r="J5617" s="11" t="n">
        <v>2022</v>
      </c>
      <c r="K5617" s="10" t="n">
        <v>46024</v>
      </c>
      <c r="L5617" s="11" t="n">
        <v>1</v>
      </c>
      <c r="M5617" s="8">
        <f>L5617*G5617</f>
        <v/>
      </c>
      <c r="P5617" s="9" t="n"/>
    </row>
    <row r="5618">
      <c r="A5618" s="11" t="inlineStr">
        <is>
          <t>Zhur-Taa Druid / Druida Zhur-Taa</t>
        </is>
      </c>
      <c r="B5618" s="11" t="inlineStr">
        <is>
          <t>Creature — Human Druid / Criatura — Humano Druida</t>
        </is>
      </c>
      <c r="C5618" s="11" t="inlineStr">
        <is>
          <t>Common / Comum</t>
        </is>
      </c>
      <c r="D5618" s="11" t="inlineStr">
        <is>
          <t>{T}: Add {G}. Whenever you tap this creature for mana, it deals 1 damage to each opponent. / {T}: Adicione {G} à sua reserva de mana. Toda vez que você virar Druida Zhur-Taa para gerar mana, ele causará 1 ponto de dano a cada oponente.</t>
        </is>
      </c>
      <c r="E5618" s="11" t="inlineStr">
        <is>
          <t>{R}{G}</t>
        </is>
      </c>
      <c r="F5618" s="11" t="inlineStr">
        <is>
          <t>Verde, Vermelho</t>
        </is>
      </c>
      <c r="G5618" s="8" t="n">
        <v>0.07000000000000001</v>
      </c>
      <c r="H5618" s="11" t="inlineStr">
        <is>
          <t>Dragon's Maze (DGM)</t>
        </is>
      </c>
      <c r="I5618" s="11" t="inlineStr">
        <is>
          <t>Não</t>
        </is>
      </c>
      <c r="J5618" s="11" t="n">
        <v>2013</v>
      </c>
      <c r="K5618" s="10" t="n">
        <v>46023</v>
      </c>
      <c r="L5618" s="11" t="n">
        <v>3</v>
      </c>
      <c r="M5618" s="8">
        <f>L5618*G5618</f>
        <v/>
      </c>
      <c r="P5618" s="9" t="n"/>
    </row>
    <row r="5619">
      <c r="A5619" s="11" t="inlineStr">
        <is>
          <t>Zhur-Taa Goblin / Goblin Zhur-Taa</t>
        </is>
      </c>
      <c r="B5619" s="11" t="inlineStr">
        <is>
          <t>Creature — Goblin Berserker / Criatura — Goblin Amoque</t>
        </is>
      </c>
      <c r="C5619" s="11" t="inlineStr">
        <is>
          <t>Uncommon / Incomum</t>
        </is>
      </c>
      <c r="D5619" s="11" t="inlineStr">
        <is>
          <t>Riot (This creature enters with your choice of a +1/+1 counter or haste.) / Tumulto (Esta criatura entra no campo de batalha com um marcador +1/+1 ou ímpeto, à sua escolha.)</t>
        </is>
      </c>
      <c r="E5619" s="11" t="inlineStr">
        <is>
          <t>{R}{G}</t>
        </is>
      </c>
      <c r="F5619" s="11" t="inlineStr">
        <is>
          <t>Verde, Vermelho</t>
        </is>
      </c>
      <c r="G5619" s="8" t="n">
        <v>0.7</v>
      </c>
      <c r="H5619" s="11" t="inlineStr">
        <is>
          <t>Ravnica Allegiance (RNA)</t>
        </is>
      </c>
      <c r="I5619" s="11" t="inlineStr">
        <is>
          <t>Sim</t>
        </is>
      </c>
      <c r="J5619" s="11" t="n">
        <v>2019</v>
      </c>
      <c r="K5619" s="10" t="n">
        <v>46055</v>
      </c>
      <c r="L5619" s="11" t="n">
        <v>1</v>
      </c>
      <c r="M5619" s="8">
        <f>L5619*G5619</f>
        <v/>
      </c>
      <c r="P5619" s="9" t="n"/>
    </row>
    <row r="5620">
      <c r="A5620" s="11" t="inlineStr">
        <is>
          <t>Zibelina de Bronze / Bronze Sable</t>
        </is>
      </c>
      <c r="B5620" s="11" t="inlineStr">
        <is>
          <t>Artifact Creature — Sable / Criatura Artefato — Zibelina</t>
        </is>
      </c>
      <c r="C5620" s="11" t="inlineStr">
        <is>
          <t>Common / Comum</t>
        </is>
      </c>
      <c r="D5620" s="11" t="inlineStr">
        <is>
          <t>Not found / Não encontrada</t>
        </is>
      </c>
      <c r="E5620" s="11" t="inlineStr">
        <is>
          <t>{2}</t>
        </is>
      </c>
      <c r="F5620" s="11" t="inlineStr">
        <is>
          <t>Incolor</t>
        </is>
      </c>
      <c r="G5620" s="8" t="n">
        <v>0.06</v>
      </c>
      <c r="H5620" s="11" t="inlineStr">
        <is>
          <t>Magic 2015 (M15)</t>
        </is>
      </c>
      <c r="I5620" s="11" t="inlineStr">
        <is>
          <t>Não</t>
        </is>
      </c>
      <c r="J5620" s="11" t="n">
        <v>2014</v>
      </c>
      <c r="K5620" s="10" t="n">
        <v>46024</v>
      </c>
      <c r="L5620" s="11" t="n">
        <v>1</v>
      </c>
      <c r="M5620" s="8">
        <f>L5620*G5620</f>
        <v/>
      </c>
      <c r="P5620" s="9" t="n"/>
    </row>
    <row r="5621">
      <c r="A5621" s="11" t="inlineStr">
        <is>
          <t>Zidane, Tantalus Thief / Zidane, Ladrão do Tantalus</t>
        </is>
      </c>
      <c r="B5621" s="11" t="inlineStr">
        <is>
          <t>Criatura Lendária — Humano Mutante Batedor</t>
        </is>
      </c>
      <c r="C5621" s="11" t="inlineStr">
        <is>
          <t>Incomum</t>
        </is>
      </c>
      <c r="D5621"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5621" s="11" t="inlineStr">
        <is>
          <t>3RW</t>
        </is>
      </c>
      <c r="F5621" s="11" t="inlineStr">
        <is>
          <t>Vermelho e Branco</t>
        </is>
      </c>
      <c r="G5621" s="8" t="n">
        <v>31.9</v>
      </c>
      <c r="H5621" s="11" t="inlineStr">
        <is>
          <t>Final Fantasy</t>
        </is>
      </c>
      <c r="I5621" s="11" t="inlineStr">
        <is>
          <t>Não</t>
        </is>
      </c>
      <c r="J5621" s="11" t="n">
        <v>2025</v>
      </c>
      <c r="K5621" s="10" t="n">
        <v>46084</v>
      </c>
      <c r="L5621" s="11" t="n">
        <v>1</v>
      </c>
      <c r="M5621" s="8">
        <f>L5621*G5621</f>
        <v/>
      </c>
      <c r="P5621" s="9" t="n"/>
    </row>
    <row r="5622">
      <c r="A5622" s="11" t="inlineStr">
        <is>
          <t>Zidane, Tantalus Thief / Zidane, Ladrão do Tantalus</t>
        </is>
      </c>
      <c r="B5622" s="11" t="inlineStr">
        <is>
          <t>Criatura Lendária — Humano Mutante Batedor</t>
        </is>
      </c>
      <c r="C5622" s="11" t="inlineStr">
        <is>
          <t>Incomum</t>
        </is>
      </c>
      <c r="D5622"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5622" s="11" t="inlineStr">
        <is>
          <t>3RW</t>
        </is>
      </c>
      <c r="F5622" s="11" t="inlineStr">
        <is>
          <t>Vermelho e Branco</t>
        </is>
      </c>
      <c r="G5622" s="8" t="n">
        <v>1</v>
      </c>
      <c r="H5622" s="11" t="inlineStr">
        <is>
          <t>Final Fantasy</t>
        </is>
      </c>
      <c r="I5622" s="11" t="inlineStr">
        <is>
          <t>Sim</t>
        </is>
      </c>
      <c r="J5622" s="11" t="n">
        <v>2025</v>
      </c>
      <c r="K5622" s="10" t="n">
        <v>46084</v>
      </c>
      <c r="L5622" s="11" t="n">
        <v>1</v>
      </c>
      <c r="M5622" s="8">
        <f>L5622*G5622</f>
        <v/>
      </c>
      <c r="P5622" s="9" t="n"/>
    </row>
    <row r="5623">
      <c r="A5623" s="11" t="inlineStr">
        <is>
          <t>Zidane, Tantalus Thief / Zidane, Ladrão do Tantalus</t>
        </is>
      </c>
      <c r="B5623" s="11" t="inlineStr">
        <is>
          <t>Criatura Lendária — Humano Mutante Batedor</t>
        </is>
      </c>
      <c r="C5623" s="11" t="inlineStr">
        <is>
          <t>Incomum</t>
        </is>
      </c>
      <c r="D5623"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5623" s="11" t="inlineStr">
        <is>
          <t>3RW</t>
        </is>
      </c>
      <c r="F5623" s="11" t="inlineStr">
        <is>
          <t>Vermelho e Branco</t>
        </is>
      </c>
      <c r="G5623" s="8" t="n">
        <v>0.27</v>
      </c>
      <c r="H5623" s="11" t="inlineStr">
        <is>
          <t>Final Fantasy</t>
        </is>
      </c>
      <c r="I5623" s="11" t="inlineStr">
        <is>
          <t>Não</t>
        </is>
      </c>
      <c r="J5623" s="11" t="n">
        <v>2025</v>
      </c>
      <c r="K5623" s="10" t="n">
        <v>46084</v>
      </c>
      <c r="L5623" s="11" t="n">
        <v>1</v>
      </c>
      <c r="M5623" s="8">
        <f>L5623*G5623</f>
        <v/>
      </c>
      <c r="P5623" s="9" t="n"/>
    </row>
    <row r="5624">
      <c r="A5624" s="11" t="inlineStr">
        <is>
          <t>Zoetic Cavern / Caverna Zoética</t>
        </is>
      </c>
      <c r="B5624" s="11" t="inlineStr">
        <is>
          <t>Land / Terreno</t>
        </is>
      </c>
      <c r="C5624" s="11" t="inlineStr">
        <is>
          <t>Uncommon / Incomum</t>
        </is>
      </c>
      <c r="D5624" s="11"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5624" s="11" t="inlineStr">
        <is>
          <t>Incolor</t>
        </is>
      </c>
      <c r="G5624" s="8" t="n">
        <v>0.5</v>
      </c>
      <c r="H5624" s="11" t="inlineStr">
        <is>
          <t>Masters 25 (A25)</t>
        </is>
      </c>
      <c r="I5624" s="11" t="inlineStr">
        <is>
          <t>Sim</t>
        </is>
      </c>
      <c r="J5624" s="11" t="n">
        <v>2018</v>
      </c>
      <c r="L5624" s="11" t="n">
        <v>1</v>
      </c>
      <c r="M5624" s="8">
        <f>L5624*G5624</f>
        <v/>
      </c>
      <c r="P5624" s="9" t="n"/>
    </row>
    <row r="5625">
      <c r="A5625" s="11" t="inlineStr">
        <is>
          <t>Zog, Triceraton Castaway</t>
        </is>
      </c>
      <c r="B5625" s="11" t="inlineStr">
        <is>
          <t>Legendary Creature — Dinosaur Soldier</t>
        </is>
      </c>
      <c r="C5625" s="11" t="inlineStr">
        <is>
          <t>Common / Comum</t>
        </is>
      </c>
      <c r="D5625" s="11" t="inlineStr">
        <is>
          <t>Reach, trample When Zog enters, target creature can't block this turn. Mountaincycling {2} ({2}, Discard this card: Search your library for a Mountain card, reveal it, put it into your hand, then shuffle.)</t>
        </is>
      </c>
      <c r="E5625" s="11" t="inlineStr">
        <is>
          <t>{4}{R}</t>
        </is>
      </c>
      <c r="F5625" s="11" t="inlineStr">
        <is>
          <t>Vermelho</t>
        </is>
      </c>
      <c r="G5625" s="8" t="n">
        <v>0.1</v>
      </c>
      <c r="H5625" s="11" t="inlineStr">
        <is>
          <t>Teenage Mutant Ninja Turtles (TMT)</t>
        </is>
      </c>
      <c r="I5625" s="11" t="inlineStr">
        <is>
          <t>Não</t>
        </is>
      </c>
      <c r="J5625" s="11" t="n">
        <v>2026</v>
      </c>
      <c r="K5625" s="10" t="n">
        <v>46117</v>
      </c>
      <c r="L5625" s="11" t="n">
        <v>3</v>
      </c>
      <c r="M5625" s="8">
        <f>L5625*G5625</f>
        <v/>
      </c>
      <c r="P5625" s="9" t="n"/>
    </row>
    <row r="5626">
      <c r="A5626" s="11" t="inlineStr">
        <is>
          <t>Zombie Cutthroat / Zumbi Degolador</t>
        </is>
      </c>
      <c r="B5626" s="11" t="inlineStr">
        <is>
          <t>Creature — Zombie / Criatura — Zumbi</t>
        </is>
      </c>
      <c r="C5626" s="11" t="inlineStr">
        <is>
          <t>Common / Comum</t>
        </is>
      </c>
      <c r="D5626" s="11" t="inlineStr">
        <is>
          <t>Morph—Pay 5 life. (You may cast this card face down as a 2/2 creature for {3}. Turn it face up any time for its morph cost.) / Metamorfose—Pague 5 pontos de vida. (Você pode baixar este card com a face voltada para baixo como uma criatura 2/2 por {3}. Volte sua face para cima a qualquer momento pagando seu custo de metamorfose.)</t>
        </is>
      </c>
      <c r="E5626" s="11" t="inlineStr">
        <is>
          <t>{3}{B}{B}</t>
        </is>
      </c>
      <c r="F5626" s="11" t="inlineStr">
        <is>
          <t>Preto</t>
        </is>
      </c>
      <c r="G5626" s="8" t="n">
        <v>0.06</v>
      </c>
      <c r="H5626" s="11" t="inlineStr">
        <is>
          <t>Scourge (SCG)</t>
        </is>
      </c>
      <c r="I5626" s="11" t="inlineStr">
        <is>
          <t>Não</t>
        </is>
      </c>
      <c r="J5626" s="11" t="n">
        <v>2003</v>
      </c>
      <c r="K5626" s="10" t="n">
        <v>46115</v>
      </c>
      <c r="L5626" s="11" t="n">
        <v>1</v>
      </c>
      <c r="M5626" s="8">
        <f>L5626*G5626</f>
        <v/>
      </c>
      <c r="P5626" s="9" t="n"/>
    </row>
    <row r="5627">
      <c r="A5627" s="11" t="inlineStr">
        <is>
          <t>Zombie Goliath / Golias Zumbi</t>
        </is>
      </c>
      <c r="B5627" s="11" t="inlineStr">
        <is>
          <t>Creature — Zombie Giant / Criatura — Zumbi Gigante</t>
        </is>
      </c>
      <c r="C5627" s="11" t="inlineStr">
        <is>
          <t>Common / Comum</t>
        </is>
      </c>
      <c r="E5627" s="11" t="inlineStr">
        <is>
          <t>{4}{B}</t>
        </is>
      </c>
      <c r="F5627" s="11" t="inlineStr">
        <is>
          <t>Preto</t>
        </is>
      </c>
      <c r="G5627" s="8" t="n">
        <v>0.05</v>
      </c>
      <c r="H5627" s="11" t="inlineStr">
        <is>
          <t>Magic 2012 (M12)</t>
        </is>
      </c>
      <c r="I5627" s="11" t="inlineStr">
        <is>
          <t>Não</t>
        </is>
      </c>
      <c r="J5627" s="11" t="n">
        <v>2011</v>
      </c>
      <c r="K5627" s="10" t="n">
        <v>46085</v>
      </c>
      <c r="L5627" s="11" t="n">
        <v>1</v>
      </c>
      <c r="M5627" s="8">
        <f>L5627*G5627</f>
        <v/>
      </c>
      <c r="P5627" s="9" t="n"/>
    </row>
    <row r="5628">
      <c r="A5628" s="11" t="inlineStr">
        <is>
          <t>Zombie Musher</t>
        </is>
      </c>
      <c r="B5628" s="11" t="inlineStr">
        <is>
          <t>Snow Creature — Zombie</t>
        </is>
      </c>
      <c r="C5628" s="11" t="inlineStr">
        <is>
          <t>Comum / Common</t>
        </is>
      </c>
      <c r="D5628" s="11" t="inlineStr">
        <is>
          <t>Snow landwalk. {S}: Regenerate Zombie Musher. ({S} can be paid with one mana from a snow permanent.)</t>
        </is>
      </c>
      <c r="E5628" s="11" t="inlineStr">
        <is>
          <t>{3}{B}</t>
        </is>
      </c>
      <c r="F5628" s="11" t="inlineStr">
        <is>
          <t>Preto</t>
        </is>
      </c>
      <c r="G5628" s="8" t="n">
        <v>0.09</v>
      </c>
      <c r="H5628" s="11" t="inlineStr">
        <is>
          <t>Coldsnap (CSP)</t>
        </is>
      </c>
      <c r="I5628" s="11" t="inlineStr">
        <is>
          <t>Não</t>
        </is>
      </c>
      <c r="J5628" s="11" t="n">
        <v>2006</v>
      </c>
      <c r="K5628" s="10" t="n">
        <v>46083</v>
      </c>
      <c r="L5628" s="11" t="n">
        <v>3</v>
      </c>
      <c r="M5628" s="8">
        <f>L5628*G5628</f>
        <v/>
      </c>
      <c r="P5628" s="9" t="n"/>
    </row>
    <row r="5629">
      <c r="A5629" s="11" t="inlineStr">
        <is>
          <t>Zoo Escapees</t>
        </is>
      </c>
      <c r="B5629" s="11" t="inlineStr">
        <is>
          <t>Creature — Boar Rhino</t>
        </is>
      </c>
      <c r="C5629" s="11" t="inlineStr">
        <is>
          <t>Common / Comum</t>
        </is>
      </c>
      <c r="D5629" s="11" t="inlineStr">
        <is>
          <t>When this creature leaves the battlefield, create a Mutagen token. (It's an artifact with "{1}, {T}, Sacrifice this token: Put a +1/+1 counter on target creature. Activate only as a sorcery.")</t>
        </is>
      </c>
      <c r="E5629" s="11" t="inlineStr">
        <is>
          <t>{1}{G}</t>
        </is>
      </c>
      <c r="F5629" s="11" t="inlineStr">
        <is>
          <t>Verde</t>
        </is>
      </c>
      <c r="G5629" s="8" t="n">
        <v>0.05</v>
      </c>
      <c r="H5629" s="11" t="inlineStr">
        <is>
          <t>Teenage Mutant Ninja Turtles (TMT)</t>
        </is>
      </c>
      <c r="I5629" s="11" t="inlineStr">
        <is>
          <t>Não</t>
        </is>
      </c>
      <c r="J5629" s="11" t="n">
        <v>2026</v>
      </c>
      <c r="K5629" s="10" t="n">
        <v>46055</v>
      </c>
      <c r="L5629" s="11" t="n">
        <v>5</v>
      </c>
      <c r="M5629" s="8">
        <f>L5629*G5629</f>
        <v/>
      </c>
      <c r="P5629" s="9" t="n"/>
    </row>
    <row r="5630">
      <c r="A5630" s="11" t="inlineStr">
        <is>
          <t>Zuko, Conflicted</t>
        </is>
      </c>
      <c r="B5630" s="11" t="inlineStr">
        <is>
          <t>Legendary Creature — Human Rogue</t>
        </is>
      </c>
      <c r="C5630" s="11" t="inlineStr">
        <is>
          <t>Rare / Rara</t>
        </is>
      </c>
      <c r="D5630" s="11" t="inlineStr">
        <is>
          <t>At the beginning of your first main phase, choose one that hasn't been chosen and you lose 2 life — • Draw a card. • Put a +1/+1 counter on Zuko. • Add {R}. • Exile Zuko, then return him to the battlefield under an opponent's control.</t>
        </is>
      </c>
      <c r="E5630" s="11" t="inlineStr">
        <is>
          <t>{B}{R}</t>
        </is>
      </c>
      <c r="F5630" s="11" t="inlineStr">
        <is>
          <t>Preto, Vermelho</t>
        </is>
      </c>
      <c r="G5630" s="8" t="n">
        <v>0.99</v>
      </c>
      <c r="H5630" s="11" t="inlineStr">
        <is>
          <t>Avatar: The Last Airbender (TLA)</t>
        </is>
      </c>
      <c r="I5630" s="11" t="inlineStr">
        <is>
          <t>Não</t>
        </is>
      </c>
      <c r="J5630" s="11" t="n">
        <v>2025</v>
      </c>
      <c r="K5630" s="10" t="n">
        <v>46083</v>
      </c>
      <c r="L5630" s="11" t="n">
        <v>1</v>
      </c>
      <c r="M5630" s="8">
        <f>L5630*G5630</f>
        <v/>
      </c>
      <c r="P5630" s="9" t="n"/>
    </row>
    <row r="5631">
      <c r="A5631" s="11" t="inlineStr">
        <is>
          <t>Zuko, Exiled Prince</t>
        </is>
      </c>
      <c r="B5631" s="11" t="inlineStr">
        <is>
          <t>Legendary Creature — Human Noble</t>
        </is>
      </c>
      <c r="C5631" s="11" t="inlineStr">
        <is>
          <t>Uncommon / Incomum</t>
        </is>
      </c>
      <c r="D5631" s="11" t="inlineStr">
        <is>
          <t>Firebending 3 (Whenever this creature attacks, add {R}{R}{R}. This mana lasts until end of combat.) {3}: Exile the top card of your library. You may play that card this turn.</t>
        </is>
      </c>
      <c r="E5631" s="11" t="inlineStr">
        <is>
          <t>{3}{R}</t>
        </is>
      </c>
      <c r="F5631" s="11" t="inlineStr">
        <is>
          <t>Vermelho</t>
        </is>
      </c>
      <c r="G5631" s="8" t="n">
        <v>0.2</v>
      </c>
      <c r="H5631" s="11" t="inlineStr">
        <is>
          <t>Avatar: The Last Airbender (TLA)</t>
        </is>
      </c>
      <c r="I5631" s="11" t="inlineStr">
        <is>
          <t>Não</t>
        </is>
      </c>
      <c r="J5631" s="11" t="n">
        <v>2025</v>
      </c>
      <c r="K5631" s="10" t="n">
        <v>46085</v>
      </c>
      <c r="L5631" s="11" t="n">
        <v>1</v>
      </c>
      <c r="M5631" s="8">
        <f>L5631*G5631</f>
        <v/>
      </c>
      <c r="P5631" s="9" t="n"/>
    </row>
    <row r="5632">
      <c r="A5632" s="11" t="inlineStr">
        <is>
          <t>Zurgo Helmsmasher / Zurgo Destruidor de Elmos</t>
        </is>
      </c>
      <c r="B5632" s="11" t="inlineStr">
        <is>
          <t>Criatura Lendária — Orc Guerreiro</t>
        </is>
      </c>
      <c r="C5632" s="11" t="inlineStr">
        <is>
          <t>Mítica</t>
        </is>
      </c>
      <c r="D5632" s="11"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5632" s="11" t="inlineStr">
        <is>
          <t>2RWB</t>
        </is>
      </c>
      <c r="F5632" s="11" t="inlineStr">
        <is>
          <t>Multicolorido</t>
        </is>
      </c>
      <c r="G5632" s="8" t="n">
        <v>3.48</v>
      </c>
      <c r="H5632" s="11" t="inlineStr">
        <is>
          <t>Duel Decks: Speed vs. Cunning</t>
        </is>
      </c>
      <c r="I5632" s="11" t="inlineStr">
        <is>
          <t>Não</t>
        </is>
      </c>
      <c r="J5632" s="11" t="n">
        <v>2014</v>
      </c>
      <c r="K5632" s="10" t="n">
        <v>46060</v>
      </c>
      <c r="L5632" s="11" t="n">
        <v>1</v>
      </c>
      <c r="M5632" s="8">
        <f>L5632*G5632</f>
        <v/>
      </c>
      <c r="P5632" s="9" t="n"/>
    </row>
    <row r="5633">
      <c r="A5633" s="11" t="inlineStr">
        <is>
          <t>Zurgo, Thunder's Decree</t>
        </is>
      </c>
      <c r="B5633" s="11" t="inlineStr">
        <is>
          <t>Legendary Creature — Orc Warrior</t>
        </is>
      </c>
      <c r="C5633" s="11" t="inlineStr">
        <is>
          <t>Rare / Rara</t>
        </is>
      </c>
      <c r="D5633" s="11" t="inlineStr">
        <is>
          <t>Mobilize 2 (Whenever this creature attacks, create two tapped and attacking 1/1 red Warrior creature tokens. Sacrifice them at the beginning of the next end step.) During your end step, Warrior tokens you control have "This token can't be sacrificed."</t>
        </is>
      </c>
      <c r="E5633" s="11" t="inlineStr">
        <is>
          <t>{R}{W}{B}</t>
        </is>
      </c>
      <c r="F5633" s="11" t="inlineStr">
        <is>
          <t>Preto, Vermelho, Branco</t>
        </is>
      </c>
      <c r="G5633" s="8" t="n">
        <v>1.34</v>
      </c>
      <c r="H5633" s="11" t="inlineStr">
        <is>
          <t>Tarkir: Dragonstorm Promos (PTDM)</t>
        </is>
      </c>
      <c r="I5633" s="11" t="inlineStr">
        <is>
          <t>Não</t>
        </is>
      </c>
      <c r="J5633" s="11" t="n">
        <v>2025</v>
      </c>
      <c r="K5633" s="10" t="n">
        <v>46114</v>
      </c>
      <c r="L5633" s="11" t="n">
        <v>1</v>
      </c>
      <c r="M5633" s="8">
        <f>L5633*G5633</f>
        <v/>
      </c>
      <c r="N5633" s="11" t="inlineStr">
        <is>
          <t>Pasta</t>
        </is>
      </c>
      <c r="P5633" s="9" t="n"/>
    </row>
    <row r="5634">
      <c r="A5634" s="11" t="inlineStr">
        <is>
          <t>Coral Commando / Comando do Coral</t>
        </is>
      </c>
      <c r="B5634" s="11" t="inlineStr">
        <is>
          <t>Creature — Merfolk Warrior / Criatura — Tritão Guerreiro</t>
        </is>
      </c>
      <c r="C5634" s="11" t="inlineStr">
        <is>
          <t>Common / Comum</t>
        </is>
      </c>
      <c r="E5634" s="11" t="inlineStr">
        <is>
          <t>{2}{U}</t>
        </is>
      </c>
      <c r="F5634" s="11" t="inlineStr">
        <is>
          <t>Azul</t>
        </is>
      </c>
      <c r="G5634" s="8" t="n">
        <v>0.03</v>
      </c>
      <c r="H5634" s="11" t="inlineStr">
        <is>
          <t>Ravnica Allegiance (RNA)</t>
        </is>
      </c>
      <c r="I5634" s="11" t="inlineStr">
        <is>
          <t>Não</t>
        </is>
      </c>
      <c r="J5634" s="11" t="n">
        <v>2019</v>
      </c>
      <c r="K5634" s="10" t="n">
        <v>46056</v>
      </c>
      <c r="L5634" s="11" t="n">
        <v>3</v>
      </c>
      <c r="M5634" s="8">
        <f>L5634*G5634</f>
        <v/>
      </c>
      <c r="P5634" s="9" t="n"/>
    </row>
    <row r="5635">
      <c r="A5635" s="11" t="inlineStr">
        <is>
          <t>Sworn Guardian / Guardiã Jurada</t>
        </is>
      </c>
      <c r="B5635" s="11" t="inlineStr">
        <is>
          <t>Creature — Merfolk Warrior / Criatura — Tritão Guerreiro</t>
        </is>
      </c>
      <c r="C5635" s="11" t="inlineStr">
        <is>
          <t>Common / Comum</t>
        </is>
      </c>
      <c r="E5635" s="11" t="inlineStr">
        <is>
          <t>{1}{U}</t>
        </is>
      </c>
      <c r="F5635" s="11" t="inlineStr">
        <is>
          <t>Azul</t>
        </is>
      </c>
      <c r="G5635" s="8" t="n">
        <v>0.03</v>
      </c>
      <c r="H5635" s="11" t="inlineStr">
        <is>
          <t>Rivals of Ixalan (RIX)</t>
        </is>
      </c>
      <c r="I5635" s="11" t="inlineStr">
        <is>
          <t>Não</t>
        </is>
      </c>
      <c r="J5635" s="11" t="n">
        <v>2018</v>
      </c>
      <c r="K5635" s="10" t="n">
        <v>46082</v>
      </c>
      <c r="L5635" s="11" t="n">
        <v>2</v>
      </c>
      <c r="M5635" s="8">
        <f>L5635*G5635</f>
        <v/>
      </c>
      <c r="P5635" s="9" t="n"/>
    </row>
    <row r="5636">
      <c r="A5636" s="11" t="inlineStr">
        <is>
          <t>Triton Waverider / Talassido Cavalga-onda</t>
        </is>
      </c>
      <c r="B5636" s="11" t="inlineStr">
        <is>
          <t>Creature — Merfolk Wizard / Criatura — Tritão Mago</t>
        </is>
      </c>
      <c r="C5636" s="11" t="inlineStr">
        <is>
          <t>Common / Comum</t>
        </is>
      </c>
      <c r="D5636" s="11" t="inlineStr">
        <is>
          <t>Constellation — Whenever an enchantment you control enters, this creature gains flying until end of turn. / Constelação — Toda vez que um encantamento entra no campo de batalha sob seu controle, Talassido Cavalga-onda ganha voar até o final do turno.</t>
        </is>
      </c>
      <c r="E5636" s="11" t="inlineStr">
        <is>
          <t>{3}{U}</t>
        </is>
      </c>
      <c r="F5636" s="11" t="inlineStr">
        <is>
          <t>Azul</t>
        </is>
      </c>
      <c r="G5636" s="8" t="n">
        <v>0.03</v>
      </c>
      <c r="H5636" s="11" t="inlineStr">
        <is>
          <t>Theros Beyond Death (THB)</t>
        </is>
      </c>
      <c r="I5636" s="11" t="inlineStr">
        <is>
          <t>Não</t>
        </is>
      </c>
      <c r="J5636" s="11" t="n">
        <v>2020</v>
      </c>
      <c r="K5636" s="10" t="n">
        <v>46084</v>
      </c>
      <c r="L5636" s="11" t="n">
        <v>2</v>
      </c>
      <c r="M5636" s="8">
        <f>L5636*G5636</f>
        <v/>
      </c>
      <c r="P5636" s="9" t="n"/>
    </row>
    <row r="5637">
      <c r="A5637" s="11" t="inlineStr">
        <is>
          <t>Soul of the Rapids / Alma das Corredeiras</t>
        </is>
      </c>
      <c r="B5637" s="11" t="inlineStr">
        <is>
          <t>Creature — Elemental / Criatura — Elemental</t>
        </is>
      </c>
      <c r="C5637" s="11" t="inlineStr">
        <is>
          <t>Common / Comum</t>
        </is>
      </c>
      <c r="D5637" s="11" t="inlineStr">
        <is>
          <t>Flying Hexproof (This creature can't be the target of spells or abilities your opponents control.) / Voar Resistência a magia (Esta criatura não pode ser alvo de mágicas ou habilidades controladas por seus oponentes.)</t>
        </is>
      </c>
      <c r="E5637" s="11" t="inlineStr">
        <is>
          <t>{3}{U}{U}</t>
        </is>
      </c>
      <c r="F5637" s="11" t="inlineStr">
        <is>
          <t>Azul</t>
        </is>
      </c>
      <c r="G5637" s="8" t="n">
        <v>0.03</v>
      </c>
      <c r="H5637" s="11" t="inlineStr">
        <is>
          <t>Rivals of Ixalan (RIX)</t>
        </is>
      </c>
      <c r="I5637" s="11" t="inlineStr">
        <is>
          <t>Não</t>
        </is>
      </c>
      <c r="J5637" s="11" t="n">
        <v>2018</v>
      </c>
      <c r="K5637" s="10" t="n">
        <v>46056</v>
      </c>
      <c r="L5637" s="11" t="n">
        <v>1</v>
      </c>
      <c r="M5637" s="8">
        <f>L5637*G5637</f>
        <v/>
      </c>
      <c r="P5637" s="9" t="n"/>
    </row>
    <row r="5638">
      <c r="A5638" s="11" t="inlineStr">
        <is>
          <t>Witness of Tomorrows / Testemunha de Amanhãs</t>
        </is>
      </c>
      <c r="B5638" s="11" t="inlineStr">
        <is>
          <t>Enchantment Creature — Sphinx / Criatura Encantamento — Esfinge</t>
        </is>
      </c>
      <c r="C5638" s="11" t="inlineStr">
        <is>
          <t>Common / Comum</t>
        </is>
      </c>
      <c r="D5638" s="11" t="inlineStr">
        <is>
          <t>Flying {3}{U}: Scry 1. / Voar {3}{U}: Use vidência 1.</t>
        </is>
      </c>
      <c r="E5638" s="11" t="inlineStr">
        <is>
          <t>{4}{U}</t>
        </is>
      </c>
      <c r="F5638" s="11" t="inlineStr">
        <is>
          <t>Azul</t>
        </is>
      </c>
      <c r="G5638" s="8" t="n">
        <v>0.03</v>
      </c>
      <c r="H5638" s="11" t="inlineStr">
        <is>
          <t>Theros Beyond Death (THB)</t>
        </is>
      </c>
      <c r="I5638" s="11" t="inlineStr">
        <is>
          <t>Não</t>
        </is>
      </c>
      <c r="J5638" s="11" t="n">
        <v>2020</v>
      </c>
      <c r="K5638" s="10" t="n">
        <v>46115</v>
      </c>
      <c r="L5638" s="11" t="n">
        <v>2</v>
      </c>
      <c r="M5638" s="8">
        <f>L5638*G5638</f>
        <v/>
      </c>
      <c r="P5638" s="9" t="n"/>
    </row>
    <row r="5639">
      <c r="A5639" s="11" t="inlineStr">
        <is>
          <t>Slinn Voda, the Rising Deep / Slinn Voda, Profundeza Remontante</t>
        </is>
      </c>
      <c r="B5639" s="11" t="inlineStr">
        <is>
          <t>Legendary Creature — Leviathan / Criatura Lendária — Leviatã</t>
        </is>
      </c>
      <c r="C5639" s="11" t="inlineStr">
        <is>
          <t>Uncommon / Incomum</t>
        </is>
      </c>
      <c r="D5639" s="11" t="inlineStr">
        <is>
          <t>Kicker {1}{U} (You may pay an additional {1}{U} as you cast this spell.) When Slinn Voda enters, if it was kicked, return all creatures to their owners' hands except for Merfolk, Krakens, Leviathans, Octopuses, and Serpents. / Reforçar {1}{U} (Você pode pagar um custo adicional de {1}{U} ao conjurar esta mágica.) Quando Slinn Voda, Profundeza Remontante, entra no campo de batalha, se ele foi reforçado, devolva todas as criaturas para as mãos de seus donos, exceto Tritões, Krakens, Leviatãs, Polvos e Serpentes.</t>
        </is>
      </c>
      <c r="E5639" s="11" t="inlineStr">
        <is>
          <t>{6}{U}{U}</t>
        </is>
      </c>
      <c r="F5639" s="11" t="inlineStr">
        <is>
          <t>Azul</t>
        </is>
      </c>
      <c r="G5639" s="8" t="n">
        <v>0.02</v>
      </c>
      <c r="H5639" s="11" t="inlineStr">
        <is>
          <t>Dominaria (DOM)</t>
        </is>
      </c>
      <c r="I5639" s="11" t="inlineStr">
        <is>
          <t>Não</t>
        </is>
      </c>
      <c r="J5639" s="11" t="n">
        <v>2018</v>
      </c>
      <c r="K5639" s="10" t="n">
        <v>46242</v>
      </c>
      <c r="L5639" s="11" t="n">
        <v>1</v>
      </c>
      <c r="M5639" s="8">
        <f>L5639*G5639</f>
        <v/>
      </c>
      <c r="P5639" s="9" t="n"/>
    </row>
    <row r="5640">
      <c r="A5640" s="11" t="inlineStr">
        <is>
          <t>Scaldkin / Vapocínero</t>
        </is>
      </c>
      <c r="B5640" s="11" t="inlineStr">
        <is>
          <t>Creature — Elemental / Criatura — Elemental</t>
        </is>
      </c>
      <c r="C5640" s="11" t="inlineStr">
        <is>
          <t>Common / Comum</t>
        </is>
      </c>
      <c r="D5640" s="11" t="inlineStr">
        <is>
          <t>Flying {2}{R}, Sacrifice this creature: It deals 2 damage to any target. / Voar {2}{R}, Sacrifique Vapocínero: Vapocínero causa 2 pontos de dano à criatura ou ao jogador alvo.</t>
        </is>
      </c>
      <c r="E5640" s="11" t="inlineStr">
        <is>
          <t>{3}{U}</t>
        </is>
      </c>
      <c r="F5640" s="11" t="inlineStr">
        <is>
          <t>Azul</t>
        </is>
      </c>
      <c r="G5640" s="8" t="n">
        <v>0.04</v>
      </c>
      <c r="H5640" s="11" t="inlineStr">
        <is>
          <t>Khans of Tarkir (KTK)</t>
        </is>
      </c>
      <c r="I5640" s="11" t="inlineStr">
        <is>
          <t>Não</t>
        </is>
      </c>
      <c r="J5640" s="11" t="n">
        <v>2014</v>
      </c>
      <c r="K5640" s="10" t="n">
        <v>46055</v>
      </c>
      <c r="L5640" s="11" t="n">
        <v>2</v>
      </c>
      <c r="M5640" s="8">
        <f>L5640*G5640</f>
        <v/>
      </c>
      <c r="P5640" s="9" t="n"/>
    </row>
    <row r="5641">
      <c r="A5641" s="11" t="inlineStr">
        <is>
          <t>Gateway Sneak / Infiltradora de Portões</t>
        </is>
      </c>
      <c r="B5641" s="11" t="inlineStr">
        <is>
          <t>Creature — Vedalken Rogue / Criatura — Vedalkeano Ladino</t>
        </is>
      </c>
      <c r="C5641" s="11" t="inlineStr">
        <is>
          <t>Uncommon / Incomum</t>
        </is>
      </c>
      <c r="D5641" s="11" t="inlineStr">
        <is>
          <t>Whenever a Gate you control enters, this creature can't be blocked this turn. Whenever this creature deals combat damage to a player, draw a card. / Toda vez que um Portão entrar no campo de batalha sob o seu controle, Infiltradora de Portões não poderá ser bloqueada neste turno. Toda vez que Infiltradora de Portões causar dano de combate a um jogador, compre um card.</t>
        </is>
      </c>
      <c r="E5641" s="11" t="inlineStr">
        <is>
          <t>{2}{U}</t>
        </is>
      </c>
      <c r="F5641" s="11" t="inlineStr">
        <is>
          <t>Azul</t>
        </is>
      </c>
      <c r="G5641" s="8" t="n">
        <v>0.03</v>
      </c>
      <c r="H5641" s="11" t="inlineStr">
        <is>
          <t>Ravnica Allegiance (RNA)</t>
        </is>
      </c>
      <c r="I5641" s="11" t="inlineStr">
        <is>
          <t>Não</t>
        </is>
      </c>
      <c r="J5641" s="11" t="n">
        <v>2019</v>
      </c>
      <c r="K5641" s="10" t="n">
        <v>46082</v>
      </c>
      <c r="L5641" s="11" t="n">
        <v>2</v>
      </c>
      <c r="M5641" s="8">
        <f>L5641*G5641</f>
        <v/>
      </c>
      <c r="P5641" s="9" t="n"/>
    </row>
    <row r="5642">
      <c r="A5642" s="11" t="inlineStr">
        <is>
          <t>Faerie Duelist / Duelista Feérico</t>
        </is>
      </c>
      <c r="B5642" s="11" t="inlineStr">
        <is>
          <t>Creature — Faerie Rogue / Criatura — Fada Ladino</t>
        </is>
      </c>
      <c r="C5642" s="11" t="inlineStr">
        <is>
          <t>Common / Comum</t>
        </is>
      </c>
      <c r="D5642" s="11" t="inlineStr">
        <is>
          <t>Flash Flying When this creature enters, target creature an opponent controls gets -2/-0 until end of turn. / Lampejo Voar Quando Duelista Feérico entra no campo de batalha, a criatura alvo que um oponente controla recebe -2/-0 até o final do turno.</t>
        </is>
      </c>
      <c r="E5642" s="11" t="inlineStr">
        <is>
          <t>{1}{U}</t>
        </is>
      </c>
      <c r="F5642" s="11" t="inlineStr">
        <is>
          <t>Azul</t>
        </is>
      </c>
      <c r="G5642" s="8" t="n">
        <v>0.06</v>
      </c>
      <c r="H5642" s="11" t="inlineStr">
        <is>
          <t>Ravnica Allegiance (RNA)</t>
        </is>
      </c>
      <c r="I5642" s="11" t="inlineStr">
        <is>
          <t>Não</t>
        </is>
      </c>
      <c r="J5642" s="11" t="n">
        <v>2019</v>
      </c>
      <c r="K5642" s="10" t="n">
        <v>46054</v>
      </c>
      <c r="L5642" s="11" t="n">
        <v>2</v>
      </c>
      <c r="M5642" s="8">
        <f>L5642*G5642</f>
        <v/>
      </c>
      <c r="P5642" s="9" t="n"/>
    </row>
    <row r="5643">
      <c r="A5643" s="11" t="inlineStr">
        <is>
          <t>Diligent Excavator / Escavadora Diligente</t>
        </is>
      </c>
      <c r="B5643" s="11" t="inlineStr">
        <is>
          <t>Creature — Human Artificer / Criatura — Humano Artesão</t>
        </is>
      </c>
      <c r="C5643" s="11" t="inlineStr">
        <is>
          <t>Uncommon / Incomum</t>
        </is>
      </c>
      <c r="D5643" s="11" t="inlineStr">
        <is>
          <t>Whenever you cast a historic spell, target player mills two cards. (Artifacts, legendaries, and Sagas are historic.) / Toda vez que você conjura uma mágica histórica, o jogador alvo coloca os dois cards do topo do próprio grimório no próprio cemitério. (Os artefatos, os cards lendários e as Sagas são cards históricos.)</t>
        </is>
      </c>
      <c r="E5643" s="11" t="inlineStr">
        <is>
          <t>{1}{U}</t>
        </is>
      </c>
      <c r="F5643" s="11" t="inlineStr">
        <is>
          <t>Azul</t>
        </is>
      </c>
      <c r="G5643" s="8" t="n">
        <v>0.03</v>
      </c>
      <c r="H5643" s="11" t="inlineStr">
        <is>
          <t>Dominaria (DOM)</t>
        </is>
      </c>
      <c r="I5643" s="11" t="inlineStr">
        <is>
          <t>Não</t>
        </is>
      </c>
      <c r="J5643" s="11" t="n">
        <v>2018</v>
      </c>
      <c r="K5643" s="10" t="n">
        <v>46082</v>
      </c>
      <c r="L5643" s="11" t="n">
        <v>2</v>
      </c>
      <c r="M5643" s="8">
        <f>L5643*G5643</f>
        <v/>
      </c>
      <c r="P5643" s="9" t="n"/>
    </row>
    <row r="5644">
      <c r="A5644" s="11" t="inlineStr">
        <is>
          <t>Kozilek's Channeler / Canalizador de Kozilek</t>
        </is>
      </c>
      <c r="B5644" s="11" t="inlineStr">
        <is>
          <t>Creature — Eldrazi / Criatura — Eldrazi</t>
        </is>
      </c>
      <c r="C5644" s="11" t="inlineStr">
        <is>
          <t>Common / Comum</t>
        </is>
      </c>
      <c r="D5644" s="11" t="inlineStr">
        <is>
          <t>{T}: Add {C}{C}. / {T}: Adicione {2} à sua reserva de mana.</t>
        </is>
      </c>
      <c r="E5644" s="11" t="inlineStr">
        <is>
          <t>{5}</t>
        </is>
      </c>
      <c r="F5644" s="11" t="inlineStr">
        <is>
          <t>Incolor</t>
        </is>
      </c>
      <c r="G5644" s="8" t="n">
        <v>0.09</v>
      </c>
      <c r="H5644" s="11" t="inlineStr">
        <is>
          <t>Battle for Zendikar (BFZ)</t>
        </is>
      </c>
      <c r="I5644" s="11" t="inlineStr">
        <is>
          <t>Não</t>
        </is>
      </c>
      <c r="J5644" s="11" t="n">
        <v>2015</v>
      </c>
      <c r="K5644" s="10" t="n">
        <v>46116</v>
      </c>
      <c r="L5644" s="11" t="n">
        <v>1</v>
      </c>
      <c r="M5644" s="8">
        <f>L5644*G5644</f>
        <v/>
      </c>
      <c r="P5644" s="9" t="n"/>
    </row>
    <row r="5645">
      <c r="A5645" s="11" t="inlineStr">
        <is>
          <t>Nirkana Assassin / Assassino Nirkana</t>
        </is>
      </c>
      <c r="B5645" s="11" t="inlineStr">
        <is>
          <t>Creature — Vampire Assassin Ally / Criatura — Vampiro Assassino Aliado</t>
        </is>
      </c>
      <c r="C5645" s="11" t="inlineStr">
        <is>
          <t>Common / Comum</t>
        </is>
      </c>
      <c r="D5645" s="11" t="inlineStr">
        <is>
          <t>Whenever you gain life, this creature gains deathtouch until end of turn. (Any amount of damage it deals to a creature is enough to destroy it.) / Toda vez que você ganha pontos de vida, Assassino Nirkana ganha toque mortífero até o final do turno. (Qualquer quantidade de dano que ele cause a uma criatura é suficiente para destruí-la.)</t>
        </is>
      </c>
      <c r="E5645" s="11" t="inlineStr">
        <is>
          <t>{2}{B}</t>
        </is>
      </c>
      <c r="F5645" s="11" t="inlineStr">
        <is>
          <t>Preto</t>
        </is>
      </c>
      <c r="G5645" s="8" t="n">
        <v>0.06</v>
      </c>
      <c r="H5645" s="11" t="inlineStr">
        <is>
          <t>Battle for Zendikar (BFZ)</t>
        </is>
      </c>
      <c r="I5645" s="11" t="inlineStr">
        <is>
          <t>Não</t>
        </is>
      </c>
      <c r="J5645" s="11" t="n">
        <v>2015</v>
      </c>
      <c r="K5645" s="10" t="n">
        <v>46083</v>
      </c>
      <c r="L5645" s="11" t="n">
        <v>1</v>
      </c>
      <c r="M5645" s="8">
        <f>L5645*G5645</f>
        <v/>
      </c>
      <c r="P5645" s="9" t="n"/>
    </row>
    <row r="5646">
      <c r="A5646" s="11" t="inlineStr">
        <is>
          <t>Culling Drone / Zangão Seletor</t>
        </is>
      </c>
      <c r="B5646" s="11" t="inlineStr">
        <is>
          <t>Creature — Eldrazi Drone / Criatura — Eldrazi Zangão</t>
        </is>
      </c>
      <c r="C5646" s="11" t="inlineStr">
        <is>
          <t>Common / Comum</t>
        </is>
      </c>
      <c r="D5646" s="11" t="inlineStr">
        <is>
          <t>Devoid (This card has no color.) Ingest (Whenever this creature deals combat damage to a player, that player exiles the top card of their library.) / Desprovido (Este card não tem cor.)Ingerir (Toda vez que esta criatura causa dano de combate a um jogador, ele exila o card do topo do próprio grimório.)</t>
        </is>
      </c>
      <c r="E5646" s="11" t="inlineStr">
        <is>
          <t>{1}{B}</t>
        </is>
      </c>
      <c r="F5646" s="11" t="inlineStr">
        <is>
          <t>Incolor</t>
        </is>
      </c>
      <c r="G5646" s="8" t="n">
        <v>0.06</v>
      </c>
      <c r="H5646" s="11" t="inlineStr">
        <is>
          <t>Battle for Zendikar (BFZ)</t>
        </is>
      </c>
      <c r="I5646" s="11" t="inlineStr">
        <is>
          <t>Não</t>
        </is>
      </c>
      <c r="J5646" s="11" t="n">
        <v>2015</v>
      </c>
      <c r="K5646" s="10" t="n">
        <v>46055</v>
      </c>
      <c r="L5646" s="11" t="n">
        <v>1</v>
      </c>
      <c r="M5646" s="8">
        <f>L5646*G5646</f>
        <v/>
      </c>
      <c r="P5646" s="9" t="n"/>
    </row>
    <row r="5647">
      <c r="A5647" s="11" t="inlineStr">
        <is>
          <t>Mind Raker / Purgador de Mentes</t>
        </is>
      </c>
      <c r="B5647" s="11" t="inlineStr">
        <is>
          <t>Creature — Eldrazi Processor / Criatura — Eldrazi Processador</t>
        </is>
      </c>
      <c r="C5647" s="11" t="inlineStr">
        <is>
          <t>Common / Comum</t>
        </is>
      </c>
      <c r="D5647" s="11" t="inlineStr">
        <is>
          <t>Devoid (This card has no color.) When this creature enters, you may put a card an opponent owns from exile into that player's graveyard. If you do, each opponent discards a card. / Desprovido (Este card não tem cor.)Quando Purgador de Mentes entra no campo de batalha, você pode colocar um card exilado de um oponente no cemitério dele. Se fizer isso, cada oponente descarta um card.</t>
        </is>
      </c>
      <c r="E5647" s="11" t="inlineStr">
        <is>
          <t>{3}{B}</t>
        </is>
      </c>
      <c r="F5647" s="11" t="inlineStr">
        <is>
          <t>Incolor</t>
        </is>
      </c>
      <c r="G5647" s="8" t="n">
        <v>0.06</v>
      </c>
      <c r="H5647" s="11" t="inlineStr">
        <is>
          <t>Battle for Zendikar (BFZ)</t>
        </is>
      </c>
      <c r="I5647" s="11" t="inlineStr">
        <is>
          <t>Não</t>
        </is>
      </c>
      <c r="J5647" s="11" t="n">
        <v>2015</v>
      </c>
      <c r="K5647" s="10" t="n">
        <v>46084</v>
      </c>
      <c r="L5647" s="11" t="n">
        <v>1</v>
      </c>
      <c r="M5647" s="8">
        <f>L5647*G5647</f>
        <v/>
      </c>
      <c r="P5647" s="9" t="n"/>
    </row>
    <row r="5648">
      <c r="A5648" s="11" t="inlineStr">
        <is>
          <t>Dominator Drone / Zangão Dominador</t>
        </is>
      </c>
      <c r="B5648" s="11" t="inlineStr">
        <is>
          <t>Creature — Eldrazi Drone / Criatura — Eldrazi Zangão</t>
        </is>
      </c>
      <c r="C5648" s="11" t="inlineStr">
        <is>
          <t>Common / Comum</t>
        </is>
      </c>
      <c r="D5648" s="11" t="inlineStr">
        <is>
          <t>Devoid (This card has no color.) Ingest (Whenever this creature deals combat damage to a player, that player exiles the top card of their library.) When this creature enters, if you control another colorless creature, each opponent loses 2 life. / Desprovido (Este card não tem cor.)Ingerir (Toda vez que esta criatura causa dano de combate a um jogador, ele exila o card do topo do próprio grimório.)Quando Zangão Dominador entra no campo de batalha, se você controla outra criatura incolor, cada oponente perde 2 pontos de vida.</t>
        </is>
      </c>
      <c r="E5648" s="11" t="inlineStr">
        <is>
          <t>{2}{B}</t>
        </is>
      </c>
      <c r="F5648" s="11" t="inlineStr">
        <is>
          <t>Incolor</t>
        </is>
      </c>
      <c r="G5648" s="8" t="n">
        <v>0.06</v>
      </c>
      <c r="H5648" s="11" t="inlineStr">
        <is>
          <t>Battle for Zendikar (BFZ)</t>
        </is>
      </c>
      <c r="I5648" s="11" t="inlineStr">
        <is>
          <t>Não</t>
        </is>
      </c>
      <c r="J5648" s="11" t="n">
        <v>2015</v>
      </c>
      <c r="K5648" s="10" t="n">
        <v>46056</v>
      </c>
      <c r="L5648" s="11" t="n">
        <v>1</v>
      </c>
      <c r="M5648" s="8">
        <f>L5648*G5648</f>
        <v/>
      </c>
      <c r="P5648" s="9" t="n"/>
    </row>
    <row r="5649">
      <c r="A5649" s="11" t="inlineStr">
        <is>
          <t>Vampire Envoy / Enviada Vampira</t>
        </is>
      </c>
      <c r="B5649" s="11" t="inlineStr">
        <is>
          <t>Creature — Vampire Cleric Ally / Criatura — Vampiro Clérigo Aliado</t>
        </is>
      </c>
      <c r="C5649" s="11" t="inlineStr">
        <is>
          <t>Common / Comum</t>
        </is>
      </c>
      <c r="D5649" s="11" t="inlineStr">
        <is>
          <t>Flying Whenever this creature becomes tapped, you gain 1 life. / Voar Toda vez que Enviada Vampira é virada você ganha 1 ponto de vida.</t>
        </is>
      </c>
      <c r="E5649" s="11" t="inlineStr">
        <is>
          <t>{2}{B}</t>
        </is>
      </c>
      <c r="F5649" s="11" t="inlineStr">
        <is>
          <t>Preto</t>
        </is>
      </c>
      <c r="G5649" s="8" t="n">
        <v>0.06</v>
      </c>
      <c r="H5649" s="11" t="inlineStr">
        <is>
          <t>Oath of the Gatewatch (OGW)</t>
        </is>
      </c>
      <c r="I5649" s="11" t="inlineStr">
        <is>
          <t>Não</t>
        </is>
      </c>
      <c r="J5649" s="11" t="n">
        <v>2016</v>
      </c>
      <c r="K5649" s="10" t="n">
        <v>46113</v>
      </c>
      <c r="L5649" s="11" t="n">
        <v>1</v>
      </c>
      <c r="M5649" s="8">
        <f>L5649*G5649</f>
        <v/>
      </c>
      <c r="P5649" s="9" t="n"/>
    </row>
    <row r="5650">
      <c r="A5650" s="11" t="inlineStr">
        <is>
          <t>Mausoleum Harpy / Harpia do Mausoléu</t>
        </is>
      </c>
      <c r="B5650" s="11" t="inlineStr">
        <is>
          <t>Creature — Harpy / Criatura — Harpia</t>
        </is>
      </c>
      <c r="C5650" s="11" t="inlineStr">
        <is>
          <t>Uncommon / Incomum</t>
        </is>
      </c>
      <c r="D5650" s="11" t="inlineStr">
        <is>
          <t>Flying Ascend (If you control ten or more permanents, you get the city's blessing for the rest of the game.) Whenever another creature you control dies, if you have the city's blessing, put a +1/+1 counter on this creature. / Voar Ascender (Se você controla dez ou mais permanentes, você recebe a bênção da cidade pelo restante do jogo.) Toda vez que outra criatura que você controla morrer, se você tiver a bênção da cidade, coloque um marcador +1/+1 em Harpia do Mausoléu.</t>
        </is>
      </c>
      <c r="E5650" s="11" t="inlineStr">
        <is>
          <t>{4}{B}</t>
        </is>
      </c>
      <c r="F5650" s="11" t="inlineStr">
        <is>
          <t>Preto</t>
        </is>
      </c>
      <c r="G5650" s="8" t="n">
        <v>0.03</v>
      </c>
      <c r="H5650" s="11" t="inlineStr">
        <is>
          <t>Rivals of Ixalan (RIX)</t>
        </is>
      </c>
      <c r="I5650" s="11" t="inlineStr">
        <is>
          <t>Não</t>
        </is>
      </c>
      <c r="J5650" s="11" t="n">
        <v>2018</v>
      </c>
      <c r="K5650" s="10" t="n">
        <v>46084</v>
      </c>
      <c r="L5650" s="11" t="n">
        <v>1</v>
      </c>
      <c r="M5650" s="8">
        <f>L5650*G5650</f>
        <v/>
      </c>
      <c r="P5650" s="9" t="n"/>
    </row>
    <row r="5651">
      <c r="A5651" s="11" t="inlineStr">
        <is>
          <t>Sadistic Skymarcher / Marchador Celeste Sádico</t>
        </is>
      </c>
      <c r="B5651" s="11" t="inlineStr">
        <is>
          <t>Creature — Vampire Soldier / Criatura — Vampiro Soldado</t>
        </is>
      </c>
      <c r="C5651" s="11" t="inlineStr">
        <is>
          <t>Uncommon / Incomum</t>
        </is>
      </c>
      <c r="D5651" s="11" t="inlineStr">
        <is>
          <t>As an additional cost to cast this spell, reveal a Vampire card from your hand or pay {1}. Flying, lifelink / Como custo adicional para conjurar Marchador Celeste Sádico, revele um card de Vampiro da sua mão ou pague {1}. Voar, vínculo com a vida</t>
        </is>
      </c>
      <c r="E5651" s="11" t="inlineStr">
        <is>
          <t>{2}{B}</t>
        </is>
      </c>
      <c r="F5651" s="11" t="inlineStr">
        <is>
          <t>Preto</t>
        </is>
      </c>
      <c r="G5651" s="8" t="n">
        <v>0.17</v>
      </c>
      <c r="H5651" s="11" t="inlineStr">
        <is>
          <t>Rivals of Ixalan (RIX)</t>
        </is>
      </c>
      <c r="I5651" s="11" t="inlineStr">
        <is>
          <t>Não</t>
        </is>
      </c>
      <c r="J5651" s="11" t="n">
        <v>2018</v>
      </c>
      <c r="K5651" s="10" t="n">
        <v>46055</v>
      </c>
      <c r="L5651" s="11" t="n">
        <v>1</v>
      </c>
      <c r="M5651" s="8">
        <f>L5651*G5651</f>
        <v/>
      </c>
      <c r="P5651" s="9" t="n"/>
    </row>
    <row r="5652">
      <c r="A5652" s="11" t="inlineStr">
        <is>
          <t>Thallid Soothsayer / Adivinha Talídia</t>
        </is>
      </c>
      <c r="B5652" s="11" t="inlineStr">
        <is>
          <t>Creature — Fungus / Criatura — Fungo</t>
        </is>
      </c>
      <c r="C5652" s="11" t="inlineStr">
        <is>
          <t>Uncommon / Incomum</t>
        </is>
      </c>
      <c r="D5652" s="11" t="inlineStr">
        <is>
          <t>{2}, Sacrifice a creature: Draw a card. / {2}, sacrifique uma criatura: Compre um card.</t>
        </is>
      </c>
      <c r="E5652" s="11" t="inlineStr">
        <is>
          <t>{3}{B}</t>
        </is>
      </c>
      <c r="F5652" s="11" t="inlineStr">
        <is>
          <t>Preto</t>
        </is>
      </c>
      <c r="G5652" s="8" t="n">
        <v>0.04</v>
      </c>
      <c r="H5652" s="11" t="inlineStr">
        <is>
          <t>Dominaria (DOM)</t>
        </is>
      </c>
      <c r="I5652" s="11" t="inlineStr">
        <is>
          <t>Não</t>
        </is>
      </c>
      <c r="J5652" s="11" t="n">
        <v>2018</v>
      </c>
      <c r="K5652" s="10" t="n">
        <v>46083</v>
      </c>
      <c r="L5652" s="11" t="n">
        <v>1</v>
      </c>
      <c r="M5652" s="8">
        <f>L5652*G5652</f>
        <v/>
      </c>
      <c r="P5652" s="9" t="n"/>
    </row>
    <row r="5653">
      <c r="A5653" s="11" t="inlineStr">
        <is>
          <t>Whisper, Blood Liturgist / Sussurro, Liturgista do Sangue</t>
        </is>
      </c>
      <c r="B5653" s="11" t="inlineStr">
        <is>
          <t>Legendary Creature — Human Cleric / Criatura Lendária — Humano Clérigo</t>
        </is>
      </c>
      <c r="C5653" s="11" t="inlineStr">
        <is>
          <t>Uncommon / Incomum</t>
        </is>
      </c>
      <c r="D5653" s="11" t="inlineStr">
        <is>
          <t>{T}, Sacrifice two creatures: Return target creature card from your graveyard to the battlefield. / {T}, sacrifique duas criaturas: Devolva o card de criatura alvo de seu cemitério para o campo de batalha.</t>
        </is>
      </c>
      <c r="E5653" s="11" t="inlineStr">
        <is>
          <t>{3}{B}</t>
        </is>
      </c>
      <c r="F5653" s="11" t="inlineStr">
        <is>
          <t>Preto</t>
        </is>
      </c>
      <c r="G5653" s="8" t="n">
        <v>0.31</v>
      </c>
      <c r="H5653" s="11" t="inlineStr">
        <is>
          <t>Dominaria (DOM)</t>
        </is>
      </c>
      <c r="I5653" s="11" t="inlineStr">
        <is>
          <t>Não</t>
        </is>
      </c>
      <c r="J5653" s="11" t="n">
        <v>2018</v>
      </c>
      <c r="K5653" s="10" t="n">
        <v>46055</v>
      </c>
      <c r="L5653" s="11" t="n">
        <v>1</v>
      </c>
      <c r="M5653" s="8">
        <f>L5653*G5653</f>
        <v/>
      </c>
      <c r="P5653" s="9" t="n"/>
    </row>
    <row r="5654">
      <c r="A5654" s="11" t="inlineStr">
        <is>
          <t>Orzhov Racketeers / Extorsores Orzhov</t>
        </is>
      </c>
      <c r="B5654" s="11" t="inlineStr">
        <is>
          <t>Creature — Human Rogue / Criatura — Humano Ladino</t>
        </is>
      </c>
      <c r="C5654" s="11" t="inlineStr">
        <is>
          <t>Uncommon / Incomum</t>
        </is>
      </c>
      <c r="D5654" s="11" t="inlineStr">
        <is>
          <t>Whenever this creature deals combat damage to a player, that player discards a card. Afterlife 2 (When this creature dies, create two 1/1 white and black Spirit creature tokens with flying.) / Toda vez que Extorsores Orzhov causa dano de combate a um jogador, aquele jogador descarta um card. Pós-vida 2 (Quando esta criatura morrer, crie duas fichas de criatura branca e preta 1/1 do tipo Espírito com voar. )</t>
        </is>
      </c>
      <c r="E5654" s="11" t="inlineStr">
        <is>
          <t>{4}{B}</t>
        </is>
      </c>
      <c r="F5654" s="11" t="inlineStr">
        <is>
          <t>Preto</t>
        </is>
      </c>
      <c r="G5654" s="8" t="n">
        <v>0.04</v>
      </c>
      <c r="H5654" s="11" t="inlineStr">
        <is>
          <t>Ravnica Allegiance (RNA)</t>
        </is>
      </c>
      <c r="I5654" s="11" t="inlineStr">
        <is>
          <t>Não</t>
        </is>
      </c>
      <c r="J5654" s="11" t="n">
        <v>2019</v>
      </c>
      <c r="K5654" s="10" t="n">
        <v>46056</v>
      </c>
      <c r="L5654" s="11" t="n">
        <v>1</v>
      </c>
      <c r="M5654" s="8">
        <f>L5654*G5654</f>
        <v/>
      </c>
      <c r="P5654" s="9" t="n"/>
    </row>
    <row r="5655">
      <c r="A5655" s="11" t="inlineStr">
        <is>
          <t>Spire Mangler / Desmembrador da Torre</t>
        </is>
      </c>
      <c r="B5655" s="11" t="inlineStr">
        <is>
          <t>Creature — Insect / Criatura — Inseto</t>
        </is>
      </c>
      <c r="C5655" s="11" t="inlineStr">
        <is>
          <t>Uncommon / Incomum</t>
        </is>
      </c>
      <c r="D5655"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5655" s="11" t="inlineStr">
        <is>
          <t>{2}{B}</t>
        </is>
      </c>
      <c r="F5655" s="11" t="inlineStr">
        <is>
          <t>Preto</t>
        </is>
      </c>
      <c r="G5655" s="8" t="n">
        <v>0.06</v>
      </c>
      <c r="H5655" s="11" t="inlineStr">
        <is>
          <t>Ravnica Allegiance (RNA)</t>
        </is>
      </c>
      <c r="I5655" s="11" t="inlineStr">
        <is>
          <t>Sim</t>
        </is>
      </c>
      <c r="J5655" s="11" t="n">
        <v>2019</v>
      </c>
      <c r="K5655" s="10" t="n">
        <v>46024</v>
      </c>
      <c r="L5655" s="11" t="n">
        <v>1</v>
      </c>
      <c r="M5655" s="8">
        <f>L5655*G5655</f>
        <v/>
      </c>
      <c r="P5655" s="9" t="n"/>
    </row>
    <row r="5656">
      <c r="A5656" s="11" t="inlineStr">
        <is>
          <t>Alley Strangler / Estrangulador das Vielas</t>
        </is>
      </c>
      <c r="B5656" s="11" t="inlineStr">
        <is>
          <t>Creature — Aetherborn Rogue / Criatura — Etergênito Ladino</t>
        </is>
      </c>
      <c r="C5656" s="11" t="inlineStr">
        <is>
          <t>Common / Comum</t>
        </is>
      </c>
      <c r="D5656" s="11" t="inlineStr">
        <is>
          <t>Menace / Ameaçar</t>
        </is>
      </c>
      <c r="E5656" s="11" t="inlineStr">
        <is>
          <t>{2}{B}</t>
        </is>
      </c>
      <c r="F5656" s="11" t="inlineStr">
        <is>
          <t>Preto</t>
        </is>
      </c>
      <c r="G5656" s="8" t="n">
        <v>0.04</v>
      </c>
      <c r="H5656" s="11" t="inlineStr">
        <is>
          <t>Aether Revolt (AER)</t>
        </is>
      </c>
      <c r="I5656" s="11" t="inlineStr">
        <is>
          <t>Não</t>
        </is>
      </c>
      <c r="J5656" s="11" t="n">
        <v>2017</v>
      </c>
      <c r="K5656" s="10" t="n">
        <v>46083</v>
      </c>
      <c r="L5656" s="11" t="n">
        <v>1</v>
      </c>
      <c r="M5656" s="8">
        <f>L5656*G5656</f>
        <v/>
      </c>
      <c r="P5656" s="9" t="n"/>
    </row>
    <row r="5657">
      <c r="A5657" s="11" t="inlineStr">
        <is>
          <t>Lingering Phantom / Fantasma Penado</t>
        </is>
      </c>
      <c r="B5657" s="11" t="inlineStr">
        <is>
          <t>Creature — Spirit / Criatura — Espírito</t>
        </is>
      </c>
      <c r="C5657" s="11" t="inlineStr">
        <is>
          <t>Uncommon / Incomum</t>
        </is>
      </c>
      <c r="D5657" s="11" t="inlineStr">
        <is>
          <t>Whenever you cast a historic spell, you may pay {B}. If you do, return this card from your graveyard to your hand. (Artifacts, legendaries, and Sagas are historic.) / Toda vez que conjura uma mágica histórica, você pode pagar {B}. Se fizer isso, devolva Fantasma Penado de seu cemitério para sua mão. (Os artefatos, os cards lendários e as Sagas são cards históricos.)</t>
        </is>
      </c>
      <c r="E5657" s="11" t="inlineStr">
        <is>
          <t>{5}{B}</t>
        </is>
      </c>
      <c r="F5657" s="11" t="inlineStr">
        <is>
          <t>Preto</t>
        </is>
      </c>
      <c r="G5657" s="8" t="n">
        <v>0.02</v>
      </c>
      <c r="H5657" s="11" t="inlineStr">
        <is>
          <t>Dominaria (DOM)</t>
        </is>
      </c>
      <c r="I5657" s="11" t="inlineStr">
        <is>
          <t>Não</t>
        </is>
      </c>
      <c r="J5657" s="11" t="n">
        <v>2018</v>
      </c>
      <c r="K5657" s="10" t="n">
        <v>46117</v>
      </c>
      <c r="L5657" s="11" t="n">
        <v>1</v>
      </c>
      <c r="M5657" s="8">
        <f>L5657*G5657</f>
        <v/>
      </c>
      <c r="P5657" s="9" t="n"/>
    </row>
    <row r="5658">
      <c r="A5658" s="11" t="inlineStr">
        <is>
          <t>Moaning Wall / Muro Lamuriante</t>
        </is>
      </c>
      <c r="B5658" s="11" t="inlineStr">
        <is>
          <t>Creature — Zombie Wall / Criatura — Zumbi Barreira</t>
        </is>
      </c>
      <c r="C5658" s="11" t="inlineStr">
        <is>
          <t>Common / Comum</t>
        </is>
      </c>
      <c r="D5658" s="11" t="inlineStr">
        <is>
          <t>Defender Cycling {2} ({2}, Discard this card: Draw a card.) / Defensor Reciclar {2} ({2}, descarte este card: Compre um card.)</t>
        </is>
      </c>
      <c r="E5658" s="11" t="inlineStr">
        <is>
          <t>{2}{B}</t>
        </is>
      </c>
      <c r="F5658" s="11" t="inlineStr">
        <is>
          <t>Preto</t>
        </is>
      </c>
      <c r="G5658" s="8" t="n">
        <v>0.03</v>
      </c>
      <c r="H5658" s="11" t="inlineStr">
        <is>
          <t>Hour of Devastation (HOU)</t>
        </is>
      </c>
      <c r="I5658" s="11" t="inlineStr">
        <is>
          <t>Não</t>
        </is>
      </c>
      <c r="J5658" s="11" t="n">
        <v>2017</v>
      </c>
      <c r="K5658" s="11" t="inlineStr">
        <is>
          <t>0/5</t>
        </is>
      </c>
      <c r="L5658" s="11" t="n">
        <v>1</v>
      </c>
      <c r="M5658" s="8">
        <f>L5658*G5658</f>
        <v/>
      </c>
      <c r="P5658" s="9" t="n"/>
    </row>
    <row r="5659">
      <c r="A5659" s="11" t="inlineStr">
        <is>
          <t>Horror of the Broken Lands / Horror das Terras Partidas</t>
        </is>
      </c>
      <c r="B5659" s="11" t="inlineStr">
        <is>
          <t>Creature — Horror / Criatura — Horror</t>
        </is>
      </c>
      <c r="C5659" s="11" t="inlineStr">
        <is>
          <t>Common / Comum</t>
        </is>
      </c>
      <c r="D5659" s="11" t="inlineStr">
        <is>
          <t>Whenever you cycle or discard another card, this creature gets +2/+1 until end of turn. Cycling {B} ({B}, Discard this card: Draw a card.) / Toda vez que você recicla ou descarta outro card, Horror das Terras Partidas recebe +2/+1 até o final do turno. Reciclar {B} ({B}, Descarte este card: Compre um card.)</t>
        </is>
      </c>
      <c r="E5659" s="11" t="inlineStr">
        <is>
          <t>{4}{B}</t>
        </is>
      </c>
      <c r="F5659" s="11" t="inlineStr">
        <is>
          <t>Preto</t>
        </is>
      </c>
      <c r="G5659" s="8" t="n">
        <v>0.03</v>
      </c>
      <c r="H5659" s="11" t="inlineStr">
        <is>
          <t>Amonkhet (AKH)</t>
        </is>
      </c>
      <c r="I5659" s="11" t="inlineStr">
        <is>
          <t>Não</t>
        </is>
      </c>
      <c r="J5659" s="11" t="n">
        <v>2017</v>
      </c>
      <c r="K5659" s="10" t="n">
        <v>46116</v>
      </c>
      <c r="L5659" s="11" t="n">
        <v>1</v>
      </c>
      <c r="M5659" s="8">
        <f>L5659*G5659</f>
        <v/>
      </c>
      <c r="P5659" s="9" t="n"/>
    </row>
    <row r="5660">
      <c r="A5660" s="11" t="inlineStr">
        <is>
          <t>Aether Poisoner / Envenenadora do Éter</t>
        </is>
      </c>
      <c r="B5660" s="11" t="inlineStr">
        <is>
          <t>Creature — Human Artificer / Criatura — Humano Artesão</t>
        </is>
      </c>
      <c r="C5660" s="11" t="inlineStr">
        <is>
          <t>Common / Comum</t>
        </is>
      </c>
      <c r="D5660" s="11" t="inlineStr">
        <is>
          <t>Deathtouch (Any amount of damage this deals to a creature is enough to destroy it.) When this creature enters, you get {E}{E} (two energy counters). Whenever this creature attacks, you may pay {E}{E}. If you do, create a 1/1 colorless Servo artifact creature token. / Toque mortífero (Qualquer quantidade de dano que esta criatura cause a uma criatura é suficiente para destruí-la.) Quando Envenenadora do Éter entra no campo de batalha, você recebe {E}{E} (dois marcadores de energia). Toda vez que Envenenadora do Éter ataca, você pode pagar {E}{E}. Se fizer isso, crie uma ficha de criatura artefato incolor 1/1 do tipo Servus.</t>
        </is>
      </c>
      <c r="E5660" s="11" t="inlineStr">
        <is>
          <t>{1}{B}</t>
        </is>
      </c>
      <c r="F5660" s="11" t="inlineStr">
        <is>
          <t>Preto</t>
        </is>
      </c>
      <c r="G5660" s="8" t="n">
        <v>0.06</v>
      </c>
      <c r="H5660" s="11" t="inlineStr">
        <is>
          <t>Aether Revolt (AER)</t>
        </is>
      </c>
      <c r="I5660" s="11" t="inlineStr">
        <is>
          <t>Não</t>
        </is>
      </c>
      <c r="J5660" s="11" t="n">
        <v>2017</v>
      </c>
      <c r="K5660" s="10" t="n">
        <v>46023</v>
      </c>
      <c r="L5660" s="11" t="n">
        <v>1</v>
      </c>
      <c r="M5660" s="8">
        <f>L5660*G5660</f>
        <v/>
      </c>
      <c r="P5660" s="9" t="n"/>
    </row>
    <row r="5661">
      <c r="A5661" s="11" t="inlineStr">
        <is>
          <t>Vampire Noble / Nobre Vampira</t>
        </is>
      </c>
      <c r="B5661" s="11" t="inlineStr">
        <is>
          <t>Creature — Vampire Noble / Criatura — Vampiro</t>
        </is>
      </c>
      <c r="C5661" s="11" t="inlineStr">
        <is>
          <t>Common / Comum</t>
        </is>
      </c>
      <c r="E5661" s="11" t="inlineStr">
        <is>
          <t>{2}{B}</t>
        </is>
      </c>
      <c r="F5661" s="11" t="inlineStr">
        <is>
          <t>Preto</t>
        </is>
      </c>
      <c r="G5661" s="8" t="n">
        <v>0.05</v>
      </c>
      <c r="H5661" s="11" t="inlineStr">
        <is>
          <t>Shadows over Innistrad (SOI)</t>
        </is>
      </c>
      <c r="I5661" s="11" t="inlineStr">
        <is>
          <t>Não</t>
        </is>
      </c>
      <c r="J5661" s="11" t="n">
        <v>2016</v>
      </c>
      <c r="K5661" s="10" t="n">
        <v>46056</v>
      </c>
      <c r="L5661" s="11" t="n">
        <v>1</v>
      </c>
      <c r="M5661" s="8">
        <f>L5661*G5661</f>
        <v/>
      </c>
      <c r="P5661" s="9" t="n"/>
    </row>
    <row r="5662">
      <c r="A5662" s="11" t="inlineStr">
        <is>
          <t>Zulaport Chainmage / Maga das Correntes de Zulaport</t>
        </is>
      </c>
      <c r="B5662" s="11" t="inlineStr">
        <is>
          <t>Creature — Human Shaman Ally / Criatura — Humano Xamã Aliado</t>
        </is>
      </c>
      <c r="C5662" s="11" t="inlineStr">
        <is>
          <t>Common / Comum</t>
        </is>
      </c>
      <c r="D5662" s="11" t="inlineStr">
        <is>
          <t>Cohort — {T}, Tap an untapped Ally you control: Target opponent loses 2 life. / Companheiro — {T}, Vire um Aliado desvirado que você controla: O oponente alvo perde 2 pontos de vida.</t>
        </is>
      </c>
      <c r="E5662" s="11" t="inlineStr">
        <is>
          <t>{3}{B}</t>
        </is>
      </c>
      <c r="F5662" s="11" t="inlineStr">
        <is>
          <t>Preto</t>
        </is>
      </c>
      <c r="G5662" s="8" t="n">
        <v>0.05</v>
      </c>
      <c r="H5662" s="11" t="inlineStr">
        <is>
          <t>Oath of the Gatewatch (OGW)</t>
        </is>
      </c>
      <c r="I5662" s="11" t="inlineStr">
        <is>
          <t>Não</t>
        </is>
      </c>
      <c r="J5662" s="11" t="n">
        <v>2016</v>
      </c>
      <c r="K5662" s="10" t="n">
        <v>46057</v>
      </c>
      <c r="L5662" s="11" t="n">
        <v>1</v>
      </c>
      <c r="M5662" s="8">
        <f>L5662*G5662</f>
        <v/>
      </c>
      <c r="P5662" s="9" t="n"/>
    </row>
    <row r="5663">
      <c r="A5663" s="11" t="inlineStr">
        <is>
          <t>Rancid Rats / Ratos Rançosos</t>
        </is>
      </c>
      <c r="B5663" s="11" t="inlineStr">
        <is>
          <t>Creature — Zombie Rat / Criatura — Zumbi Rato</t>
        </is>
      </c>
      <c r="C5663" s="11" t="inlineStr">
        <is>
          <t>Common / Comum</t>
        </is>
      </c>
      <c r="D5663" s="11" t="inlineStr">
        <is>
          <t>Skulk (This creature can't be blocked by creatures with greater power.) Deathtouch (Any amount of damage this deals to a creature is enough to destroy it.) / Esquivo (Esta criatura não pode ser bloqueada por criaturas com poder superior ao dela.) Toque mortífero (Qualquer quantidade de dano que esta criatura cause a uma criatura é suficiente para destruí-la.)</t>
        </is>
      </c>
      <c r="E5663" s="11" t="inlineStr">
        <is>
          <t>{1}{B}</t>
        </is>
      </c>
      <c r="F5663" s="11" t="inlineStr">
        <is>
          <t>Preto</t>
        </is>
      </c>
      <c r="G5663" s="8" t="n">
        <v>0.19</v>
      </c>
      <c r="H5663" s="11" t="inlineStr">
        <is>
          <t>Shadows over Innistrad (SOI)</t>
        </is>
      </c>
      <c r="I5663" s="11" t="inlineStr">
        <is>
          <t>Não</t>
        </is>
      </c>
      <c r="J5663" s="11" t="n">
        <v>2016</v>
      </c>
      <c r="K5663" s="10" t="n">
        <v>46023</v>
      </c>
      <c r="L5663" s="11" t="n">
        <v>1</v>
      </c>
      <c r="M5663" s="8">
        <f>L5663*G5663</f>
        <v/>
      </c>
      <c r="P5663" s="9" t="n"/>
    </row>
    <row r="5664">
      <c r="A5664" s="11" t="inlineStr">
        <is>
          <t>Kolaghan Skirmisher / Escaramuçador de Kolaghan</t>
        </is>
      </c>
      <c r="B5664" s="11" t="inlineStr">
        <is>
          <t>Creature — Human Warrior / Criatura — Humano Guerreiro</t>
        </is>
      </c>
      <c r="C5664" s="11" t="inlineStr">
        <is>
          <t>Common / Comum</t>
        </is>
      </c>
      <c r="D5664" s="11" t="inlineStr">
        <is>
          <t>Dash {2}{B} (You may cast this spell for its dash cost. If you do, it gains haste, and it's returned from the battlefield to its owner's hand at the beginning of the next end step.) / Investida {2}{B} (Você pode conjurar esta mágica pagando seu custo de investida. Se fizer isso, ela ganha ímpeto e é devolvida do campo de batalha para a mão de seu dono no início da próxima etapa final.)</t>
        </is>
      </c>
      <c r="E5664" s="11" t="inlineStr">
        <is>
          <t>{1}{B}</t>
        </is>
      </c>
      <c r="F5664" s="11" t="inlineStr">
        <is>
          <t>Preto</t>
        </is>
      </c>
      <c r="G5664" s="8" t="n">
        <v>0.05</v>
      </c>
      <c r="H5664" s="11" t="inlineStr">
        <is>
          <t>Dragons of Tarkir (DTK)</t>
        </is>
      </c>
      <c r="I5664" s="11" t="inlineStr">
        <is>
          <t>Não</t>
        </is>
      </c>
      <c r="J5664" s="11" t="n">
        <v>2015</v>
      </c>
      <c r="K5664" s="10" t="n">
        <v>46055</v>
      </c>
      <c r="L5664" s="11" t="n">
        <v>1</v>
      </c>
      <c r="M5664" s="8">
        <f>L5664*G5664</f>
        <v/>
      </c>
      <c r="P5664" s="9" t="n"/>
    </row>
    <row r="5665">
      <c r="A5665" s="11" t="inlineStr">
        <is>
          <t>Hired Poisoner / Envenenadora de Aluguel</t>
        </is>
      </c>
      <c r="B5665" s="11" t="inlineStr">
        <is>
          <t>Creature — Human Assassin / Criatura — Humano Assassino</t>
        </is>
      </c>
      <c r="C5665" s="11" t="inlineStr">
        <is>
          <t>Common / Comum</t>
        </is>
      </c>
      <c r="D5665" s="11" t="inlineStr">
        <is>
          <t>Deathtouch / Toque mortífero</t>
        </is>
      </c>
      <c r="E5665" s="11" t="inlineStr">
        <is>
          <t>{B}</t>
        </is>
      </c>
      <c r="F5665" s="11" t="inlineStr">
        <is>
          <t>Preto</t>
        </is>
      </c>
      <c r="G5665" s="8" t="n">
        <v>0.05</v>
      </c>
      <c r="H5665" s="11" t="inlineStr">
        <is>
          <t>Guilds of Ravnica (GRN)</t>
        </is>
      </c>
      <c r="I5665" s="11" t="inlineStr">
        <is>
          <t>Não</t>
        </is>
      </c>
      <c r="J5665" s="11" t="n">
        <v>2018</v>
      </c>
      <c r="K5665" s="10" t="n">
        <v>46023</v>
      </c>
      <c r="L5665" s="11" t="n">
        <v>1</v>
      </c>
      <c r="M5665" s="8">
        <f>L5665*G5665</f>
        <v/>
      </c>
      <c r="P5665" s="9" t="n"/>
    </row>
    <row r="5666">
      <c r="A5666" s="11" t="inlineStr">
        <is>
          <t>Rakdos Trumpeter / Trombeteiro Rakdos</t>
        </is>
      </c>
      <c r="B5666" s="11" t="inlineStr">
        <is>
          <t>Creature — Human Shaman / Criatura — Humano Xamã</t>
        </is>
      </c>
      <c r="C5666" s="11" t="inlineStr">
        <is>
          <t>Common / Comum</t>
        </is>
      </c>
      <c r="D5666" s="11" t="inlineStr">
        <is>
          <t>Menace (This creature can't be blocked except by two or more creatures.) {3}{R}: This creature gets +2/+0 until end of turn. / Ameaçar (Esta criatura só pode ser bloqueada por duas ou mais criaturas.) {3}{R}: Trombeteiro Rakdos recebe +2/+0 até o final do turno.</t>
        </is>
      </c>
      <c r="E5666" s="11" t="inlineStr">
        <is>
          <t>{1}{B}</t>
        </is>
      </c>
      <c r="F5666" s="11" t="inlineStr">
        <is>
          <t>Preto</t>
        </is>
      </c>
      <c r="G5666" s="8" t="n">
        <v>0.03</v>
      </c>
      <c r="H5666" s="11" t="inlineStr">
        <is>
          <t>Ravnica Allegiance (RNA)</t>
        </is>
      </c>
      <c r="I5666" s="11" t="inlineStr">
        <is>
          <t>Não</t>
        </is>
      </c>
      <c r="J5666" s="11" t="n">
        <v>2019</v>
      </c>
      <c r="K5666" s="10" t="n">
        <v>46082</v>
      </c>
      <c r="L5666" s="11" t="n">
        <v>1</v>
      </c>
      <c r="M5666" s="8">
        <f>L5666*G5666</f>
        <v/>
      </c>
      <c r="P5666" s="9" t="n"/>
    </row>
    <row r="5667">
      <c r="A5667" s="11" t="inlineStr">
        <is>
          <t>Kalastria Nightwatch / Vigias Noturnos Kalastria</t>
        </is>
      </c>
      <c r="B5667" s="11" t="inlineStr">
        <is>
          <t>Creature — Vampire Warrior Ally / Criatura — Vampiro Guerreiro Aliado</t>
        </is>
      </c>
      <c r="C5667" s="11" t="inlineStr">
        <is>
          <t>Common / Comum</t>
        </is>
      </c>
      <c r="D5667" s="11" t="inlineStr">
        <is>
          <t>Whenever you gain life, this creature gains flying until end of turn. / Toda vez que você ganha pontos de vida, Vigias Noturnos Kalastria ganha voar até o final do turno.</t>
        </is>
      </c>
      <c r="E5667" s="11" t="inlineStr">
        <is>
          <t>{4}{B}</t>
        </is>
      </c>
      <c r="F5667" s="11" t="inlineStr">
        <is>
          <t>Preto</t>
        </is>
      </c>
      <c r="G5667" s="8" t="n">
        <v>0.03</v>
      </c>
      <c r="H5667" s="11" t="inlineStr">
        <is>
          <t>Battle for Zendikar (BFZ)</t>
        </is>
      </c>
      <c r="I5667" s="11" t="inlineStr">
        <is>
          <t>Não</t>
        </is>
      </c>
      <c r="J5667" s="11" t="n">
        <v>2015</v>
      </c>
      <c r="K5667" s="10" t="n">
        <v>46146</v>
      </c>
      <c r="L5667" s="11" t="n">
        <v>1</v>
      </c>
      <c r="M5667" s="8">
        <f>L5667*G5667</f>
        <v/>
      </c>
      <c r="P5667" s="9" t="n"/>
    </row>
    <row r="5668">
      <c r="A5668" s="11" t="inlineStr">
        <is>
          <t>Stallion of Ashmouth / Corcel de Boca Cinzenta</t>
        </is>
      </c>
      <c r="B5668" s="11" t="inlineStr">
        <is>
          <t>Creature — Nightmare Horse / Criatura — Pesadelo Cavalo</t>
        </is>
      </c>
      <c r="C5668" s="11" t="inlineStr">
        <is>
          <t>Common / Comum</t>
        </is>
      </c>
      <c r="D5668" s="11" t="inlineStr">
        <is>
          <t>Delirium — {1}{B}: This creature gets +1/+1 until end of turn. Activate only if there are four or more card types among cards in your graveyard. / Delírio — {1}{B}: Corcel de Boca Cinzenta recebe +1/+1 até o final do turno. Ative esta habilidade somente se houver quatro ou mais tipos de card entre os cards de seu cemitério.</t>
        </is>
      </c>
      <c r="E5668" s="11" t="inlineStr">
        <is>
          <t>{3}{B}</t>
        </is>
      </c>
      <c r="F5668" s="11" t="inlineStr">
        <is>
          <t>Preto</t>
        </is>
      </c>
      <c r="G5668" s="8" t="n">
        <v>0.06</v>
      </c>
      <c r="H5668" s="11" t="inlineStr">
        <is>
          <t>Shadows over Innistrad (SOI)</t>
        </is>
      </c>
      <c r="I5668" s="11" t="inlineStr">
        <is>
          <t>Não</t>
        </is>
      </c>
      <c r="J5668" s="11" t="n">
        <v>2016</v>
      </c>
      <c r="K5668" s="10" t="n">
        <v>46084</v>
      </c>
      <c r="L5668" s="11" t="n">
        <v>1</v>
      </c>
      <c r="M5668" s="8">
        <f>L5668*G5668</f>
        <v/>
      </c>
      <c r="P5668" s="9" t="n"/>
    </row>
    <row r="5669">
      <c r="A5669" s="11" t="inlineStr">
        <is>
          <t>Silent Skimmer / Deslizador Silencioso</t>
        </is>
      </c>
      <c r="B5669" s="11" t="inlineStr">
        <is>
          <t>Creature — Eldrazi Drone / Criatura — Eldrazi Zangão</t>
        </is>
      </c>
      <c r="C5669" s="11" t="inlineStr">
        <is>
          <t>Common / Comum</t>
        </is>
      </c>
      <c r="D5669" s="11" t="inlineStr">
        <is>
          <t>Devoid (This card has no color.) Flying Whenever this creature attacks, defending player loses 2 life. / Desprovido (Este card não tem cor.)VoarToda vez que Deslizador Silencioso ataca, o jogador defensor perde 2 pontos de vida.</t>
        </is>
      </c>
      <c r="E5669" s="11" t="inlineStr">
        <is>
          <t>{3}{B}</t>
        </is>
      </c>
      <c r="F5669" s="11" t="inlineStr">
        <is>
          <t>Incolor</t>
        </is>
      </c>
      <c r="G5669" s="8" t="n">
        <v>0.09</v>
      </c>
      <c r="H5669" s="11" t="inlineStr">
        <is>
          <t>Battle for Zendikar (BFZ)</t>
        </is>
      </c>
      <c r="I5669" s="11" t="inlineStr">
        <is>
          <t>Não</t>
        </is>
      </c>
      <c r="J5669" s="11" t="n">
        <v>2015</v>
      </c>
      <c r="K5669" s="11" t="inlineStr">
        <is>
          <t>0/4</t>
        </is>
      </c>
      <c r="L5669" s="11" t="n">
        <v>1</v>
      </c>
      <c r="M5669" s="8">
        <f>L5669*G5669</f>
        <v/>
      </c>
      <c r="P5669" s="9" t="n"/>
    </row>
    <row r="5670">
      <c r="A5670" s="11" t="inlineStr">
        <is>
          <t>Stromkirk Mentor / Mentor Stromkirk</t>
        </is>
      </c>
      <c r="B5670" s="11" t="inlineStr">
        <is>
          <t>Creature — Vampire Soldier / Criatura — Vampiro Soldado</t>
        </is>
      </c>
      <c r="C5670" s="11" t="inlineStr">
        <is>
          <t>Common / Comum</t>
        </is>
      </c>
      <c r="D5670" s="11" t="inlineStr">
        <is>
          <t>When this creature enters, put a +1/+1 counter on another target Vampire you control. / Quando Mentor Stromkirk entrar no campo de batalha, coloque um marcador +1/+1 em outro Vampiro alvo que você controla.</t>
        </is>
      </c>
      <c r="E5670" s="11" t="inlineStr">
        <is>
          <t>{3}{B}</t>
        </is>
      </c>
      <c r="F5670" s="11" t="inlineStr">
        <is>
          <t>Preto</t>
        </is>
      </c>
      <c r="G5670" s="8" t="n">
        <v>0.06</v>
      </c>
      <c r="H5670" s="11" t="inlineStr">
        <is>
          <t>Shadows over Innistrad (SOI)</t>
        </is>
      </c>
      <c r="I5670" s="11" t="inlineStr">
        <is>
          <t>Não</t>
        </is>
      </c>
      <c r="J5670" s="11" t="n">
        <v>2016</v>
      </c>
      <c r="K5670" s="10" t="n">
        <v>46057</v>
      </c>
      <c r="L5670" s="11" t="n">
        <v>1</v>
      </c>
      <c r="M5670" s="8">
        <f>L5670*G5670</f>
        <v/>
      </c>
      <c r="P5670" s="9" t="n"/>
    </row>
    <row r="5671">
      <c r="A5671" s="11" t="inlineStr">
        <is>
          <t>Farbog Revenant / Espectro de Brejolonge</t>
        </is>
      </c>
      <c r="B5671" s="11" t="inlineStr">
        <is>
          <t>Creature — Spirit / Criatura — Espírito</t>
        </is>
      </c>
      <c r="C5671" s="11" t="inlineStr">
        <is>
          <t>Common / Comum</t>
        </is>
      </c>
      <c r="D5671" s="11" t="inlineStr">
        <is>
          <t>Skulk (This creature can't be blocked by creatures with greater power.) Lifelink (Damage dealt by this creature also causes you to gain that much life.) / Esquivo (Esta criatura não pode ser bloqueada por criaturas com poder superior ao dela.) Vínculo com a vida (O dano causado por esta criatura faz com que você ganhe uma quantidade equivalente de pontos de vida.)</t>
        </is>
      </c>
      <c r="E5671" s="11" t="inlineStr">
        <is>
          <t>{2}{B}</t>
        </is>
      </c>
      <c r="F5671" s="11" t="inlineStr">
        <is>
          <t>Preto</t>
        </is>
      </c>
      <c r="G5671" s="8" t="n">
        <v>0.06</v>
      </c>
      <c r="H5671" s="11" t="inlineStr">
        <is>
          <t>Shadows over Innistrad (SOI)</t>
        </is>
      </c>
      <c r="I5671" s="11" t="inlineStr">
        <is>
          <t>Não</t>
        </is>
      </c>
      <c r="J5671" s="11" t="n">
        <v>2016</v>
      </c>
      <c r="K5671" s="10" t="n">
        <v>46082</v>
      </c>
      <c r="L5671" s="11" t="n">
        <v>1</v>
      </c>
      <c r="M5671" s="8">
        <f>L5671*G5671</f>
        <v/>
      </c>
      <c r="P5671" s="9" t="n"/>
    </row>
    <row r="5672">
      <c r="A5672" s="11" t="inlineStr">
        <is>
          <t>Geyserfield Stalker / Espreitador do Campo de Gêiseres</t>
        </is>
      </c>
      <c r="B5672" s="11" t="inlineStr">
        <is>
          <t>Creature — Elemental / Criatura — Elemental</t>
        </is>
      </c>
      <c r="C5672" s="11" t="inlineStr">
        <is>
          <t>Common / Comum</t>
        </is>
      </c>
      <c r="D5672" s="11" t="inlineStr">
        <is>
          <t>Menace (This creature can't be blocked except by two or more creatures.) Landfall — Whenever a land you control enters, this creature gets +2/+2 until end of turn. / Ameaçar (Esta criatura só pode ser bloqueada por duas ou mais criaturas.)Aterragem — Toda vez que um terreno entra no campo de batalha sob seu controle, Espreitador do Campo de Gêiseres recebe +2/+2 até o final do turno.</t>
        </is>
      </c>
      <c r="E5672" s="11" t="inlineStr">
        <is>
          <t>{4}{B}</t>
        </is>
      </c>
      <c r="F5672" s="11" t="inlineStr">
        <is>
          <t>Preto</t>
        </is>
      </c>
      <c r="G5672" s="8" t="n">
        <v>0.06</v>
      </c>
      <c r="H5672" s="11" t="inlineStr">
        <is>
          <t>Battle for Zendikar (BFZ)</t>
        </is>
      </c>
      <c r="I5672" s="11" t="inlineStr">
        <is>
          <t>Não</t>
        </is>
      </c>
      <c r="J5672" s="11" t="n">
        <v>2015</v>
      </c>
      <c r="K5672" s="10" t="n">
        <v>46056</v>
      </c>
      <c r="L5672" s="11" t="n">
        <v>3</v>
      </c>
      <c r="M5672" s="8">
        <f>L5672*G5672</f>
        <v/>
      </c>
      <c r="P5672" s="9" t="n"/>
    </row>
    <row r="5673">
      <c r="A5673" s="11" t="inlineStr">
        <is>
          <t>Voracious Null / Nulo Voraz</t>
        </is>
      </c>
      <c r="B5673" s="11" t="inlineStr">
        <is>
          <t>Creature — Zombie / Criatura — Zumbi</t>
        </is>
      </c>
      <c r="C5673" s="11" t="inlineStr">
        <is>
          <t>Common / Comum</t>
        </is>
      </c>
      <c r="D5673" s="11" t="inlineStr">
        <is>
          <t>{1}{B}, Sacrifice another creature: Put two +1/+1 counters on this creature. Activate only as a sorcery. / {1}{B}, Sacrifique outra criatura: Coloque dois marcadores +1/+1 em Nulo Voraz. Ative esta habilidade somente nos momentos em que poderia conjurar um feitiço.</t>
        </is>
      </c>
      <c r="E5673" s="11" t="inlineStr">
        <is>
          <t>{2}{B}</t>
        </is>
      </c>
      <c r="F5673" s="11" t="inlineStr">
        <is>
          <t>Preto</t>
        </is>
      </c>
      <c r="G5673" s="8" t="n">
        <v>0.05</v>
      </c>
      <c r="H5673" s="11" t="inlineStr">
        <is>
          <t>Battle for Zendikar (BFZ)</t>
        </is>
      </c>
      <c r="I5673" s="11" t="inlineStr">
        <is>
          <t>Não</t>
        </is>
      </c>
      <c r="J5673" s="11" t="n">
        <v>2015</v>
      </c>
      <c r="K5673" s="10" t="n">
        <v>46055</v>
      </c>
      <c r="L5673" s="11" t="n">
        <v>2</v>
      </c>
      <c r="M5673" s="8">
        <f>L5673*G5673</f>
        <v/>
      </c>
      <c r="P5673" s="9" t="n"/>
    </row>
    <row r="5674">
      <c r="A5674" s="11" t="inlineStr">
        <is>
          <t>Scrounger of Souls / Afanador de Almas</t>
        </is>
      </c>
      <c r="B5674" s="11" t="inlineStr">
        <is>
          <t>Creature — Horror / Criatura — Horror</t>
        </is>
      </c>
      <c r="C5674" s="11" t="inlineStr">
        <is>
          <t>Common / Comum</t>
        </is>
      </c>
      <c r="D5674" s="11" t="inlineStr">
        <is>
          <t>Lifelink (Damage dealt by this creature also causes you to gain that much life.) / Vínculo com a vida (O dano causado por esta criatura faz com que você ganhe uma quantidade equivalente de pontos de vida.)</t>
        </is>
      </c>
      <c r="E5674" s="11" t="inlineStr">
        <is>
          <t>{4}{B}</t>
        </is>
      </c>
      <c r="F5674" s="11" t="inlineStr">
        <is>
          <t>Preto</t>
        </is>
      </c>
      <c r="G5674" s="8" t="n">
        <v>0.03</v>
      </c>
      <c r="H5674" s="11" t="inlineStr">
        <is>
          <t>Hour of Devastation (HOU)</t>
        </is>
      </c>
      <c r="I5674" s="11" t="inlineStr">
        <is>
          <t>Não</t>
        </is>
      </c>
      <c r="J5674" s="11" t="n">
        <v>2017</v>
      </c>
      <c r="K5674" s="10" t="n">
        <v>46115</v>
      </c>
      <c r="L5674" s="11" t="n">
        <v>2</v>
      </c>
      <c r="M5674" s="8">
        <f>L5674*G5674</f>
        <v/>
      </c>
      <c r="P5674" s="9" t="n"/>
    </row>
    <row r="5675">
      <c r="A5675" s="11" t="inlineStr">
        <is>
          <t>Crow of Dark Tidings / Corvo das Notícias Sombrias</t>
        </is>
      </c>
      <c r="B5675" s="11" t="inlineStr">
        <is>
          <t>Creature — Zombie Bird / Criatura — Zumbi Ave</t>
        </is>
      </c>
      <c r="C5675" s="11" t="inlineStr">
        <is>
          <t>Common / Comum</t>
        </is>
      </c>
      <c r="D5675" s="11"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5675" s="11" t="inlineStr">
        <is>
          <t>{2}{B}</t>
        </is>
      </c>
      <c r="F5675" s="11" t="inlineStr">
        <is>
          <t>Preto</t>
        </is>
      </c>
      <c r="G5675" s="8" t="n">
        <v>0.06</v>
      </c>
      <c r="H5675" s="11" t="inlineStr">
        <is>
          <t>Shadows over Innistrad (SOI)</t>
        </is>
      </c>
      <c r="I5675" s="11" t="inlineStr">
        <is>
          <t>Não</t>
        </is>
      </c>
      <c r="J5675" s="11" t="n">
        <v>2016</v>
      </c>
      <c r="K5675" s="10" t="n">
        <v>46024</v>
      </c>
      <c r="L5675" s="11" t="n">
        <v>2</v>
      </c>
      <c r="M5675" s="8">
        <f>L5675*G5675</f>
        <v/>
      </c>
      <c r="P5675" s="9" t="n"/>
    </row>
    <row r="5676">
      <c r="A5676" s="11" t="inlineStr">
        <is>
          <t>Plague Wight / Avantesma da Peste</t>
        </is>
      </c>
      <c r="B5676" s="11" t="inlineStr">
        <is>
          <t>Creature — Zombie / Criatura — Zumbi</t>
        </is>
      </c>
      <c r="C5676" s="11" t="inlineStr">
        <is>
          <t>Common / Comum</t>
        </is>
      </c>
      <c r="D5676" s="11" t="inlineStr">
        <is>
          <t>Whenever this creature becomes blocked, each creature blocking it gets -1/-1 until end of turn. / Toda vez que Avantesma da Peste é bloqueado, cada criatura a bloqueá-lo recebe -1/-1 até o final do turno.</t>
        </is>
      </c>
      <c r="E5676" s="11" t="inlineStr">
        <is>
          <t>{1}{B}</t>
        </is>
      </c>
      <c r="F5676" s="11" t="inlineStr">
        <is>
          <t>Preto</t>
        </is>
      </c>
      <c r="G5676" s="8" t="n">
        <v>0.03</v>
      </c>
      <c r="H5676" s="11" t="inlineStr">
        <is>
          <t>Ravnica Allegiance (RNA)</t>
        </is>
      </c>
      <c r="I5676" s="11" t="inlineStr">
        <is>
          <t>Não</t>
        </is>
      </c>
      <c r="J5676" s="11" t="n">
        <v>2019</v>
      </c>
      <c r="K5676" s="10" t="n">
        <v>46024</v>
      </c>
      <c r="L5676" s="11" t="n">
        <v>2</v>
      </c>
      <c r="M5676" s="8">
        <f>L5676*G5676</f>
        <v/>
      </c>
      <c r="P5676" s="9" t="n"/>
    </row>
    <row r="5677">
      <c r="A5677" s="11" t="inlineStr">
        <is>
          <t>Grisly Survivor / Sobrevivente Macabra</t>
        </is>
      </c>
      <c r="B5677" s="11" t="inlineStr">
        <is>
          <t>Creature — Minotaur Warrior / Criatura — Minotauro Guerreiro</t>
        </is>
      </c>
      <c r="C5677" s="11" t="inlineStr">
        <is>
          <t>Common / Comum</t>
        </is>
      </c>
      <c r="D5677" s="11" t="inlineStr">
        <is>
          <t>Whenever you cycle or discard a card, this creature gets +2/+0 until end of turn. / Toda vez que você recicla ou descarta um card, Sobrevivente Macabra recebe +2/+0 até o final do turno.</t>
        </is>
      </c>
      <c r="E5677" s="11" t="inlineStr">
        <is>
          <t>{2}{B}</t>
        </is>
      </c>
      <c r="F5677" s="11" t="inlineStr">
        <is>
          <t>Preto</t>
        </is>
      </c>
      <c r="G5677" s="8" t="n">
        <v>0.03</v>
      </c>
      <c r="H5677" s="11" t="inlineStr">
        <is>
          <t>Hour of Devastation (HOU)</t>
        </is>
      </c>
      <c r="I5677" s="11" t="inlineStr">
        <is>
          <t>Não</t>
        </is>
      </c>
      <c r="J5677" s="11" t="n">
        <v>2017</v>
      </c>
      <c r="K5677" s="10" t="n">
        <v>46083</v>
      </c>
      <c r="L5677" s="11" t="n">
        <v>2</v>
      </c>
      <c r="M5677" s="8">
        <f>L5677*G5677</f>
        <v/>
      </c>
      <c r="P5677" s="9" t="n"/>
    </row>
    <row r="5678">
      <c r="A5678" s="11" t="inlineStr">
        <is>
          <t>Demonic Vigor / Vigor Demoníaco</t>
        </is>
      </c>
      <c r="B5678" s="11" t="inlineStr">
        <is>
          <t>Enchantment — Aura / Encantamento — Aura</t>
        </is>
      </c>
      <c r="C5678" s="11" t="inlineStr">
        <is>
          <t>Common / Comum</t>
        </is>
      </c>
      <c r="D5678" s="11" t="inlineStr">
        <is>
          <t>Enchant creature Enchanted creature gets +1/+1. When enchanted creature dies, return that card to its owner's hand. / Encantar criatura A criatura encantada recebe +1/+1. Quando a criatura encantada morrer, devolva aquele card para a mão de seu dono.</t>
        </is>
      </c>
      <c r="E5678" s="11" t="inlineStr">
        <is>
          <t>{B}</t>
        </is>
      </c>
      <c r="F5678" s="11" t="inlineStr">
        <is>
          <t>Preto</t>
        </is>
      </c>
      <c r="G5678" s="8" t="n">
        <v>0.03</v>
      </c>
      <c r="H5678" s="11" t="inlineStr">
        <is>
          <t>Dominaria (DOM)</t>
        </is>
      </c>
      <c r="I5678" s="11" t="inlineStr">
        <is>
          <t>Não</t>
        </is>
      </c>
      <c r="J5678" s="11" t="n">
        <v>2018</v>
      </c>
      <c r="L5678" s="11" t="n">
        <v>1</v>
      </c>
      <c r="M5678" s="8">
        <f>L5678*G5678</f>
        <v/>
      </c>
      <c r="P5678" s="9" t="n"/>
    </row>
    <row r="5679">
      <c r="A5679" s="11" t="inlineStr">
        <is>
          <t>Chainer's Torment / Tormento de Chainer</t>
        </is>
      </c>
      <c r="B5679" s="11" t="inlineStr">
        <is>
          <t>Enchantment — Saga / Encantamento — Saga</t>
        </is>
      </c>
      <c r="C5679" s="11" t="inlineStr">
        <is>
          <t>Uncommon / Incomum</t>
        </is>
      </c>
      <c r="D5679" s="11" t="inlineStr">
        <is>
          <t>(As this Saga enters and after your draw step, add a lore counter. Sacrifice after III.) I, II — This Saga deals 2 damage to each opponent and you gain 2 life. III — Create an X/X black Nightmare Horror creature token, where X is half your life total, rounded up. It deals X damage to you. / (Conforme esta Saga entra e após sua etapa de compra, adicione um marcador de conhecimento. Sacrifique-a após III.) I, II — Tormento de Chainer causa 2 pontos de dano a cada oponente e você ganha 2 pontos de vida. III — Crie uma ficha de criatura preta X/X do tipo Pesadelo Horror, sendo X metade de seu total de pontos de vida, arredondada para cima. Ela causa X pontos de dano a você.</t>
        </is>
      </c>
      <c r="E5679" s="11" t="inlineStr">
        <is>
          <t>{3}{B}</t>
        </is>
      </c>
      <c r="F5679" s="11" t="inlineStr">
        <is>
          <t>Preto</t>
        </is>
      </c>
      <c r="G5679" s="8" t="n">
        <v>0.05</v>
      </c>
      <c r="H5679" s="11" t="inlineStr">
        <is>
          <t>Dominaria (DOM)</t>
        </is>
      </c>
      <c r="I5679" s="11" t="inlineStr">
        <is>
          <t>Não</t>
        </is>
      </c>
      <c r="J5679" s="11" t="n">
        <v>2018</v>
      </c>
      <c r="L5679" s="11" t="n">
        <v>1</v>
      </c>
      <c r="M5679" s="8">
        <f>L5679*G5679</f>
        <v/>
      </c>
      <c r="P5679" s="9" t="n"/>
    </row>
    <row r="5680">
      <c r="A5680" s="11" t="inlineStr">
        <is>
          <t>Trespasser's Curse / Maldição do Intruso</t>
        </is>
      </c>
      <c r="B5680" s="11" t="inlineStr">
        <is>
          <t>Enchantment — Aura Curse / Encantamento — Aura Maldição</t>
        </is>
      </c>
      <c r="C5680" s="11" t="inlineStr">
        <is>
          <t>Common / Comum</t>
        </is>
      </c>
      <c r="D5680" s="11" t="inlineStr">
        <is>
          <t>Enchant player Whenever a creature enchanted player controls enters, that player loses 1 life and you gain 1 life. / Encantar jogador Toda vez que uma criatura entra no campo de batalha sob o controle do jogador encantado, aquele jogador perde 1 ponto de vida e você ganha 1 ponto de vida.</t>
        </is>
      </c>
      <c r="E5680" s="11" t="inlineStr">
        <is>
          <t>{1}{B}</t>
        </is>
      </c>
      <c r="F5680" s="11" t="inlineStr">
        <is>
          <t>Preto</t>
        </is>
      </c>
      <c r="G5680" s="8" t="n">
        <v>0.45</v>
      </c>
      <c r="H5680" s="11" t="inlineStr">
        <is>
          <t>Amonkhet (AKH)</t>
        </is>
      </c>
      <c r="I5680" s="11" t="inlineStr">
        <is>
          <t>Não</t>
        </is>
      </c>
      <c r="J5680" s="11" t="n">
        <v>2017</v>
      </c>
      <c r="L5680" s="11" t="n">
        <v>1</v>
      </c>
      <c r="M5680" s="8">
        <f>L5680*G5680</f>
        <v/>
      </c>
      <c r="P5680" s="9" t="n"/>
    </row>
    <row r="5681">
      <c r="A5681" s="11" t="inlineStr">
        <is>
          <t>Ill-Gotten Inheritance / Herança Ilícita</t>
        </is>
      </c>
      <c r="B5681" s="11" t="inlineStr">
        <is>
          <t>Enchantment / Encantamento</t>
        </is>
      </c>
      <c r="C5681" s="11" t="inlineStr">
        <is>
          <t>Common / Comum</t>
        </is>
      </c>
      <c r="D5681" s="11" t="inlineStr">
        <is>
          <t>At the beginning of your upkeep, this enchantment deals 1 damage to each opponent and you gain 1 life. {5}{B}, Sacrifice this enchantment: It deals 4 damage to target opponent and you gain 4 life. / No início de sua manutenção, Herança Ilícita causa 1 ponto de dano a cada oponente e você ganha 1 ponto de vida. {5}{B}, sacrifique Herança Ilícita: Ela causa 4 pontos de dano ao oponente alvo e você ganha 4 pontos de vida.</t>
        </is>
      </c>
      <c r="E5681" s="11" t="inlineStr">
        <is>
          <t>{3}{B}</t>
        </is>
      </c>
      <c r="F5681" s="11" t="inlineStr">
        <is>
          <t>Preto</t>
        </is>
      </c>
      <c r="G5681" s="8" t="n">
        <v>0.06</v>
      </c>
      <c r="H5681" s="11" t="inlineStr">
        <is>
          <t>Ravnica Allegiance (RNA)</t>
        </is>
      </c>
      <c r="I5681" s="11" t="inlineStr">
        <is>
          <t>Não</t>
        </is>
      </c>
      <c r="J5681" s="11" t="n">
        <v>2019</v>
      </c>
      <c r="L5681" s="11" t="n">
        <v>1</v>
      </c>
      <c r="M5681" s="8">
        <f>L5681*G5681</f>
        <v/>
      </c>
      <c r="P5681" s="9" t="n"/>
    </row>
    <row r="5682">
      <c r="A5682" s="11" t="inlineStr">
        <is>
          <t>Strange Augmentation / Crescimento Anômalo</t>
        </is>
      </c>
      <c r="B5682" s="11" t="inlineStr">
        <is>
          <t>Enchantment — Aura / Encantamento — Aura</t>
        </is>
      </c>
      <c r="C5682" s="11" t="inlineStr">
        <is>
          <t>Common / Comum</t>
        </is>
      </c>
      <c r="D5682" s="11" t="inlineStr">
        <is>
          <t>Enchant creature Enchanted creature gets +1/+1. Delirium — Enchanted creature gets an additional +2/+2 as long as there are four or more card types among cards in your graveyard. / Encantar criatura A criatura encantada recebe +1/+1. Delírio — A criatura encantada receberá +2/+2 adicionais enquanto houver quatro ou mais tipos de card entre os cards de seu cemitério.</t>
        </is>
      </c>
      <c r="E5682" s="11" t="inlineStr">
        <is>
          <t>{B}</t>
        </is>
      </c>
      <c r="F5682" s="11" t="inlineStr">
        <is>
          <t>Preto</t>
        </is>
      </c>
      <c r="G5682" s="8" t="n">
        <v>0.06</v>
      </c>
      <c r="H5682" s="11" t="inlineStr">
        <is>
          <t>Eldritch Moon (EMN)</t>
        </is>
      </c>
      <c r="I5682" s="11" t="inlineStr">
        <is>
          <t>Não</t>
        </is>
      </c>
      <c r="J5682" s="11" t="n">
        <v>2016</v>
      </c>
      <c r="L5682" s="11" t="n">
        <v>1</v>
      </c>
      <c r="M5682" s="8">
        <f>L5682*G5682</f>
        <v/>
      </c>
      <c r="P5682" s="9" t="n"/>
    </row>
    <row r="5683">
      <c r="A5683" s="11" t="inlineStr">
        <is>
          <t>Blessing of Belzenlok / Bênção de Belzenlok</t>
        </is>
      </c>
      <c r="B5683" s="11" t="inlineStr">
        <is>
          <t>Instant / Mágica Instantânea</t>
        </is>
      </c>
      <c r="C5683" s="11" t="inlineStr">
        <is>
          <t>Common / Comum</t>
        </is>
      </c>
      <c r="D5683" s="11" t="inlineStr">
        <is>
          <t>Target creature gets +2/+1 until end of turn. If it's legendary, it also gains lifelink until end of turn. / A criatura alvo recebe +2/+1 até o final do turno. Se for lendária, ela também ganha vínculo com a vida até o final do turno.</t>
        </is>
      </c>
      <c r="E5683" s="11" t="inlineStr">
        <is>
          <t>{B}</t>
        </is>
      </c>
      <c r="F5683" s="11" t="inlineStr">
        <is>
          <t>Preto</t>
        </is>
      </c>
      <c r="G5683" s="8" t="n">
        <v>0.03</v>
      </c>
      <c r="H5683" s="11" t="inlineStr">
        <is>
          <t>Dominaria (DOM)</t>
        </is>
      </c>
      <c r="I5683" s="11" t="inlineStr">
        <is>
          <t>Não</t>
        </is>
      </c>
      <c r="J5683" s="11" t="n">
        <v>2018</v>
      </c>
      <c r="L5683" s="11" t="n">
        <v>1</v>
      </c>
      <c r="M5683" s="8">
        <f>L5683*G5683</f>
        <v/>
      </c>
      <c r="P5683" s="9" t="n"/>
    </row>
    <row r="5684">
      <c r="A5684" s="11" t="inlineStr">
        <is>
          <t>Torment of Venom / Tormento de Veneno</t>
        </is>
      </c>
      <c r="B5684" s="11" t="inlineStr">
        <is>
          <t>Instant / Mágica Instantânea</t>
        </is>
      </c>
      <c r="C5684" s="11" t="inlineStr">
        <is>
          <t>Common / Comum</t>
        </is>
      </c>
      <c r="D5684" s="11" t="inlineStr">
        <is>
          <t>Put three -1/-1 counters on target creature. Its controller loses 3 life unless they sacrifice another nonland permanent of their choice or discard a card. / Coloque três marcadores -1/-1 na criatura alvo. Seu controlador perde 3 pontos de vida, a menos que sacrifique outra permanente que não seja um terreno ou descarte um card.</t>
        </is>
      </c>
      <c r="E5684" s="11" t="inlineStr">
        <is>
          <t>{2}{B}{B}</t>
        </is>
      </c>
      <c r="F5684" s="11" t="inlineStr">
        <is>
          <t>Preto</t>
        </is>
      </c>
      <c r="G5684" s="8" t="n">
        <v>0.03</v>
      </c>
      <c r="H5684" s="11" t="inlineStr">
        <is>
          <t>Hour of Devastation (HOU)</t>
        </is>
      </c>
      <c r="I5684" s="11" t="inlineStr">
        <is>
          <t>Não</t>
        </is>
      </c>
      <c r="J5684" s="11" t="n">
        <v>2017</v>
      </c>
      <c r="L5684" s="11" t="n">
        <v>1</v>
      </c>
      <c r="M5684" s="8">
        <f>L5684*G5684</f>
        <v/>
      </c>
      <c r="P5684" s="9" t="n"/>
    </row>
    <row r="5685">
      <c r="A5685" s="11" t="inlineStr">
        <is>
          <t>Splendid Agony / Esplêndida Agonia</t>
        </is>
      </c>
      <c r="B5685" s="11" t="inlineStr">
        <is>
          <t>Instant / Mágica Instantânea</t>
        </is>
      </c>
      <c r="C5685" s="11" t="inlineStr">
        <is>
          <t>Common / Comum</t>
        </is>
      </c>
      <c r="D5685" s="11" t="inlineStr">
        <is>
          <t>Distribute two -1/-1 counters among one or two target creatures. / Distribua dois marcadores -1/-1 entre uma ou duas criaturas alvo.</t>
        </is>
      </c>
      <c r="E5685" s="11" t="inlineStr">
        <is>
          <t>{2}{B}</t>
        </is>
      </c>
      <c r="F5685" s="11" t="inlineStr">
        <is>
          <t>Preto</t>
        </is>
      </c>
      <c r="G5685" s="8" t="n">
        <v>0.03</v>
      </c>
      <c r="H5685" s="11" t="inlineStr">
        <is>
          <t>Amonkhet (AKH)</t>
        </is>
      </c>
      <c r="I5685" s="11" t="inlineStr">
        <is>
          <t>Não</t>
        </is>
      </c>
      <c r="J5685" s="11" t="n">
        <v>2017</v>
      </c>
      <c r="L5685" s="11" t="n">
        <v>1</v>
      </c>
      <c r="M5685" s="8">
        <f>L5685*G5685</f>
        <v/>
      </c>
      <c r="P5685" s="9" t="n"/>
    </row>
    <row r="5686">
      <c r="A5686" s="11" t="inlineStr">
        <is>
          <t>Without Weakness / Sem Fraqueza</t>
        </is>
      </c>
      <c r="B5686" s="11" t="inlineStr">
        <is>
          <t>Instant / Mágica Instantânea</t>
        </is>
      </c>
      <c r="C5686" s="11" t="inlineStr">
        <is>
          <t>Common / Comum</t>
        </is>
      </c>
      <c r="D5686" s="11" t="inlineStr">
        <is>
          <t>Target creature you control gains indestructible until end of turn. (Damage and effects that say "destroy" don't destroy it. If its toughness is 0 or less, it still dies.) Cycling {2} ({2}, Discard this card: Draw a card.) / A criatura alvo que você controla ganha indestrutível até o final do turno. (Dano e efeitos que dizem "destrua" não a destroem. Se a sua resistência for igual ou inferior a 0, ela ainda será colocada no cemitério de seu dono.) Reciclar {2} ({2}, descarte este card: Compre um card.)</t>
        </is>
      </c>
      <c r="E5686" s="11" t="inlineStr">
        <is>
          <t>{1}{B}</t>
        </is>
      </c>
      <c r="F5686" s="11" t="inlineStr">
        <is>
          <t>Preto</t>
        </is>
      </c>
      <c r="G5686" s="8" t="n">
        <v>0.03</v>
      </c>
      <c r="H5686" s="11" t="inlineStr">
        <is>
          <t>Hour of Devastation (HOU)</t>
        </is>
      </c>
      <c r="I5686" s="11" t="inlineStr">
        <is>
          <t>Não</t>
        </is>
      </c>
      <c r="J5686" s="11" t="n">
        <v>2017</v>
      </c>
      <c r="L5686" s="11" t="n">
        <v>1</v>
      </c>
      <c r="M5686" s="8">
        <f>L5686*G5686</f>
        <v/>
      </c>
      <c r="P5686" s="9" t="n"/>
    </row>
    <row r="5687">
      <c r="A5687" s="11" t="inlineStr">
        <is>
          <t>Plumb the Forbidden / Perscrutar o Proibido</t>
        </is>
      </c>
      <c r="B5687" s="11" t="inlineStr">
        <is>
          <t>Instant / Mágica Instantânea</t>
        </is>
      </c>
      <c r="C5687" s="11" t="inlineStr">
        <is>
          <t>Uncommon / Incomum</t>
        </is>
      </c>
      <c r="D5687" s="11" t="inlineStr">
        <is>
          <t>As an additional cost to cast this spell, you may sacrifice one or more creatures. When you do, copy this spell for each creature sacrificed this way. You draw a card and lose 1 life. / Como custo adicional para conjurar esta mágica, você pode sacrificar uma ou mais criaturas. Quando fizer isto, copie esta mágica para cada criatura sacrificada desta forma. Você compra um card e perde 1 ponto de vida.</t>
        </is>
      </c>
      <c r="E5687" s="11" t="inlineStr">
        <is>
          <t>{1}{B}</t>
        </is>
      </c>
      <c r="F5687" s="11" t="inlineStr">
        <is>
          <t>Preto</t>
        </is>
      </c>
      <c r="G5687" s="8" t="n">
        <v>3.84</v>
      </c>
      <c r="H5687" s="11" t="inlineStr">
        <is>
          <t>Strixhaven: School of Mages (STX)</t>
        </is>
      </c>
      <c r="I5687" s="11" t="inlineStr">
        <is>
          <t>Não</t>
        </is>
      </c>
      <c r="J5687" s="11" t="n">
        <v>2021</v>
      </c>
      <c r="L5687" s="11" t="n">
        <v>1</v>
      </c>
      <c r="M5687" s="8">
        <f>L5687*G5687</f>
        <v/>
      </c>
      <c r="N5687" s="11" t="inlineStr">
        <is>
          <t>Caixa</t>
        </is>
      </c>
      <c r="P5687" s="9" t="n"/>
    </row>
    <row r="5688">
      <c r="A5688" s="11" t="inlineStr">
        <is>
          <t>Bladebrand / Lâmina Cauterizante</t>
        </is>
      </c>
      <c r="B5688" s="11" t="inlineStr">
        <is>
          <t>Instant / Mágica Instantânea</t>
        </is>
      </c>
      <c r="C5688" s="11" t="inlineStr">
        <is>
          <t>Common / Comum</t>
        </is>
      </c>
      <c r="D5688" s="11" t="inlineStr">
        <is>
          <t>Target creature gains deathtouch until end of turn. Draw a card. / A criatura alvo ganha toque mortífero até o final do turno. Compre um card.</t>
        </is>
      </c>
      <c r="E5688" s="11" t="inlineStr">
        <is>
          <t>{1}{B}</t>
        </is>
      </c>
      <c r="F5688" s="11" t="inlineStr">
        <is>
          <t>Preto</t>
        </is>
      </c>
      <c r="G5688" s="8" t="n">
        <v>0.03</v>
      </c>
      <c r="H5688" s="11" t="inlineStr">
        <is>
          <t>Ravnica Allegiance (RNA)</t>
        </is>
      </c>
      <c r="I5688" s="11" t="inlineStr">
        <is>
          <t>Não</t>
        </is>
      </c>
      <c r="J5688" s="11" t="n">
        <v>2019</v>
      </c>
      <c r="L5688" s="11" t="n">
        <v>3</v>
      </c>
      <c r="M5688" s="8">
        <f>L5688*G5688</f>
        <v/>
      </c>
      <c r="P5688" s="9" t="n"/>
    </row>
    <row r="5689">
      <c r="A5689" s="11" t="inlineStr">
        <is>
          <t>Cruel Finality / Finalidade Cruel</t>
        </is>
      </c>
      <c r="B5689" s="11" t="inlineStr">
        <is>
          <t>Instant / Mágica Instantânea</t>
        </is>
      </c>
      <c r="C5689" s="11" t="inlineStr">
        <is>
          <t>Common / Comum</t>
        </is>
      </c>
      <c r="D5689" s="11" t="inlineStr">
        <is>
          <t>Target creature gets -2/-2 until end of turn. Scry 1. (Look at the top card of your library. You may put that card on the bottom.) / A criatura alvo recebe -2/-2 até o final do turno. Vidência 1. (Olhe o card do topo de seu grimório. Você pode colocar aquele card no fundo de seu grimório.)</t>
        </is>
      </c>
      <c r="E5689" s="11" t="inlineStr">
        <is>
          <t>{2}{B}</t>
        </is>
      </c>
      <c r="F5689" s="11" t="inlineStr">
        <is>
          <t>Preto</t>
        </is>
      </c>
      <c r="G5689" s="8" t="n">
        <v>0.03</v>
      </c>
      <c r="H5689" s="11" t="inlineStr">
        <is>
          <t>Aether Revolt (AER)</t>
        </is>
      </c>
      <c r="I5689" s="11" t="inlineStr">
        <is>
          <t>Não</t>
        </is>
      </c>
      <c r="J5689" s="11" t="n">
        <v>2017</v>
      </c>
      <c r="L5689" s="11" t="n">
        <v>2</v>
      </c>
      <c r="M5689" s="8">
        <f>L5689*G5689</f>
        <v/>
      </c>
      <c r="P5689" s="9" t="n"/>
    </row>
    <row r="5690">
      <c r="A5690" s="11" t="inlineStr">
        <is>
          <t>Gravepurge / Expurgar Túmulo</t>
        </is>
      </c>
      <c r="B5690" s="11" t="inlineStr">
        <is>
          <t>Instant / Mágica Instantânea</t>
        </is>
      </c>
      <c r="C5690" s="11" t="inlineStr">
        <is>
          <t>Common / Comum</t>
        </is>
      </c>
      <c r="D5690" s="11" t="inlineStr">
        <is>
          <t>Put any number of target creature cards from your graveyard on top of your library. Draw a card. / Coloque qualquer número de cards de criatura alvo de seu cemitério no topo de seu grimório. Compre um card.</t>
        </is>
      </c>
      <c r="E5690" s="11" t="inlineStr">
        <is>
          <t>{2}{B}</t>
        </is>
      </c>
      <c r="F5690" s="11" t="inlineStr">
        <is>
          <t>Preto</t>
        </is>
      </c>
      <c r="G5690" s="8" t="n">
        <v>0.45</v>
      </c>
      <c r="H5690" s="11" t="inlineStr">
        <is>
          <t>Dragons of Tarkir (DTK)</t>
        </is>
      </c>
      <c r="I5690" s="11" t="inlineStr">
        <is>
          <t>Sim</t>
        </is>
      </c>
      <c r="J5690" s="11" t="n">
        <v>2015</v>
      </c>
      <c r="L5690" s="11" t="n">
        <v>1</v>
      </c>
      <c r="M5690" s="8">
        <f>L5690*G5690</f>
        <v/>
      </c>
      <c r="P5690" s="9" t="n"/>
    </row>
    <row r="5691">
      <c r="A5691" s="11" t="inlineStr">
        <is>
          <t>Merciless Resolve / Determinação Impiedosa</t>
        </is>
      </c>
      <c r="B5691" s="11" t="inlineStr">
        <is>
          <t>Instant / Mágica Instantânea</t>
        </is>
      </c>
      <c r="C5691" s="11" t="inlineStr">
        <is>
          <t>Common / Comum</t>
        </is>
      </c>
      <c r="D5691" s="11" t="inlineStr">
        <is>
          <t>As an additional cost to cast this spell, sacrifice a creature or land. Draw two cards. / Como custo adicional para conjurar Determinação Impiedosa, sacrifique uma criatura ou terreno. Compre dois cards.</t>
        </is>
      </c>
      <c r="E5691" s="11" t="inlineStr">
        <is>
          <t>{2}{B}</t>
        </is>
      </c>
      <c r="F5691" s="11" t="inlineStr">
        <is>
          <t>Preto</t>
        </is>
      </c>
      <c r="G5691" s="8" t="n">
        <v>0.06</v>
      </c>
      <c r="H5691" s="11" t="inlineStr">
        <is>
          <t>Shadows over Innistrad (SOI)</t>
        </is>
      </c>
      <c r="I5691" s="11" t="inlineStr">
        <is>
          <t>Não</t>
        </is>
      </c>
      <c r="J5691" s="11" t="n">
        <v>2016</v>
      </c>
      <c r="L5691" s="11" t="n">
        <v>3</v>
      </c>
      <c r="M5691" s="8">
        <f>L5691*G5691</f>
        <v/>
      </c>
      <c r="P5691" s="9" t="n"/>
    </row>
    <row r="5692">
      <c r="A5692" s="11" t="inlineStr">
        <is>
          <t>Dutiful Return / Retorno Obediente</t>
        </is>
      </c>
      <c r="B5692" s="11" t="inlineStr">
        <is>
          <t>Sorcery / Feitiço</t>
        </is>
      </c>
      <c r="C5692" s="11" t="inlineStr">
        <is>
          <t>Common / Comum</t>
        </is>
      </c>
      <c r="D5692" s="11" t="inlineStr">
        <is>
          <t>Return up to two target creature cards from your graveyard to your hand. / Devolva até dois cards de criatura alvo de seu cemitério para sua mão.</t>
        </is>
      </c>
      <c r="E5692" s="11" t="inlineStr">
        <is>
          <t>{3}{B}</t>
        </is>
      </c>
      <c r="F5692" s="11" t="inlineStr">
        <is>
          <t>Preto</t>
        </is>
      </c>
      <c r="G5692" s="8" t="n">
        <v>0.05</v>
      </c>
      <c r="H5692" s="11" t="inlineStr">
        <is>
          <t>Battle for Zendikar (BFZ)</t>
        </is>
      </c>
      <c r="I5692" s="11" t="inlineStr">
        <is>
          <t>Não</t>
        </is>
      </c>
      <c r="J5692" s="11" t="n">
        <v>2015</v>
      </c>
      <c r="L5692" s="11" t="n">
        <v>1</v>
      </c>
      <c r="M5692" s="8">
        <f>L5692*G5692</f>
        <v/>
      </c>
      <c r="P5692" s="9" t="n"/>
    </row>
    <row r="5693">
      <c r="A5693" s="11" t="inlineStr">
        <is>
          <t>Ajustar as Contas</t>
        </is>
      </c>
      <c r="B5693" s="11" t="inlineStr">
        <is>
          <t>Feitiço / Sorcery</t>
        </is>
      </c>
      <c r="C5693" s="11" t="inlineStr">
        <is>
          <t>Incomum / Uncommon</t>
        </is>
      </c>
      <c r="D5693" s="11" t="inlineStr">
        <is>
          <t>Exile a criatura alvo. Coloque dois marcadores de lealdade em um planeswalker que você controla.</t>
        </is>
      </c>
      <c r="E5693" s="11" t="inlineStr">
        <is>
          <t>{2}{B}{B}</t>
        </is>
      </c>
      <c r="F5693" s="11" t="inlineStr">
        <is>
          <t>Preto</t>
        </is>
      </c>
      <c r="G5693" s="8" t="n">
        <v>0.06</v>
      </c>
      <c r="H5693" s="11" t="inlineStr">
        <is>
          <t>Dominaria (DOM)</t>
        </is>
      </c>
      <c r="I5693" s="11" t="inlineStr">
        <is>
          <t>Não</t>
        </is>
      </c>
      <c r="J5693" s="11" t="n">
        <v>2018</v>
      </c>
      <c r="L5693" s="11" t="n">
        <v>1</v>
      </c>
      <c r="M5693" s="8">
        <f>L5693*G5693</f>
        <v/>
      </c>
      <c r="P5693" s="9" t="n"/>
    </row>
    <row r="5694">
      <c r="A5694" s="11" t="inlineStr">
        <is>
          <t>Murderous Compulsion / Compulsão Assassina</t>
        </is>
      </c>
      <c r="B5694" s="11" t="inlineStr">
        <is>
          <t>Sorcery / Feitiço</t>
        </is>
      </c>
      <c r="C5694" s="11" t="inlineStr">
        <is>
          <t>Common / Comum</t>
        </is>
      </c>
      <c r="D5694" s="11" t="inlineStr">
        <is>
          <t>Destroy target tapped creature. Madness {1}{B} (If you discard this card, discard it into exile. When you do, cast it for its madness cost or put it into your graveyard.) / Destrua a criatura alvo virada. Loucura {1}{B} (Se você descartar este card, descarte-o para o exílio. Quando fizer isso, conjure-o por seu custo de loucura ou coloque-o em seu cemitério.)</t>
        </is>
      </c>
      <c r="E5694" s="11" t="inlineStr">
        <is>
          <t>{1}{B}</t>
        </is>
      </c>
      <c r="F5694" s="11" t="inlineStr">
        <is>
          <t>Preto</t>
        </is>
      </c>
      <c r="G5694" s="8" t="n">
        <v>0.06</v>
      </c>
      <c r="H5694" s="11" t="inlineStr">
        <is>
          <t>Shadows over Innistrad (SOI)</t>
        </is>
      </c>
      <c r="I5694" s="11" t="inlineStr">
        <is>
          <t>Não</t>
        </is>
      </c>
      <c r="J5694" s="11" t="n">
        <v>2016</v>
      </c>
      <c r="L5694" s="11" t="n">
        <v>1</v>
      </c>
      <c r="M5694" s="8">
        <f>L5694*G5694</f>
        <v/>
      </c>
      <c r="P5694" s="9" t="n"/>
    </row>
    <row r="5695">
      <c r="A5695" s="11" t="inlineStr">
        <is>
          <t>Unburden / Descarregar</t>
        </is>
      </c>
      <c r="B5695" s="11" t="inlineStr">
        <is>
          <t>Sorcery / Feitiço</t>
        </is>
      </c>
      <c r="C5695" s="11" t="inlineStr">
        <is>
          <t>Common / Comum</t>
        </is>
      </c>
      <c r="D5695" s="11" t="inlineStr">
        <is>
          <t>Target player discards two cards. Cycling {2} ({2}, Discard this card: Draw a card.) / O jogador alvo descarta dois cards. Reciclar {2} ({2}, Descarte este card: Compre um card.)</t>
        </is>
      </c>
      <c r="E5695" s="11" t="inlineStr">
        <is>
          <t>{1}{B}{B}</t>
        </is>
      </c>
      <c r="F5695" s="11" t="inlineStr">
        <is>
          <t>Preto</t>
        </is>
      </c>
      <c r="G5695" s="8" t="n">
        <v>0.06</v>
      </c>
      <c r="H5695" s="11" t="inlineStr">
        <is>
          <t>Amonkhet (AKH)</t>
        </is>
      </c>
      <c r="I5695" s="11" t="inlineStr">
        <is>
          <t>Não</t>
        </is>
      </c>
      <c r="J5695" s="11" t="n">
        <v>2017</v>
      </c>
      <c r="L5695" s="11" t="n">
        <v>1</v>
      </c>
      <c r="M5695" s="8">
        <f>L5695*G5695</f>
        <v/>
      </c>
      <c r="P5695" s="9" t="n"/>
    </row>
    <row r="5696">
      <c r="A5696" s="11" t="inlineStr">
        <is>
          <t>Live Fast / Viver à Toda</t>
        </is>
      </c>
      <c r="B5696" s="11" t="inlineStr">
        <is>
          <t>Sorcery / Feitiço</t>
        </is>
      </c>
      <c r="C5696" s="11" t="inlineStr">
        <is>
          <t>Common / Comum</t>
        </is>
      </c>
      <c r="D5696" s="11" t="inlineStr">
        <is>
          <t>You draw two cards, lose 2 life, and get {E}{E} (two energy counters). / Você compra dois cards, perde 2 pontos de vida e recebe {E}{E} (dois marcadores de energia).</t>
        </is>
      </c>
      <c r="E5696" s="11" t="inlineStr">
        <is>
          <t>{2}{B}</t>
        </is>
      </c>
      <c r="F5696" s="11" t="inlineStr">
        <is>
          <t>Preto</t>
        </is>
      </c>
      <c r="G5696" s="8" t="n">
        <v>0.03</v>
      </c>
      <c r="H5696" s="11" t="inlineStr">
        <is>
          <t>Kaladesh (KLD)</t>
        </is>
      </c>
      <c r="I5696" s="11" t="inlineStr">
        <is>
          <t>Não</t>
        </is>
      </c>
      <c r="J5696" s="11" t="n">
        <v>2016</v>
      </c>
      <c r="L5696" s="11" t="n">
        <v>1</v>
      </c>
      <c r="M5696" s="8">
        <f>L5696*G5696</f>
        <v/>
      </c>
      <c r="P5696" s="9" t="n"/>
    </row>
    <row r="5697">
      <c r="A5697" s="11" t="inlineStr">
        <is>
          <t>Swarm Surge / Surto do Enxame</t>
        </is>
      </c>
      <c r="B5697" s="11" t="inlineStr">
        <is>
          <t>Sorcery / Feitiço</t>
        </is>
      </c>
      <c r="C5697" s="11" t="inlineStr">
        <is>
          <t>Common / Comum</t>
        </is>
      </c>
      <c r="D5697" s="11" t="inlineStr">
        <is>
          <t>Devoid (This card has no color.) Creatures you control get +2/+0 until end of turn. Colorless creatures you control also gain first strike until end of turn. / Desprovido (Este card não tem cor.)As criaturas que você controla recebem +2/+0 até o final do turno. As criaturas incolores que você controla também ganham iniciativa até o final do turno.</t>
        </is>
      </c>
      <c r="E5697" s="11" t="inlineStr">
        <is>
          <t>{2}{B}</t>
        </is>
      </c>
      <c r="F5697" s="11" t="inlineStr">
        <is>
          <t>Incolor</t>
        </is>
      </c>
      <c r="G5697" s="8" t="n">
        <v>0.06</v>
      </c>
      <c r="H5697" s="11" t="inlineStr">
        <is>
          <t>Battle for Zendikar (BFZ)</t>
        </is>
      </c>
      <c r="I5697" s="11" t="inlineStr">
        <is>
          <t>Não</t>
        </is>
      </c>
      <c r="J5697" s="11" t="n">
        <v>2015</v>
      </c>
      <c r="L5697" s="11" t="n">
        <v>1</v>
      </c>
      <c r="M5697" s="8">
        <f>L5697*G5697</f>
        <v/>
      </c>
      <c r="P5697" s="9" t="n"/>
    </row>
    <row r="5698">
      <c r="A5698" s="11" t="inlineStr">
        <is>
          <t>Resourceful Return / Retorno Engenhoso</t>
        </is>
      </c>
      <c r="B5698" s="11" t="inlineStr">
        <is>
          <t>Sorcery / Feitiço</t>
        </is>
      </c>
      <c r="C5698" s="11" t="inlineStr">
        <is>
          <t>Common / Comum</t>
        </is>
      </c>
      <c r="D5698" s="11" t="inlineStr">
        <is>
          <t>Return target creature card from your graveyard to your hand. If you control an artifact, draw a card. / Devolva o card de criatura alvo de seu cemitério para sua mão. Se você controlar um artefato, compre um card.</t>
        </is>
      </c>
      <c r="E5698" s="11" t="inlineStr">
        <is>
          <t>{1}{B}</t>
        </is>
      </c>
      <c r="F5698" s="11" t="inlineStr">
        <is>
          <t>Preto</t>
        </is>
      </c>
      <c r="G5698" s="8" t="n">
        <v>0.03</v>
      </c>
      <c r="H5698" s="11" t="inlineStr">
        <is>
          <t>Aether Revolt (AER)</t>
        </is>
      </c>
      <c r="I5698" s="11" t="inlineStr">
        <is>
          <t>Não</t>
        </is>
      </c>
      <c r="J5698" s="11" t="n">
        <v>2017</v>
      </c>
      <c r="L5698" s="11" t="n">
        <v>1</v>
      </c>
      <c r="M5698" s="8">
        <f>L5698*G5698</f>
        <v/>
      </c>
      <c r="P5698" s="9" t="n"/>
    </row>
    <row r="5699">
      <c r="A5699" s="11" t="inlineStr">
        <is>
          <t>Wander in Death / Vagar na Morte</t>
        </is>
      </c>
      <c r="B5699" s="11" t="inlineStr">
        <is>
          <t>Sorcery / Feitiço</t>
        </is>
      </c>
      <c r="C5699" s="11" t="inlineStr">
        <is>
          <t>Common / Comum</t>
        </is>
      </c>
      <c r="D5699" s="11" t="inlineStr">
        <is>
          <t>Return up to two target creature cards from your graveyard to your hand. Cycling {2} ({2}, Discard this card: Draw a card.) / Devolva até dois cards de criatura alvo de seu cemitério para sua mão. Reciclar {2} ({2}, Descarte este card: Compre um card.)</t>
        </is>
      </c>
      <c r="E5699" s="11" t="inlineStr">
        <is>
          <t>{2}{B}</t>
        </is>
      </c>
      <c r="F5699" s="11" t="inlineStr">
        <is>
          <t>Preto</t>
        </is>
      </c>
      <c r="G5699" s="8" t="n">
        <v>0.03</v>
      </c>
      <c r="H5699" s="11" t="inlineStr">
        <is>
          <t>Amonkhet (AKH)</t>
        </is>
      </c>
      <c r="I5699" s="11" t="inlineStr">
        <is>
          <t>Não</t>
        </is>
      </c>
      <c r="J5699" s="11" t="n">
        <v>2017</v>
      </c>
      <c r="L5699" s="11" t="n">
        <v>2</v>
      </c>
      <c r="M5699" s="8">
        <f>L5699*G5699</f>
        <v/>
      </c>
      <c r="P5699" s="9" t="n"/>
    </row>
    <row r="5700">
      <c r="A5700" s="11" t="inlineStr">
        <is>
          <t>Final Parting / Despedida Final</t>
        </is>
      </c>
      <c r="B5700" s="11" t="inlineStr">
        <is>
          <t>Sorcery / Feitiço</t>
        </is>
      </c>
      <c r="C5700" s="11" t="inlineStr">
        <is>
          <t>Uncommon / Incomum</t>
        </is>
      </c>
      <c r="D5700" s="11" t="inlineStr">
        <is>
          <t>Search your library for two cards. Put one into your hand and the other into your graveyard. Then shuffle. / Procure dois cards em seu grimório. Coloque um em sua mão e o outro em seu cemitério. Depois, embaralhe seu grimório.</t>
        </is>
      </c>
      <c r="E5700" s="11" t="inlineStr">
        <is>
          <t>{3}{B}{B}</t>
        </is>
      </c>
      <c r="F5700" s="11" t="inlineStr">
        <is>
          <t>Preto</t>
        </is>
      </c>
      <c r="G5700" s="8" t="n">
        <v>4.99</v>
      </c>
      <c r="H5700" s="11" t="inlineStr">
        <is>
          <t>Dominaria (DOM)</t>
        </is>
      </c>
      <c r="I5700" s="11" t="inlineStr">
        <is>
          <t>Não</t>
        </is>
      </c>
      <c r="J5700" s="11" t="n">
        <v>2018</v>
      </c>
      <c r="L5700" s="11" t="n">
        <v>2</v>
      </c>
      <c r="M5700" s="8">
        <f>L5700*G5700</f>
        <v/>
      </c>
      <c r="N5700" s="11" t="inlineStr">
        <is>
          <t>Caixa</t>
        </is>
      </c>
      <c r="P5700" s="9" t="n"/>
    </row>
    <row r="5701">
      <c r="A5701" s="11" t="inlineStr">
        <is>
          <t>Demon's Grasp / Garras do Demônio</t>
        </is>
      </c>
      <c r="B5701" s="11" t="inlineStr">
        <is>
          <t>Sorcery / Feitiço</t>
        </is>
      </c>
      <c r="C5701" s="11" t="inlineStr">
        <is>
          <t>Common / Comum</t>
        </is>
      </c>
      <c r="D5701" s="11" t="inlineStr">
        <is>
          <t>Target creature gets -5/-5 until end of turn. / A criatura alvo recebe -5/-5 até o final do turno.</t>
        </is>
      </c>
      <c r="E5701" s="11" t="inlineStr">
        <is>
          <t>{4}{B}</t>
        </is>
      </c>
      <c r="F5701" s="11" t="inlineStr">
        <is>
          <t>Preto</t>
        </is>
      </c>
      <c r="G5701" s="8" t="n">
        <v>0.05</v>
      </c>
      <c r="H5701" s="11" t="inlineStr">
        <is>
          <t>Battle for Zendikar (BFZ)</t>
        </is>
      </c>
      <c r="I5701" s="11" t="inlineStr">
        <is>
          <t>Não</t>
        </is>
      </c>
      <c r="J5701" s="11" t="n">
        <v>2015</v>
      </c>
      <c r="L5701" s="11" t="n">
        <v>2</v>
      </c>
      <c r="M5701" s="8">
        <f>L5701*G5701</f>
        <v/>
      </c>
      <c r="P5701" s="9" t="n"/>
    </row>
    <row r="5702">
      <c r="A5702" s="11" t="inlineStr">
        <is>
          <t>Macabre Waltz / Valsa Macabra</t>
        </is>
      </c>
      <c r="B5702" s="11" t="inlineStr">
        <is>
          <t>Sorcery / Feitiço</t>
        </is>
      </c>
      <c r="C5702" s="11" t="inlineStr">
        <is>
          <t>Common / Comum</t>
        </is>
      </c>
      <c r="D5702" s="11" t="inlineStr">
        <is>
          <t>Return up to two target creature cards from your graveyard to your hand, then discard a card. / Devolva até dois cards de criatura alvo de seu cemitério para sua mão e depois descarte um card.</t>
        </is>
      </c>
      <c r="E5702" s="11" t="inlineStr">
        <is>
          <t>{1}{B}</t>
        </is>
      </c>
      <c r="F5702" s="11" t="inlineStr">
        <is>
          <t>Preto</t>
        </is>
      </c>
      <c r="G5702" s="8" t="n">
        <v>0.03</v>
      </c>
      <c r="H5702" s="11" t="inlineStr">
        <is>
          <t>Core Set 2019 (M19)</t>
        </is>
      </c>
      <c r="I5702" s="11" t="inlineStr">
        <is>
          <t>Não</t>
        </is>
      </c>
      <c r="J5702" s="11" t="n">
        <v>2018</v>
      </c>
      <c r="L5702" s="11" t="n">
        <v>1</v>
      </c>
      <c r="M5702" s="8">
        <f>L5702*G5702</f>
        <v/>
      </c>
      <c r="P5702" s="9" t="n"/>
    </row>
    <row r="5703">
      <c r="A5703" s="11" t="inlineStr">
        <is>
          <t>Jalum Tome / Livro de Jalum</t>
        </is>
      </c>
      <c r="B5703" s="11" t="inlineStr">
        <is>
          <t>Artifact — Book / Artefato</t>
        </is>
      </c>
      <c r="C5703" s="11" t="inlineStr">
        <is>
          <t>Uncommon / Incomum</t>
        </is>
      </c>
      <c r="D5703" s="11" t="inlineStr">
        <is>
          <t>{2}, {T}: Draw a card, then discard a card. / {2}, {T}: Compre um card e depois descarte um card.</t>
        </is>
      </c>
      <c r="E5703" s="11" t="inlineStr">
        <is>
          <t>{3}</t>
        </is>
      </c>
      <c r="F5703" s="11" t="inlineStr">
        <is>
          <t>Incolor</t>
        </is>
      </c>
      <c r="G5703" s="8" t="n">
        <v>0.1</v>
      </c>
      <c r="H5703" s="11" t="inlineStr">
        <is>
          <t>The Brothers' War Retro Artifacts (BRR)</t>
        </is>
      </c>
      <c r="I5703" s="11" t="inlineStr">
        <is>
          <t>Não</t>
        </is>
      </c>
      <c r="J5703" s="11" t="n">
        <v>2022</v>
      </c>
      <c r="L5703" s="11" t="n">
        <v>1</v>
      </c>
      <c r="M5703" s="8">
        <f>L5703*G5703</f>
        <v/>
      </c>
      <c r="P5703" s="9" t="n"/>
    </row>
    <row r="5704">
      <c r="A5704" s="11" t="inlineStr">
        <is>
          <t>Short Sword / Espada Curta</t>
        </is>
      </c>
      <c r="B5704" s="11" t="inlineStr">
        <is>
          <t>Artifact — Equipment / Artefato — Equipamento</t>
        </is>
      </c>
      <c r="C5704" s="11" t="inlineStr">
        <is>
          <t>Common / Comum</t>
        </is>
      </c>
      <c r="D5704" s="11" t="inlineStr">
        <is>
          <t>Equipped creature gets +1/+1. Equip {1} ({1}: Attach to target creature you control. Equip only as a sorcery.) / A criatura equipada recebe +1/+1. Equipar {1} ({1}: Anexe este equipamento à criatura alvo que você controla. Equipe somente como um feitiço.)</t>
        </is>
      </c>
      <c r="E5704" s="11" t="inlineStr">
        <is>
          <t>{1}</t>
        </is>
      </c>
      <c r="F5704" s="11" t="inlineStr">
        <is>
          <t>Incolor</t>
        </is>
      </c>
      <c r="G5704" s="8" t="n">
        <v>0.03</v>
      </c>
      <c r="H5704" s="11" t="inlineStr">
        <is>
          <t>Dominaria (DOM)</t>
        </is>
      </c>
      <c r="I5704" s="11" t="inlineStr">
        <is>
          <t>Não</t>
        </is>
      </c>
      <c r="J5704" s="11" t="n">
        <v>2018</v>
      </c>
      <c r="L5704" s="11" t="n">
        <v>1</v>
      </c>
      <c r="M5704" s="8">
        <f>L5704*G5704</f>
        <v/>
      </c>
      <c r="P5704" s="9" t="n"/>
    </row>
    <row r="5705">
      <c r="A5705" s="11" t="inlineStr">
        <is>
          <t>Foundry Assembler / Montador da Fundição</t>
        </is>
      </c>
      <c r="B5705" s="11" t="inlineStr">
        <is>
          <t>Artifact Creature — Assembly-Worker / Criatura Artefato — Operário de Linha de Montagem</t>
        </is>
      </c>
      <c r="C5705" s="11" t="inlineStr">
        <is>
          <t>Common / Comum</t>
        </is>
      </c>
      <c r="D5705" s="11" t="inlineStr">
        <is>
          <t>Improvise (Your artifacts can help cast this spell. Each artifact you tap after you're done activating mana abilities pays for {1}.) / Improvisar (Seus artefatos podem ajudar a conjurar esta mágica. Cada artefato que você vira após terminar de ativar habilidades de mana paga por {1}.)</t>
        </is>
      </c>
      <c r="E5705" s="11" t="inlineStr">
        <is>
          <t>{5}</t>
        </is>
      </c>
      <c r="F5705" s="11" t="inlineStr">
        <is>
          <t>Incolor</t>
        </is>
      </c>
      <c r="G5705" s="8" t="n">
        <v>0.03</v>
      </c>
      <c r="H5705" s="11" t="inlineStr">
        <is>
          <t>Aether Revolt (AER)</t>
        </is>
      </c>
      <c r="I5705" s="11" t="inlineStr">
        <is>
          <t>Não</t>
        </is>
      </c>
      <c r="J5705" s="11" t="n">
        <v>2017</v>
      </c>
      <c r="K5705" s="10" t="n">
        <v>46084</v>
      </c>
      <c r="L5705" s="11" t="n">
        <v>1</v>
      </c>
      <c r="M5705" s="8">
        <f>L5705*G5705</f>
        <v/>
      </c>
      <c r="P5705" s="9" t="n"/>
    </row>
    <row r="5706">
      <c r="A5706" s="11" t="inlineStr">
        <is>
          <t>True-Faith Censer / Defumador de Fé Verdadeira</t>
        </is>
      </c>
      <c r="B5706" s="11" t="inlineStr">
        <is>
          <t>Artifact — Equipment / Artefato — Equipamento</t>
        </is>
      </c>
      <c r="C5706" s="11" t="inlineStr">
        <is>
          <t>Common / Comum</t>
        </is>
      </c>
      <c r="D5706" s="11" t="inlineStr">
        <is>
          <t>Equipped creature gets +1/+1 and has vigilance. As long as equipped creature is a Human, it gets an additional +1/+0. Equip {2} ({2}: Attach to target creature you control. Equip only as a sorcery.) / A criatura equipada recebe +1/+1 e tem vigilância. Enquanto a criatura equipada for um Humano, ela receberá um +1/+0 adicional. Equipar {2} ({2}: Anexe à criatura alvo que você controla. Equipe somente como um feitiço.)</t>
        </is>
      </c>
      <c r="E5706" s="11" t="inlineStr">
        <is>
          <t>{2}</t>
        </is>
      </c>
      <c r="F5706" s="11" t="inlineStr">
        <is>
          <t>Incolor</t>
        </is>
      </c>
      <c r="G5706" s="8" t="n">
        <v>0.08</v>
      </c>
      <c r="H5706" s="11" t="inlineStr">
        <is>
          <t>Shadows over Innistrad (SOI)</t>
        </is>
      </c>
      <c r="I5706" s="11" t="inlineStr">
        <is>
          <t>Não</t>
        </is>
      </c>
      <c r="J5706" s="11" t="n">
        <v>2016</v>
      </c>
      <c r="L5706" s="11" t="n">
        <v>2</v>
      </c>
      <c r="M5706" s="8">
        <f>L5706*G5706</f>
        <v/>
      </c>
      <c r="P5706" s="9" t="n"/>
    </row>
    <row r="5707">
      <c r="A5707" s="11" t="inlineStr">
        <is>
          <t>Sparring Construct / Constructo de Treino</t>
        </is>
      </c>
      <c r="B5707" s="11" t="inlineStr">
        <is>
          <t>Artifact Creature — Construct / Criatura Artefato — Constructo</t>
        </is>
      </c>
      <c r="C5707" s="11" t="inlineStr">
        <is>
          <t>Common / Comum</t>
        </is>
      </c>
      <c r="D5707" s="11" t="inlineStr">
        <is>
          <t>When this creature dies, put a +1/+1 counter on target creature you control. / Quando Constructo de Treino morrer, coloque um marcador +1/+1 na criatura alvo que você controla.</t>
        </is>
      </c>
      <c r="E5707" s="11" t="inlineStr">
        <is>
          <t>{1}</t>
        </is>
      </c>
      <c r="F5707" s="11" t="inlineStr">
        <is>
          <t>Incolor</t>
        </is>
      </c>
      <c r="G5707" s="8" t="n">
        <v>0.03</v>
      </c>
      <c r="H5707" s="11" t="inlineStr">
        <is>
          <t>Dominaria (DOM)</t>
        </is>
      </c>
      <c r="I5707" s="11" t="inlineStr">
        <is>
          <t>Não</t>
        </is>
      </c>
      <c r="J5707" s="11" t="n">
        <v>2018</v>
      </c>
      <c r="K5707" s="10" t="n">
        <v>46023</v>
      </c>
      <c r="L5707" s="11" t="n">
        <v>1</v>
      </c>
      <c r="M5707" s="8">
        <f>L5707*G5707</f>
        <v/>
      </c>
      <c r="P5707" s="9" t="n"/>
    </row>
    <row r="5708">
      <c r="A5708" s="11" t="inlineStr">
        <is>
          <t>Bloodtallow Candle / Vela de Sanguinossebo</t>
        </is>
      </c>
      <c r="B5708" s="11" t="inlineStr">
        <is>
          <t>Artifact / Artefato</t>
        </is>
      </c>
      <c r="C5708" s="11" t="inlineStr">
        <is>
          <t>Common / Comum</t>
        </is>
      </c>
      <c r="D5708" s="11" t="inlineStr">
        <is>
          <t>{6}, {T}, Sacrifice this artifact: Target creature gets -5/-5 until end of turn. / {6}, {T}, sacrifique Vela de Sanguinossebo: A criatura alvo recebe -5/-5 até o final do turno.</t>
        </is>
      </c>
      <c r="E5708" s="11" t="inlineStr">
        <is>
          <t>{1}</t>
        </is>
      </c>
      <c r="F5708" s="11" t="inlineStr">
        <is>
          <t>Incolor</t>
        </is>
      </c>
      <c r="G5708" s="8" t="n">
        <v>0.03</v>
      </c>
      <c r="H5708" s="11" t="inlineStr">
        <is>
          <t>Dominaria (DOM)</t>
        </is>
      </c>
      <c r="I5708" s="11" t="inlineStr">
        <is>
          <t>Não</t>
        </is>
      </c>
      <c r="J5708" s="11" t="n">
        <v>2018</v>
      </c>
      <c r="L5708" s="11" t="n">
        <v>1</v>
      </c>
      <c r="M5708" s="8">
        <f>L5708*G5708</f>
        <v/>
      </c>
      <c r="P5708" s="9" t="n"/>
    </row>
    <row r="5709">
      <c r="A5709" s="11" t="inlineStr">
        <is>
          <t>Luxa River Shrine / Santuário do Rio Luxa</t>
        </is>
      </c>
      <c r="B5709" s="11" t="inlineStr">
        <is>
          <t>Artifact / Artefato</t>
        </is>
      </c>
      <c r="C5709" s="11" t="inlineStr">
        <is>
          <t>Common / Comum</t>
        </is>
      </c>
      <c r="D5709" s="11" t="inlineStr">
        <is>
          <t>{1}, {T}: You gain 1 life. Put a brick counter on this artifact. {T}: You gain 2 life. Activate only if there are three or more brick counters on this artifact. / {1}, {T}: Você ganha 1 ponto de vida. Coloque um marcador de tijolo em Santuário do Rio Luxa. {T}: Você ganha 2 pontos de vida. Ative esta habilidade somente se houver três ou mais marcadores de tijolo em Santuário do Rio Luxa.</t>
        </is>
      </c>
      <c r="E5709" s="11" t="inlineStr">
        <is>
          <t>{3}</t>
        </is>
      </c>
      <c r="F5709" s="11" t="inlineStr">
        <is>
          <t>Incolor</t>
        </is>
      </c>
      <c r="G5709" s="8" t="n">
        <v>0.06</v>
      </c>
      <c r="H5709" s="11" t="inlineStr">
        <is>
          <t>Amonkhet (AKH)</t>
        </is>
      </c>
      <c r="I5709" s="11" t="inlineStr">
        <is>
          <t>Não</t>
        </is>
      </c>
      <c r="J5709" s="11" t="n">
        <v>2017</v>
      </c>
      <c r="L5709" s="11" t="n">
        <v>2</v>
      </c>
      <c r="M5709" s="8">
        <f>L5709*G5709</f>
        <v/>
      </c>
      <c r="P5709" s="9" t="n"/>
    </row>
    <row r="5710">
      <c r="A5710" s="11" t="inlineStr">
        <is>
          <t>Coldsteel Heart / Coração de Aço Gélido</t>
        </is>
      </c>
      <c r="B5710" s="11" t="inlineStr">
        <is>
          <t>Snow Artifact / Artefato da Neve</t>
        </is>
      </c>
      <c r="C5710" s="11" t="inlineStr">
        <is>
          <t>Uncommon / Incomum</t>
        </is>
      </c>
      <c r="D5710" s="11" t="inlineStr">
        <is>
          <t>This artifact enters tapped. As this artifact enters, choose a color. {T}: Add one mana of the chosen color. / Coração de Aço Gélido entra em jogo virado. Conforme Coração de Aço Gélido entra em jogo, escolha uma cor. {T}: Adicione um mana da cor escolhida à sua reserva de mana.</t>
        </is>
      </c>
      <c r="E5710" s="11" t="inlineStr">
        <is>
          <t>{2}</t>
        </is>
      </c>
      <c r="F5710" s="11" t="inlineStr">
        <is>
          <t>Incolor</t>
        </is>
      </c>
      <c r="G5710" s="8" t="n">
        <v>3.19</v>
      </c>
      <c r="H5710" s="11" t="inlineStr">
        <is>
          <t>Jumpstart 2022 (J22)</t>
        </is>
      </c>
      <c r="I5710" s="11" t="inlineStr">
        <is>
          <t>Não</t>
        </is>
      </c>
      <c r="J5710" s="11" t="n">
        <v>2022</v>
      </c>
      <c r="L5710" s="11" t="n">
        <v>1</v>
      </c>
      <c r="M5710" s="8">
        <f>L5710*G5710</f>
        <v/>
      </c>
      <c r="N5710" s="11" t="inlineStr">
        <is>
          <t>Caixa</t>
        </is>
      </c>
      <c r="P5710" s="9" t="n"/>
    </row>
    <row r="5711">
      <c r="A5711" s="11" t="inlineStr">
        <is>
          <t>Aegis Automaton / Autômato da Égide</t>
        </is>
      </c>
      <c r="B5711" s="11" t="inlineStr">
        <is>
          <t>Artifact Creature — Construct / Criatura Artefato — Constructo</t>
        </is>
      </c>
      <c r="C5711" s="11" t="inlineStr">
        <is>
          <t>Common / Comum</t>
        </is>
      </c>
      <c r="D5711" s="11" t="inlineStr">
        <is>
          <t>{4}{W}: Return another target creature you control to its owner's hand. / {4}{W}: Devolva outra criatura alvo que você controla para a mão de seu dono.</t>
        </is>
      </c>
      <c r="E5711" s="11" t="inlineStr">
        <is>
          <t>{2}</t>
        </is>
      </c>
      <c r="F5711" s="11" t="inlineStr">
        <is>
          <t>Incolor</t>
        </is>
      </c>
      <c r="G5711" s="8" t="n">
        <v>0.03</v>
      </c>
      <c r="H5711" s="11" t="inlineStr">
        <is>
          <t>Aether Revolt (AER)</t>
        </is>
      </c>
      <c r="I5711" s="11" t="inlineStr">
        <is>
          <t>Não</t>
        </is>
      </c>
      <c r="J5711" s="11" t="n">
        <v>2017</v>
      </c>
      <c r="K5711" s="11" t="inlineStr">
        <is>
          <t>0/3</t>
        </is>
      </c>
      <c r="L5711" s="11" t="n">
        <v>1</v>
      </c>
      <c r="M5711" s="8">
        <f>L5711*G5711</f>
        <v/>
      </c>
      <c r="P5711" s="9" t="n"/>
    </row>
    <row r="5712">
      <c r="A5712" s="11" t="inlineStr">
        <is>
          <t>Implement of Malice / Implemento de Malícia</t>
        </is>
      </c>
      <c r="B5712" s="11" t="inlineStr">
        <is>
          <t>Artifact / Artefato</t>
        </is>
      </c>
      <c r="C5712" s="11" t="inlineStr">
        <is>
          <t>Common / Comum</t>
        </is>
      </c>
      <c r="D5712" s="11" t="inlineStr">
        <is>
          <t>{B}, Sacrifice this artifact: Target player discards a card. Activate only as a sorcery. When this artifact is put into a graveyard from the battlefield, draw a card. / {B}, Implemento de Malícia: O jogador alvo descarta um card. Ative esta habilidade somente nos momentos em que poderia conjurar um feitiço. Quando Implemento de Malícia for colocado em um cemitério vindo do campo de batalha, compre um card.</t>
        </is>
      </c>
      <c r="E5712" s="11" t="inlineStr">
        <is>
          <t>{2}</t>
        </is>
      </c>
      <c r="F5712" s="11" t="inlineStr">
        <is>
          <t>Incolor</t>
        </is>
      </c>
      <c r="G5712" s="8" t="n">
        <v>0.03</v>
      </c>
      <c r="H5712" s="11" t="inlineStr">
        <is>
          <t>Aether Revolt (AER)</t>
        </is>
      </c>
      <c r="I5712" s="11" t="inlineStr">
        <is>
          <t>Não</t>
        </is>
      </c>
      <c r="J5712" s="11" t="n">
        <v>2017</v>
      </c>
      <c r="L5712" s="11" t="n">
        <v>1</v>
      </c>
      <c r="M5712" s="8">
        <f>L5712*G5712</f>
        <v/>
      </c>
      <c r="P5712" s="9" t="n"/>
    </row>
    <row r="5713">
      <c r="A5713" s="11" t="inlineStr">
        <is>
          <t>Hedron Crawler / Rastejador Édrico</t>
        </is>
      </c>
      <c r="B5713" s="11" t="inlineStr">
        <is>
          <t>Artifact Creature — Construct / Criatura Artefato — Constructo</t>
        </is>
      </c>
      <c r="C5713" s="11" t="inlineStr">
        <is>
          <t>Common / Comum</t>
        </is>
      </c>
      <c r="D5713" s="11" t="inlineStr">
        <is>
          <t>{T}: Add {C}. ({C} represents colorless mana.) / {T}: Adicione {C} à sua reserva de mana. ({C} representa mana incolor.)</t>
        </is>
      </c>
      <c r="E5713" s="11" t="inlineStr">
        <is>
          <t>{2}</t>
        </is>
      </c>
      <c r="F5713" s="11" t="inlineStr">
        <is>
          <t>Incolor</t>
        </is>
      </c>
      <c r="G5713" s="8" t="n">
        <v>0.09</v>
      </c>
      <c r="H5713" s="11" t="inlineStr">
        <is>
          <t>Oath of the Gatewatch (OGW)</t>
        </is>
      </c>
      <c r="I5713" s="11" t="inlineStr">
        <is>
          <t>Não</t>
        </is>
      </c>
      <c r="J5713" s="11" t="n">
        <v>2016</v>
      </c>
      <c r="K5713" s="11" t="inlineStr">
        <is>
          <t>0/1</t>
        </is>
      </c>
      <c r="L5713" s="11" t="n">
        <v>1</v>
      </c>
      <c r="M5713" s="8">
        <f>L5713*G5713</f>
        <v/>
      </c>
      <c r="P5713" s="9" t="n"/>
    </row>
    <row r="5714">
      <c r="A5714" s="11" t="inlineStr">
        <is>
          <t>Orazca Relic / Relíquia de Orazca</t>
        </is>
      </c>
      <c r="B5714" s="11" t="inlineStr">
        <is>
          <t>Artifact / Artefato</t>
        </is>
      </c>
      <c r="C5714" s="11" t="inlineStr">
        <is>
          <t>Common / Comum</t>
        </is>
      </c>
      <c r="D5714" s="11" t="inlineStr">
        <is>
          <t>Ascend (If you control ten or more permanents, you get the city's blessing for the rest of the game.) {T}: Add {C}. {T}, Sacrifice this artifact: You gain 3 life and draw a card. Activate only if you have the city's blessing. / Ascender (Se você controla dez ou mais permanentes, você recebe a bênção da cidade pelo restante do jogo.) {T}: Adicione {C} à sua reserva de mana. {T}, sacrifique Relíquia de Orazca: Você ganha 3 pontos de vida e compra um card. Ative esta habilidade apenas se você tiver a bênção da cidade.</t>
        </is>
      </c>
      <c r="E5714" s="11" t="inlineStr">
        <is>
          <t>{3}</t>
        </is>
      </c>
      <c r="F5714" s="11" t="inlineStr">
        <is>
          <t>Incolor</t>
        </is>
      </c>
      <c r="G5714" s="8" t="n">
        <v>0.03</v>
      </c>
      <c r="H5714" s="11" t="inlineStr">
        <is>
          <t>Rivals of Ixalan (RIX)</t>
        </is>
      </c>
      <c r="I5714" s="11" t="inlineStr">
        <is>
          <t>Não</t>
        </is>
      </c>
      <c r="J5714" s="11" t="n">
        <v>2018</v>
      </c>
      <c r="L5714" s="11" t="n">
        <v>1</v>
      </c>
      <c r="M5714" s="8">
        <f>L5714*G5714</f>
        <v/>
      </c>
      <c r="P5714" s="9" t="n"/>
    </row>
    <row r="5715">
      <c r="A5715" s="11" t="inlineStr">
        <is>
          <t>Aradara Express / Expresso de Aradara</t>
        </is>
      </c>
      <c r="B5715" s="11" t="inlineStr">
        <is>
          <t>Artifact — Vehicle / Artefato — Veículo</t>
        </is>
      </c>
      <c r="C5715" s="11" t="inlineStr">
        <is>
          <t>Common / Comum</t>
        </is>
      </c>
      <c r="D5715" s="11" t="inlineStr">
        <is>
          <t>Menace Crew 4 (Tap any number of creatures you control with total power 4 or more: This Vehicle becomes an artifact creature until end of turn.) / Ameaçar Tripular 4 (Vire qualquer número de criaturas que você controla com total de poder igual ou superior a 4: Este Veículo torna-se uma criatura artefato até o final do turno.)</t>
        </is>
      </c>
      <c r="E5715" s="11" t="inlineStr">
        <is>
          <t>{5}</t>
        </is>
      </c>
      <c r="F5715" s="11" t="inlineStr">
        <is>
          <t>Incolor</t>
        </is>
      </c>
      <c r="G5715" s="8" t="n">
        <v>0.03</v>
      </c>
      <c r="H5715" s="11" t="inlineStr">
        <is>
          <t>Kaladesh (KLD)</t>
        </is>
      </c>
      <c r="I5715" s="11" t="inlineStr">
        <is>
          <t>Não</t>
        </is>
      </c>
      <c r="J5715" s="11" t="n">
        <v>2016</v>
      </c>
      <c r="K5715" s="10" t="n">
        <v>46181</v>
      </c>
      <c r="L5715" s="11" t="n">
        <v>1</v>
      </c>
      <c r="M5715" s="8">
        <f>L5715*G5715</f>
        <v/>
      </c>
      <c r="P5715" s="9" t="n"/>
    </row>
    <row r="5716">
      <c r="A5716" s="11" t="inlineStr">
        <is>
          <t>Prakhata Pillar-Bug / Mecanopeia do Prakhata</t>
        </is>
      </c>
      <c r="B5716" s="11" t="inlineStr">
        <is>
          <t>Artifact Creature — Insect / Criatura Artefato — Inseto</t>
        </is>
      </c>
      <c r="C5716" s="11" t="inlineStr">
        <is>
          <t>Common / Comum</t>
        </is>
      </c>
      <c r="D5716" s="11" t="inlineStr">
        <is>
          <t>{B}: This creature gains lifelink until end of turn. (Damage dealt by this creature also causes you to gain that much life.) / {B}: Mecanopeia do Prakhata ganha vínculo com a vida até o final do turno. (O dano causado por esta criatura faz com que você ganhe uma quantidade equivalente de pontos de vida.)</t>
        </is>
      </c>
      <c r="E5716" s="11" t="inlineStr">
        <is>
          <t>{3}</t>
        </is>
      </c>
      <c r="F5716" s="11" t="inlineStr">
        <is>
          <t>Incolor</t>
        </is>
      </c>
      <c r="G5716" s="8" t="n">
        <v>0.03</v>
      </c>
      <c r="H5716" s="11" t="inlineStr">
        <is>
          <t>Kaladesh (KLD)</t>
        </is>
      </c>
      <c r="I5716" s="11" t="inlineStr">
        <is>
          <t>Não</t>
        </is>
      </c>
      <c r="J5716" s="11" t="n">
        <v>2016</v>
      </c>
      <c r="K5716" s="10" t="n">
        <v>46083</v>
      </c>
      <c r="L5716" s="11" t="n">
        <v>1</v>
      </c>
      <c r="M5716" s="8">
        <f>L5716*G5716</f>
        <v/>
      </c>
      <c r="P5716" s="9" t="n"/>
    </row>
    <row r="5717">
      <c r="A5717" s="11" t="inlineStr">
        <is>
          <t>Veteran's Sidearm / Punhal do Veterano</t>
        </is>
      </c>
      <c r="B5717" s="11" t="inlineStr">
        <is>
          <t>Artifact — Equipment / Artefato — Equipamento</t>
        </is>
      </c>
      <c r="C5717" s="11" t="inlineStr">
        <is>
          <t>Common / Comum</t>
        </is>
      </c>
      <c r="D5717" s="11" t="inlineStr">
        <is>
          <t>Equipped creature gets +1/+1. Equip {1} ({1}: Attach to target creature you control. Equip only as a sorcery.) / A criatura equipada recebe +1/+1.Equipar {1} ({1}: Anexe-o à criatura alvo que você controla. Equipe somente como um feitiço.)</t>
        </is>
      </c>
      <c r="E5717" s="11" t="inlineStr">
        <is>
          <t>{2}</t>
        </is>
      </c>
      <c r="F5717" s="11" t="inlineStr">
        <is>
          <t>Incolor</t>
        </is>
      </c>
      <c r="G5717" s="8" t="n">
        <v>0.06</v>
      </c>
      <c r="H5717" s="11" t="inlineStr">
        <is>
          <t>Magic Origins (ORI)</t>
        </is>
      </c>
      <c r="I5717" s="11" t="inlineStr">
        <is>
          <t>Não</t>
        </is>
      </c>
      <c r="J5717" s="11" t="n">
        <v>2015</v>
      </c>
      <c r="L5717" s="11" t="n">
        <v>1</v>
      </c>
      <c r="M5717" s="8">
        <f>L5717*G5717</f>
        <v/>
      </c>
      <c r="P5717" s="9" t="n"/>
    </row>
    <row r="5718">
      <c r="A5718" s="11" t="inlineStr">
        <is>
          <t>Explosive Apparatus / Aparato Explosivo</t>
        </is>
      </c>
      <c r="B5718" s="11" t="inlineStr">
        <is>
          <t>Artifact / Artefato</t>
        </is>
      </c>
      <c r="C5718" s="11" t="inlineStr">
        <is>
          <t>Common / Comum</t>
        </is>
      </c>
      <c r="D5718" s="11" t="inlineStr">
        <is>
          <t>{3}, {T}, Sacrifice this artifact: It deals 2 damage to any target. / {3}, {T}, Sacrifique Aparato Explosivo: Aparato Explosivo causa 2 pontos de dano à criatura ou ao jogador alvo.</t>
        </is>
      </c>
      <c r="E5718" s="11" t="inlineStr">
        <is>
          <t>{1}</t>
        </is>
      </c>
      <c r="F5718" s="11" t="inlineStr">
        <is>
          <t>Incolor</t>
        </is>
      </c>
      <c r="G5718" s="8" t="n">
        <v>0.06</v>
      </c>
      <c r="H5718" s="11" t="inlineStr">
        <is>
          <t>Shadows over Innistrad (SOI)</t>
        </is>
      </c>
      <c r="I5718" s="11" t="inlineStr">
        <is>
          <t>Não</t>
        </is>
      </c>
      <c r="J5718" s="11" t="n">
        <v>2016</v>
      </c>
      <c r="L5718" s="11" t="n">
        <v>1</v>
      </c>
      <c r="M5718" s="8">
        <f>L5718*G5718</f>
        <v/>
      </c>
      <c r="P5718" s="9" t="n"/>
    </row>
    <row r="5719">
      <c r="A5719" s="11" t="inlineStr">
        <is>
          <t>Wall of Forgotten Pharaohs / Muro dos Faraós Esquecidos</t>
        </is>
      </c>
      <c r="B5719" s="11" t="inlineStr">
        <is>
          <t>Artifact Creature — Wall / Criatura Artefato — Barreira</t>
        </is>
      </c>
      <c r="C5719" s="11" t="inlineStr">
        <is>
          <t>Common / Comum</t>
        </is>
      </c>
      <c r="D5719" s="11" t="inlineStr">
        <is>
          <t>Defender {T}: This creature deals 1 damage to target player or planeswalker. Activate only if you control a Desert or there is a Desert card in your graveyard. / Defensor {T}: Muro dos Faraós Esquecidos causa 1 ponto de dano ao jogador alvo. Ative esta habilidade somente se você controlar um Deserto ou houver um card de Deserto em seu cemitério.</t>
        </is>
      </c>
      <c r="E5719" s="11" t="inlineStr">
        <is>
          <t>{2}</t>
        </is>
      </c>
      <c r="F5719" s="11" t="inlineStr">
        <is>
          <t>Incolor</t>
        </is>
      </c>
      <c r="G5719" s="8" t="n">
        <v>0.03</v>
      </c>
      <c r="H5719" s="11" t="inlineStr">
        <is>
          <t>Hour of Devastation (HOU)</t>
        </is>
      </c>
      <c r="I5719" s="11" t="inlineStr">
        <is>
          <t>Não</t>
        </is>
      </c>
      <c r="J5719" s="11" t="n">
        <v>2017</v>
      </c>
      <c r="K5719" s="11" t="inlineStr">
        <is>
          <t>0/4</t>
        </is>
      </c>
      <c r="L5719" s="11" t="n">
        <v>1</v>
      </c>
      <c r="M5719" s="8">
        <f>L5719*G5719</f>
        <v/>
      </c>
      <c r="P5719" s="9" t="n"/>
    </row>
    <row r="5720">
      <c r="A5720" s="11" t="inlineStr">
        <is>
          <t>Night Market Guard / Guarda do Mercado Noturno</t>
        </is>
      </c>
      <c r="B5720" s="11" t="inlineStr">
        <is>
          <t>Artifact Creature — Construct / Criatura Artefato — Constructo</t>
        </is>
      </c>
      <c r="C5720" s="11" t="inlineStr">
        <is>
          <t>Common / Comum</t>
        </is>
      </c>
      <c r="D5720" s="11" t="inlineStr">
        <is>
          <t>This creature can block an additional creature each combat. / Guarda do Mercado Noturno pode bloquear uma criatura adicional a cada combate.</t>
        </is>
      </c>
      <c r="E5720" s="11" t="inlineStr">
        <is>
          <t>{3}</t>
        </is>
      </c>
      <c r="F5720" s="11" t="inlineStr">
        <is>
          <t>Incolor</t>
        </is>
      </c>
      <c r="G5720" s="8" t="n">
        <v>0.03</v>
      </c>
      <c r="H5720" s="11" t="inlineStr">
        <is>
          <t>Aether Revolt (AER)</t>
        </is>
      </c>
      <c r="I5720" s="11" t="inlineStr">
        <is>
          <t>Não</t>
        </is>
      </c>
      <c r="J5720" s="11" t="n">
        <v>2017</v>
      </c>
      <c r="K5720" s="10" t="n">
        <v>46025</v>
      </c>
      <c r="L5720" s="11" t="n">
        <v>1</v>
      </c>
      <c r="M5720" s="8">
        <f>L5720*G5720</f>
        <v/>
      </c>
      <c r="P5720" s="9" t="n"/>
    </row>
    <row r="5721">
      <c r="A5721" s="11" t="inlineStr">
        <is>
          <t>Renegade Map / Mapa dos Renegados</t>
        </is>
      </c>
      <c r="B5721" s="11" t="inlineStr">
        <is>
          <t>Artifact / Artefato</t>
        </is>
      </c>
      <c r="C5721" s="11" t="inlineStr">
        <is>
          <t>Common / Comum</t>
        </is>
      </c>
      <c r="D5721" s="11" t="inlineStr">
        <is>
          <t>This artifact enters tapped. {T}, Sacrifice this artifact: Search your library for a basic land card, reveal it, put it into your hand, then shuffle. / Mapa dos Renegados entra no campo de batalha virado. {T}, Sacrifique Mapa dos Renegados: Procure um card de terreno básico em seu grimório, revele-o, coloque-o em sua mão e, depois, embaralhe seu grimório.</t>
        </is>
      </c>
      <c r="E5721" s="11" t="inlineStr">
        <is>
          <t>{1}</t>
        </is>
      </c>
      <c r="F5721" s="11" t="inlineStr">
        <is>
          <t>Incolor</t>
        </is>
      </c>
      <c r="G5721" s="8" t="n">
        <v>0.09</v>
      </c>
      <c r="H5721" s="11" t="inlineStr">
        <is>
          <t>Aether Revolt (AER)</t>
        </is>
      </c>
      <c r="I5721" s="11" t="inlineStr">
        <is>
          <t>Não</t>
        </is>
      </c>
      <c r="J5721" s="11" t="n">
        <v>2017</v>
      </c>
      <c r="L5721" s="11" t="n">
        <v>1</v>
      </c>
      <c r="M5721" s="8">
        <f>L5721*G5721</f>
        <v/>
      </c>
      <c r="P5721" s="9" t="n"/>
    </row>
    <row r="5722">
      <c r="A5722" s="11" t="inlineStr">
        <is>
          <t>Junktroller / Andador de Lixo</t>
        </is>
      </c>
      <c r="B5722" s="11" t="inlineStr">
        <is>
          <t>Artifact Creature — Golem / Criatura Artefato — Golem</t>
        </is>
      </c>
      <c r="C5722" s="11" t="inlineStr">
        <is>
          <t>Uncommon / Incomum</t>
        </is>
      </c>
      <c r="D5722" s="11" t="inlineStr">
        <is>
          <t>Defender {T}: Put target card from a graveyard on the bottom of its owner's library. / Defensor {T}: Coloque o card alvo de um cemitério no fundo do grimório de seu dono.</t>
        </is>
      </c>
      <c r="E5722" s="11" t="inlineStr">
        <is>
          <t>{4}</t>
        </is>
      </c>
      <c r="F5722" s="11" t="inlineStr">
        <is>
          <t>Incolor</t>
        </is>
      </c>
      <c r="G5722" s="8" t="n">
        <v>0.06</v>
      </c>
      <c r="H5722" s="11" t="inlineStr">
        <is>
          <t>Ravnica Allegiance (RNA)</t>
        </is>
      </c>
      <c r="I5722" s="11" t="inlineStr">
        <is>
          <t>Não</t>
        </is>
      </c>
      <c r="J5722" s="11" t="n">
        <v>2019</v>
      </c>
      <c r="K5722" s="11" t="inlineStr">
        <is>
          <t>0/6</t>
        </is>
      </c>
      <c r="L5722" s="11" t="n">
        <v>1</v>
      </c>
      <c r="M5722" s="8">
        <f>L5722*G5722</f>
        <v/>
      </c>
      <c r="P5722" s="9" t="n"/>
    </row>
    <row r="5723">
      <c r="A5723" s="11" t="inlineStr">
        <is>
          <t>Sleek Schooner / Escuna Ligeira</t>
        </is>
      </c>
      <c r="B5723" s="11" t="inlineStr">
        <is>
          <t>Artifact — Vehicle / Artefato — Veículo</t>
        </is>
      </c>
      <c r="C5723" s="11" t="inlineStr">
        <is>
          <t>Uncommon / Incomum</t>
        </is>
      </c>
      <c r="D5723" s="11" t="inlineStr">
        <is>
          <t>Crew 1 (Tap any number of creatures you control with total power 1 or more: This Vehicle becomes an artifact creature until end of turn.) / Tripular 1 (Vire qualquer número de criaturas que você controla com total de poder igual ou superior a 1: Este Veículo torna-se uma criatura artefato até o final do turno.)</t>
        </is>
      </c>
      <c r="E5723" s="11" t="inlineStr">
        <is>
          <t>{3}</t>
        </is>
      </c>
      <c r="F5723" s="11" t="inlineStr">
        <is>
          <t>Incolor</t>
        </is>
      </c>
      <c r="G5723" s="8" t="n">
        <v>0.03</v>
      </c>
      <c r="H5723" s="11" t="inlineStr">
        <is>
          <t>Ixalan (XLN)</t>
        </is>
      </c>
      <c r="I5723" s="11" t="inlineStr">
        <is>
          <t>Não</t>
        </is>
      </c>
      <c r="J5723" s="11" t="n">
        <v>2017</v>
      </c>
      <c r="K5723" s="10" t="n">
        <v>46085</v>
      </c>
      <c r="L5723" s="11" t="n">
        <v>1</v>
      </c>
      <c r="M5723" s="8">
        <f>L5723*G5723</f>
        <v/>
      </c>
      <c r="P5723" s="9" t="n"/>
    </row>
    <row r="5724">
      <c r="A5724" s="11" t="inlineStr">
        <is>
          <t>Cursed Minotaur / Minotauro Amaldiçoado</t>
        </is>
      </c>
      <c r="B5724" s="11" t="inlineStr">
        <is>
          <t>Creature — Zombie Minotaur / Criatura — Zumbi Minotauro</t>
        </is>
      </c>
      <c r="C5724" s="11" t="inlineStr">
        <is>
          <t>Common / Comum</t>
        </is>
      </c>
      <c r="D5724" s="11" t="inlineStr">
        <is>
          <t>Menace (This creature can't be blocked except by two or more creatures.) / Ameaçar (Esta criatura só pode ser bloqueada por duas ou mais criaturas.)</t>
        </is>
      </c>
      <c r="E5724" s="11" t="inlineStr">
        <is>
          <t>{2}{B}</t>
        </is>
      </c>
      <c r="F5724" s="11" t="inlineStr">
        <is>
          <t>Preto</t>
        </is>
      </c>
      <c r="G5724" s="8" t="n">
        <v>0.03</v>
      </c>
      <c r="H5724" s="11" t="inlineStr">
        <is>
          <t>Amonkhet (AKH)</t>
        </is>
      </c>
      <c r="I5724" s="11" t="inlineStr">
        <is>
          <t>Não</t>
        </is>
      </c>
      <c r="J5724" s="11" t="n">
        <v>2017</v>
      </c>
      <c r="K5724" s="10" t="n">
        <v>46056</v>
      </c>
      <c r="L5724" s="11" t="n">
        <v>2</v>
      </c>
      <c r="M5724" s="8">
        <f>L5724*G5724</f>
        <v/>
      </c>
      <c r="P5724" s="9" t="n"/>
    </row>
    <row r="5725">
      <c r="A5725" s="11" t="inlineStr">
        <is>
          <t>Dune Beetle / Besouro-das-dunas</t>
        </is>
      </c>
      <c r="B5725" s="11" t="inlineStr">
        <is>
          <t>Creature — Insect / Criatura — Inseto</t>
        </is>
      </c>
      <c r="C5725" s="11" t="inlineStr">
        <is>
          <t>Common / Comum</t>
        </is>
      </c>
      <c r="E5725" s="11" t="inlineStr">
        <is>
          <t>{1}{B}</t>
        </is>
      </c>
      <c r="F5725" s="11" t="inlineStr">
        <is>
          <t>Preto</t>
        </is>
      </c>
      <c r="G5725" s="8" t="n">
        <v>0.03</v>
      </c>
      <c r="H5725" s="11" t="inlineStr">
        <is>
          <t>Amonkhet (AKH)</t>
        </is>
      </c>
      <c r="I5725" s="11" t="inlineStr">
        <is>
          <t>Não</t>
        </is>
      </c>
      <c r="J5725" s="11" t="n">
        <v>2017</v>
      </c>
      <c r="K5725" s="10" t="n">
        <v>46113</v>
      </c>
      <c r="L5725" s="11" t="n">
        <v>2</v>
      </c>
      <c r="M5725" s="8">
        <f>L5725*G5725</f>
        <v/>
      </c>
      <c r="P5725" s="9" t="n"/>
    </row>
    <row r="5726">
      <c r="A5726" s="11" t="inlineStr">
        <is>
          <t>Militant Inquisitor / Inquisidor Militante</t>
        </is>
      </c>
      <c r="B5726" s="11" t="inlineStr">
        <is>
          <t>Creature — Human Cleric / Criatura — Humano Clérigo</t>
        </is>
      </c>
      <c r="C5726" s="11" t="inlineStr">
        <is>
          <t>Common / Comum</t>
        </is>
      </c>
      <c r="D5726" s="11" t="inlineStr">
        <is>
          <t>This creature gets +1/+0 for each Equipment you control. / Inquisidor Militante recebe +1/+0 para cada Equipamento que você controla.</t>
        </is>
      </c>
      <c r="E5726" s="11" t="inlineStr">
        <is>
          <t>{2}{W}</t>
        </is>
      </c>
      <c r="F5726" s="11" t="inlineStr">
        <is>
          <t>Branco</t>
        </is>
      </c>
      <c r="G5726" s="8" t="n">
        <v>0.06</v>
      </c>
      <c r="H5726" s="11" t="inlineStr">
        <is>
          <t>Shadows over Innistrad (SOI)</t>
        </is>
      </c>
      <c r="I5726" s="11" t="inlineStr">
        <is>
          <t>Não</t>
        </is>
      </c>
      <c r="J5726" s="11" t="n">
        <v>2016</v>
      </c>
      <c r="K5726" s="10" t="n">
        <v>46083</v>
      </c>
      <c r="L5726" s="11" t="n">
        <v>2</v>
      </c>
      <c r="M5726" s="8">
        <f>L5726*G5726</f>
        <v/>
      </c>
      <c r="P5726" s="9" t="n"/>
    </row>
    <row r="5727">
      <c r="A5727" s="11" t="inlineStr">
        <is>
          <t>Fabled Hero / Herói Fabuloso</t>
        </is>
      </c>
      <c r="B5727" s="11" t="inlineStr">
        <is>
          <t>Creature — Human Soldier / Criatura — Humano Soldado</t>
        </is>
      </c>
      <c r="C5727" s="11" t="inlineStr">
        <is>
          <t>Rare / Rara</t>
        </is>
      </c>
      <c r="D5727" s="11" t="inlineStr">
        <is>
          <t>Double strike Heroic — Whenever you cast a spell that targets this creature, put a +1/+1 counter on it. / Golpe duplo Heroico — Toda vez que você conjurar uma mágica cujo alvo seja Herói Fabuloso, coloque um marcador +1/+1 em Herói Fabuloso.</t>
        </is>
      </c>
      <c r="E5727" s="11" t="inlineStr">
        <is>
          <t>{1}{W}{W}</t>
        </is>
      </c>
      <c r="F5727" s="11" t="inlineStr">
        <is>
          <t>Branco</t>
        </is>
      </c>
      <c r="G5727" s="8" t="n">
        <v>0.12</v>
      </c>
      <c r="H5727" s="11" t="inlineStr">
        <is>
          <t>Theros (THS)</t>
        </is>
      </c>
      <c r="I5727" s="11" t="inlineStr">
        <is>
          <t>Não</t>
        </is>
      </c>
      <c r="J5727" s="11" t="n">
        <v>2013</v>
      </c>
      <c r="K5727" s="10" t="n">
        <v>46055</v>
      </c>
      <c r="L5727" s="11" t="n">
        <v>1</v>
      </c>
      <c r="M5727" s="8">
        <f>L5727*G5727</f>
        <v/>
      </c>
      <c r="P5727" s="9" t="n"/>
    </row>
    <row r="5728">
      <c r="A5728" s="11" t="inlineStr">
        <is>
          <t>Captain of the Watch / Capitão da Vigilância</t>
        </is>
      </c>
      <c r="B5728" s="11" t="inlineStr">
        <is>
          <t>Creature — Human Soldier / Criatura — Humano Soldado</t>
        </is>
      </c>
      <c r="C5728" s="11" t="inlineStr">
        <is>
          <t>Rare / Rara</t>
        </is>
      </c>
      <c r="D5728" s="11" t="inlineStr">
        <is>
          <t>Vigilance (Attacking doesn't cause this creature to tap.) Other Soldier creatures you control get +1/+1 and have vigilance. When this creature enters, create three 1/1 white Soldier creature tokens. / Vigilância (Esta criatura não é virada para atacar.) As outras criaturas do tipo Soldado que você controla recebem +1/+1 e têm vigilância. Quando Capitão da Vigilância entrar no campo de batalha, coloque no campo de batalha três fichas de criatura brancas 1/1 do tipo Soldado.</t>
        </is>
      </c>
      <c r="E5728" s="11" t="inlineStr">
        <is>
          <t>{4}{W}{W}</t>
        </is>
      </c>
      <c r="F5728" s="11" t="inlineStr">
        <is>
          <t>Branco</t>
        </is>
      </c>
      <c r="G5728" s="8" t="n">
        <v>0.93</v>
      </c>
      <c r="H5728" s="11" t="inlineStr">
        <is>
          <t>Magic 2010 (M10)</t>
        </is>
      </c>
      <c r="I5728" s="11" t="inlineStr">
        <is>
          <t>Não</t>
        </is>
      </c>
      <c r="J5728" s="11" t="n">
        <v>2009</v>
      </c>
      <c r="K5728" s="10" t="n">
        <v>46084</v>
      </c>
      <c r="L5728" s="11" t="n">
        <v>1</v>
      </c>
      <c r="M5728" s="8">
        <f>L5728*G5728</f>
        <v/>
      </c>
      <c r="N5728" s="11" t="inlineStr">
        <is>
          <t>Caixa</t>
        </is>
      </c>
      <c r="P5728" s="9" t="n"/>
    </row>
    <row r="5729">
      <c r="A5729" s="11" t="inlineStr">
        <is>
          <t>Benalish Commander / Comandante de Benália</t>
        </is>
      </c>
      <c r="B5729" s="11" t="inlineStr">
        <is>
          <t>Creature — Human Soldier / Criatura — Humano Soldado</t>
        </is>
      </c>
      <c r="C5729" s="11" t="inlineStr">
        <is>
          <t>Rare / Rara</t>
        </is>
      </c>
      <c r="D5729" s="11" t="inlineStr">
        <is>
          <t>Benalish Commander's power and toughness are each equal to the number of Soldiers you control. Suspend X—{X}{W}{W}. X can't be 0. Whenever a time counter is removed from this card while it's exiled, create a 1/1 white Soldier creature token. / O poder e a resistência de Comandante de Benália são ambos iguais ao número de Soldados que você controla. Suspender X — {X}{W}{W}. X não pode ser 0. Toda vez que um marcador temporal for removido de Comandante de Benália enquanto ele estiver exilado, crie uma ficha de criatura branca 1/1 do tipo Soldado.</t>
        </is>
      </c>
      <c r="E5729" s="11" t="inlineStr">
        <is>
          <t>{3}{W}</t>
        </is>
      </c>
      <c r="F5729" s="11" t="inlineStr">
        <is>
          <t>Branco</t>
        </is>
      </c>
      <c r="G5729" s="8" t="n">
        <v>0.38</v>
      </c>
      <c r="H5729" s="11" t="inlineStr">
        <is>
          <t>Planar Chaos (PLC)</t>
        </is>
      </c>
      <c r="I5729" s="11" t="inlineStr">
        <is>
          <t>Não</t>
        </is>
      </c>
      <c r="J5729" s="11" t="n">
        <v>2007</v>
      </c>
      <c r="K5729" s="11" t="inlineStr">
        <is>
          <t>*/*</t>
        </is>
      </c>
      <c r="L5729" s="11" t="n">
        <v>1</v>
      </c>
      <c r="M5729" s="8">
        <f>L5729*G5729</f>
        <v/>
      </c>
      <c r="P5729" s="9" t="n"/>
    </row>
    <row r="5730">
      <c r="A5730" s="11" t="inlineStr">
        <is>
          <t>Knight of the Tusk / Cavaleiro da Presa</t>
        </is>
      </c>
      <c r="B5730" s="11" t="inlineStr">
        <is>
          <t>Creature — Human Knight / Criatura — Humano Cavaleiro</t>
        </is>
      </c>
      <c r="C5730" s="11" t="inlineStr">
        <is>
          <t>Common / Comum</t>
        </is>
      </c>
      <c r="D5730" s="11" t="inlineStr">
        <is>
          <t>Vigilance (Attacking doesn't cause this creature to tap.) / Vigilância (Esta criatura não é virada para atacar.)</t>
        </is>
      </c>
      <c r="E5730" s="11" t="inlineStr">
        <is>
          <t>{4}{W}{W}</t>
        </is>
      </c>
      <c r="F5730" s="11" t="inlineStr">
        <is>
          <t>Branco</t>
        </is>
      </c>
      <c r="G5730" s="8" t="n">
        <v>0.03</v>
      </c>
      <c r="H5730" s="11" t="inlineStr">
        <is>
          <t>Core Set 2019 (M19)</t>
        </is>
      </c>
      <c r="I5730" s="11" t="inlineStr">
        <is>
          <t>Não</t>
        </is>
      </c>
      <c r="J5730" s="11" t="n">
        <v>2018</v>
      </c>
      <c r="K5730" s="10" t="n">
        <v>46206</v>
      </c>
      <c r="L5730" s="11" t="n">
        <v>1</v>
      </c>
      <c r="M5730" s="8">
        <f>L5730*G5730</f>
        <v/>
      </c>
      <c r="P5730" s="9" t="n"/>
    </row>
    <row r="5731">
      <c r="A5731" s="11" t="inlineStr">
        <is>
          <t>Twilight Panther / Pantera do Crepúsculo</t>
        </is>
      </c>
      <c r="B5731" s="11" t="inlineStr">
        <is>
          <t>Creature — Cat Spirit / Criatura — Felino Espírito</t>
        </is>
      </c>
      <c r="C5731" s="11" t="inlineStr">
        <is>
          <t>Common / Comum</t>
        </is>
      </c>
      <c r="D5731" s="11" t="inlineStr">
        <is>
          <t>{B}: This creature gains deathtouch until end of turn. / {B}: Pantera do Crepúsculo ganha toque mortífero até o final do turno.</t>
        </is>
      </c>
      <c r="E5731" s="11" t="inlineStr">
        <is>
          <t>{W}</t>
        </is>
      </c>
      <c r="F5731" s="11" t="inlineStr">
        <is>
          <t>Branco</t>
        </is>
      </c>
      <c r="G5731" s="8" t="n">
        <v>0.03</v>
      </c>
      <c r="H5731" s="11" t="inlineStr">
        <is>
          <t>Ravnica Allegiance (RNA)</t>
        </is>
      </c>
      <c r="I5731" s="11" t="inlineStr">
        <is>
          <t>Não</t>
        </is>
      </c>
      <c r="J5731" s="11" t="n">
        <v>2019</v>
      </c>
      <c r="K5731" s="10" t="n">
        <v>46054</v>
      </c>
      <c r="L5731" s="11" t="n">
        <v>1</v>
      </c>
      <c r="M5731" s="8">
        <f>L5731*G5731</f>
        <v/>
      </c>
      <c r="P5731" s="9" t="n"/>
    </row>
    <row r="5732">
      <c r="A5732" s="11" t="inlineStr">
        <is>
          <t>Firehoof Cavalry / Cavalaria Casco de Fogo</t>
        </is>
      </c>
      <c r="B5732" s="11" t="inlineStr">
        <is>
          <t>Creature — Human Berserker / Criatura — Humano Amoque</t>
        </is>
      </c>
      <c r="C5732" s="11" t="inlineStr">
        <is>
          <t>Common / Comum</t>
        </is>
      </c>
      <c r="D5732" s="11" t="inlineStr">
        <is>
          <t>{3}{R}: This creature gets +2/+0 and gains trample until end of turn. / {3}{R}: Cavalaria Casco de Fogo recebe +2/+0 e ganha atropelar até o final do turno.</t>
        </is>
      </c>
      <c r="E5732" s="11" t="inlineStr">
        <is>
          <t>{W}</t>
        </is>
      </c>
      <c r="F5732" s="11" t="inlineStr">
        <is>
          <t>Branco</t>
        </is>
      </c>
      <c r="G5732" s="8" t="n">
        <v>0.04</v>
      </c>
      <c r="H5732" s="11" t="inlineStr">
        <is>
          <t>Khans of Tarkir (KTK)</t>
        </is>
      </c>
      <c r="I5732" s="11" t="inlineStr">
        <is>
          <t>Não</t>
        </is>
      </c>
      <c r="J5732" s="11" t="n">
        <v>2014</v>
      </c>
      <c r="K5732" s="10" t="n">
        <v>46023</v>
      </c>
      <c r="L5732" s="11" t="n">
        <v>1</v>
      </c>
      <c r="M5732" s="8">
        <f>L5732*G5732</f>
        <v/>
      </c>
      <c r="P5732" s="9" t="n"/>
    </row>
    <row r="5733">
      <c r="A5733" s="11" t="inlineStr">
        <is>
          <t>Oketra's Avenger / Vingadora de Oketra</t>
        </is>
      </c>
      <c r="B5733" s="11" t="inlineStr">
        <is>
          <t>Creature — Human Warrior / Criatura — Humano Guerreiro</t>
        </is>
      </c>
      <c r="C5733" s="11" t="inlineStr">
        <is>
          <t>Common / Comum</t>
        </is>
      </c>
      <c r="D5733" s="11" t="inlineStr">
        <is>
          <t>You may exert this creature as it attacks. When you do, prevent all combat damage that would be dealt to it this turn. (An exerted creature won't untap during your next untap step.) / Você pode exaurir Vingadora de Oketra conforme ela ataca. Quando fizer isso, previna todo dano de combate que seria causado a ela neste turno. (Uma criatura exaurida não será desvirada durante sua próxima etapa de desvirar.)</t>
        </is>
      </c>
      <c r="E5733" s="11" t="inlineStr">
        <is>
          <t>{1}{W}</t>
        </is>
      </c>
      <c r="F5733" s="11" t="inlineStr">
        <is>
          <t>Branco</t>
        </is>
      </c>
      <c r="G5733" s="8" t="n">
        <v>0.03</v>
      </c>
      <c r="H5733" s="11" t="inlineStr">
        <is>
          <t>Hour of Devastation (HOU)</t>
        </is>
      </c>
      <c r="I5733" s="11" t="inlineStr">
        <is>
          <t>Não</t>
        </is>
      </c>
      <c r="J5733" s="11" t="n">
        <v>2017</v>
      </c>
      <c r="K5733" s="10" t="n">
        <v>46025</v>
      </c>
      <c r="L5733" s="11" t="n">
        <v>1</v>
      </c>
      <c r="M5733" s="8">
        <f>L5733*G5733</f>
        <v/>
      </c>
      <c r="P5733" s="9" t="n"/>
    </row>
    <row r="5734">
      <c r="A5734" s="11" t="inlineStr">
        <is>
          <t>Martyr of Dusk / Mártir do Crepúsculo</t>
        </is>
      </c>
      <c r="B5734" s="11" t="inlineStr">
        <is>
          <t>Creature — Vampire Soldier / Criatura — Vampiro Soldado</t>
        </is>
      </c>
      <c r="C5734" s="11" t="inlineStr">
        <is>
          <t>Common / Comum</t>
        </is>
      </c>
      <c r="D5734" s="11" t="inlineStr">
        <is>
          <t>When this creature dies, create a 1/1 white Vampire creature token with lifelink. / Quando Mártir do Crepúsculo morrer, crie uma ficha de criatura branca 1/1 do tipo Vampiro com vínculo com a vida.</t>
        </is>
      </c>
      <c r="E5734" s="11" t="inlineStr">
        <is>
          <t>{1}{W}</t>
        </is>
      </c>
      <c r="F5734" s="11" t="inlineStr">
        <is>
          <t>Branco</t>
        </is>
      </c>
      <c r="G5734" s="8" t="n">
        <v>0.05</v>
      </c>
      <c r="H5734" s="11" t="inlineStr">
        <is>
          <t>Rivals of Ixalan (RIX)</t>
        </is>
      </c>
      <c r="I5734" s="11" t="inlineStr">
        <is>
          <t>Não</t>
        </is>
      </c>
      <c r="J5734" s="11" t="n">
        <v>2018</v>
      </c>
      <c r="K5734" s="10" t="n">
        <v>46024</v>
      </c>
      <c r="L5734" s="11" t="n">
        <v>1</v>
      </c>
      <c r="M5734" s="8">
        <f>L5734*G5734</f>
        <v/>
      </c>
      <c r="P5734" s="9" t="n"/>
    </row>
    <row r="5735">
      <c r="A5735" s="11" t="inlineStr">
        <is>
          <t>Ageless Guardian / Guardião Imortal</t>
        </is>
      </c>
      <c r="B5735" s="11" t="inlineStr">
        <is>
          <t>Creature — Spirit Soldier / Criatura — Espírito Soldado</t>
        </is>
      </c>
      <c r="C5735" s="11" t="inlineStr">
        <is>
          <t>Common / Comum</t>
        </is>
      </c>
      <c r="E5735" s="11" t="inlineStr">
        <is>
          <t>{1}{W}</t>
        </is>
      </c>
      <c r="F5735" s="11" t="inlineStr">
        <is>
          <t>Branco</t>
        </is>
      </c>
      <c r="G5735" s="8" t="n">
        <v>0.05</v>
      </c>
      <c r="H5735" s="11" t="inlineStr">
        <is>
          <t>Strixhaven: School of Mages (STX)</t>
        </is>
      </c>
      <c r="I5735" s="11" t="inlineStr">
        <is>
          <t>Não</t>
        </is>
      </c>
      <c r="J5735" s="11" t="n">
        <v>2021</v>
      </c>
      <c r="K5735" s="10" t="n">
        <v>46113</v>
      </c>
      <c r="L5735" s="11" t="n">
        <v>1</v>
      </c>
      <c r="M5735" s="8">
        <f>L5735*G5735</f>
        <v/>
      </c>
      <c r="P5735" s="9" t="n"/>
    </row>
    <row r="5736">
      <c r="A5736" s="11" t="inlineStr">
        <is>
          <t>Drannith Healer / Curandeiro de Drannith</t>
        </is>
      </c>
      <c r="B5736" s="11" t="inlineStr">
        <is>
          <t>Creature — Human Cleric / Criatura — Humano Clérigo</t>
        </is>
      </c>
      <c r="C5736" s="11" t="inlineStr">
        <is>
          <t>Common / Comum</t>
        </is>
      </c>
      <c r="D5736" s="11" t="inlineStr">
        <is>
          <t>Whenever you cycle another card, you gain 1 life. Cycling {1} ({1}, Discard this card: Draw a card.) / Toda vez que você recicla outro card, você ganha 1 ponto de vida. Reciclar {1} ({1}, descarte este card: Compre um card.)</t>
        </is>
      </c>
      <c r="E5736" s="11" t="inlineStr">
        <is>
          <t>{1}{W}</t>
        </is>
      </c>
      <c r="F5736" s="11" t="inlineStr">
        <is>
          <t>Branco</t>
        </is>
      </c>
      <c r="G5736" s="8" t="n">
        <v>0.12</v>
      </c>
      <c r="H5736" s="11" t="inlineStr">
        <is>
          <t>Ikoria: Lair of Behemoths (IKO)</t>
        </is>
      </c>
      <c r="I5736" s="11" t="inlineStr">
        <is>
          <t>Não</t>
        </is>
      </c>
      <c r="J5736" s="11" t="n">
        <v>2020</v>
      </c>
      <c r="K5736" s="10" t="n">
        <v>46055</v>
      </c>
      <c r="L5736" s="11" t="n">
        <v>1</v>
      </c>
      <c r="M5736" s="8">
        <f>L5736*G5736</f>
        <v/>
      </c>
      <c r="P5736" s="9" t="n"/>
    </row>
    <row r="5737">
      <c r="A5737" s="11" t="inlineStr">
        <is>
          <t>Gust Walker / Caminhante das Rajadas</t>
        </is>
      </c>
      <c r="B5737" s="11" t="inlineStr">
        <is>
          <t>Creature — Human Wizard / Criatura — Humano Mago</t>
        </is>
      </c>
      <c r="C5737" s="11" t="inlineStr">
        <is>
          <t>Common / Comum</t>
        </is>
      </c>
      <c r="D5737" s="11" t="inlineStr">
        <is>
          <t>You may exert this creature as it attacks. When you do, it gets +1/+1 and gains flying until end of turn. (An exerted creature won't untap during your next untap step.) / Você pode exaurir Caminhante das Rajadas conforme ele ataca. Quando você faz isso, ele recebe +1/+1 e ganha voar até o final do turno. (Uma criatura exaurida não será desvirada durante sua próxima etapa de desvirar.)</t>
        </is>
      </c>
      <c r="E5737" s="11" t="inlineStr">
        <is>
          <t>{1}{W}</t>
        </is>
      </c>
      <c r="F5737" s="11" t="inlineStr">
        <is>
          <t>Branco</t>
        </is>
      </c>
      <c r="G5737" s="8" t="n">
        <v>0.03</v>
      </c>
      <c r="H5737" s="11" t="inlineStr">
        <is>
          <t>Amonkhet (AKH)</t>
        </is>
      </c>
      <c r="I5737" s="11" t="inlineStr">
        <is>
          <t>Não</t>
        </is>
      </c>
      <c r="J5737" s="11" t="n">
        <v>2017</v>
      </c>
      <c r="K5737" s="10" t="n">
        <v>46055</v>
      </c>
      <c r="L5737" s="11" t="n">
        <v>1</v>
      </c>
      <c r="M5737" s="8">
        <f>L5737*G5737</f>
        <v/>
      </c>
      <c r="P5737" s="9" t="n"/>
    </row>
    <row r="5738">
      <c r="A5738" s="11" t="inlineStr">
        <is>
          <t>Serra Disciple / Discípula de Serra</t>
        </is>
      </c>
      <c r="B5738" s="11" t="inlineStr">
        <is>
          <t>Creature — Bird Cleric / Criatura — Ave Clérigo</t>
        </is>
      </c>
      <c r="C5738" s="11" t="inlineStr">
        <is>
          <t>Common / Comum</t>
        </is>
      </c>
      <c r="D5738" s="11" t="inlineStr">
        <is>
          <t>Flying, first strike Whenever you cast a historic spell, this creature gets +1/+1 until end of turn. (Artifacts, legendaries, and Sagas are historic.) / Voar, iniciativa Toda vez que você conjura uma mágica histórica, Discípula de Serra recebe +1/+1 até o final do turno. (Os artefatos, os cards lendários e as Sagas são cards históricos.)</t>
        </is>
      </c>
      <c r="E5738" s="11" t="inlineStr">
        <is>
          <t>{1}{W}</t>
        </is>
      </c>
      <c r="F5738" s="11" t="inlineStr">
        <is>
          <t>Branco</t>
        </is>
      </c>
      <c r="G5738" s="8" t="n">
        <v>0.03</v>
      </c>
      <c r="H5738" s="11" t="inlineStr">
        <is>
          <t>Dominaria (DOM)</t>
        </is>
      </c>
      <c r="I5738" s="11" t="inlineStr">
        <is>
          <t>Não</t>
        </is>
      </c>
      <c r="J5738" s="11" t="n">
        <v>2018</v>
      </c>
      <c r="K5738" s="10" t="n">
        <v>46023</v>
      </c>
      <c r="L5738" s="11" t="n">
        <v>1</v>
      </c>
      <c r="M5738" s="8">
        <f>L5738*G5738</f>
        <v/>
      </c>
      <c r="P5738" s="9" t="n"/>
    </row>
    <row r="5739">
      <c r="A5739" s="11" t="inlineStr">
        <is>
          <t>Tragic Poet / Poetisa Trágica</t>
        </is>
      </c>
      <c r="B5739" s="11" t="inlineStr">
        <is>
          <t>Creature — Human / Criatura — Humano</t>
        </is>
      </c>
      <c r="C5739" s="11" t="inlineStr">
        <is>
          <t>Common / Comum</t>
        </is>
      </c>
      <c r="D5739" s="11" t="inlineStr">
        <is>
          <t>{T}, Sacrifice this creature: Return target enchantment card from your graveyard to your hand. / {T}, sacrifique Poetisa Trágica: Devolva o card de encantamento alvo de seu cemitério para sua mão.</t>
        </is>
      </c>
      <c r="E5739" s="11" t="inlineStr">
        <is>
          <t>{W}</t>
        </is>
      </c>
      <c r="F5739" s="11" t="inlineStr">
        <is>
          <t>Branco</t>
        </is>
      </c>
      <c r="G5739" s="8" t="n">
        <v>0.03</v>
      </c>
      <c r="H5739" s="11" t="inlineStr">
        <is>
          <t>Dominaria (DOM)</t>
        </is>
      </c>
      <c r="I5739" s="11" t="inlineStr">
        <is>
          <t>Não</t>
        </is>
      </c>
      <c r="J5739" s="11" t="n">
        <v>2018</v>
      </c>
      <c r="K5739" s="10" t="n">
        <v>46023</v>
      </c>
      <c r="L5739" s="11" t="n">
        <v>1</v>
      </c>
      <c r="M5739" s="8">
        <f>L5739*G5739</f>
        <v/>
      </c>
      <c r="P5739" s="9" t="n"/>
    </row>
    <row r="5740">
      <c r="A5740" s="11" t="inlineStr">
        <is>
          <t>Inquisitor's Ox / Boi do Inquisidor</t>
        </is>
      </c>
      <c r="B5740" s="11" t="inlineStr">
        <is>
          <t>Creature — Ox / Criatura — Boi</t>
        </is>
      </c>
      <c r="C5740" s="11" t="inlineStr">
        <is>
          <t>Common / Comum</t>
        </is>
      </c>
      <c r="D5740" s="11" t="inlineStr">
        <is>
          <t>Delirium — This creature gets +1/+0 and has vigilance as long as there are four or more card types among cards in your graveyard. / Delírio — Boi do Inquisidor receberá +1/+0 e terá vigilância enquanto houver quatro ou mais tipos de card entre os cards de seu cemitério.</t>
        </is>
      </c>
      <c r="E5740" s="11" t="inlineStr">
        <is>
          <t>{3}{W}</t>
        </is>
      </c>
      <c r="F5740" s="11" t="inlineStr">
        <is>
          <t>Branco</t>
        </is>
      </c>
      <c r="G5740" s="8" t="n">
        <v>0.06</v>
      </c>
      <c r="H5740" s="11" t="inlineStr">
        <is>
          <t>Shadows over Innistrad (SOI)</t>
        </is>
      </c>
      <c r="I5740" s="11" t="inlineStr">
        <is>
          <t>Não</t>
        </is>
      </c>
      <c r="J5740" s="11" t="n">
        <v>2016</v>
      </c>
      <c r="K5740" s="10" t="n">
        <v>46144</v>
      </c>
      <c r="L5740" s="11" t="n">
        <v>1</v>
      </c>
      <c r="M5740" s="8">
        <f>L5740*G5740</f>
        <v/>
      </c>
      <c r="P5740" s="9" t="n"/>
    </row>
    <row r="5741">
      <c r="A5741" s="11" t="inlineStr">
        <is>
          <t>Felidar Cub / Filhote Felidar</t>
        </is>
      </c>
      <c r="B5741" s="11" t="inlineStr">
        <is>
          <t>Creature — Cat Beast / Criatura — Felino Besta</t>
        </is>
      </c>
      <c r="C5741" s="11" t="inlineStr">
        <is>
          <t>Common / Comum</t>
        </is>
      </c>
      <c r="D5741" s="11" t="inlineStr">
        <is>
          <t>Sacrifice this creature: Destroy target enchantment. / Sacrifique Filhote Felidar: Destrua o encantamento alvo.</t>
        </is>
      </c>
      <c r="E5741" s="11" t="inlineStr">
        <is>
          <t>{1}{W}</t>
        </is>
      </c>
      <c r="F5741" s="11" t="inlineStr">
        <is>
          <t>Branco</t>
        </is>
      </c>
      <c r="G5741" s="8" t="n">
        <v>0.08</v>
      </c>
      <c r="H5741" s="11" t="inlineStr">
        <is>
          <t>Battle for Zendikar (BFZ)</t>
        </is>
      </c>
      <c r="I5741" s="11" t="inlineStr">
        <is>
          <t>Não</t>
        </is>
      </c>
      <c r="J5741" s="11" t="n">
        <v>2015</v>
      </c>
      <c r="K5741" s="10" t="n">
        <v>46055</v>
      </c>
      <c r="L5741" s="11" t="n">
        <v>1</v>
      </c>
      <c r="M5741" s="8">
        <f>L5741*G5741</f>
        <v/>
      </c>
      <c r="P5741" s="9" t="n"/>
    </row>
    <row r="5742">
      <c r="A5742" s="11" t="inlineStr">
        <is>
          <t>Spawnbinder Mage / Maga Dominadora da Prole</t>
        </is>
      </c>
      <c r="B5742" s="11" t="inlineStr">
        <is>
          <t>Creature — Human Wizard Ally / Criatura — Humano Mago Aliado</t>
        </is>
      </c>
      <c r="C5742" s="11" t="inlineStr">
        <is>
          <t>Common / Comum</t>
        </is>
      </c>
      <c r="D5742" s="11" t="inlineStr">
        <is>
          <t>Cohort — {T}, Tap an untapped Ally you control: Tap target creature. / Companheiro — {T}, Vire um Aliado desvirado que você controla: Vire a criatura alvo.</t>
        </is>
      </c>
      <c r="E5742" s="11" t="inlineStr">
        <is>
          <t>{3}{W}</t>
        </is>
      </c>
      <c r="F5742" s="11" t="inlineStr">
        <is>
          <t>Branco</t>
        </is>
      </c>
      <c r="G5742" s="8" t="n">
        <v>0.05</v>
      </c>
      <c r="H5742" s="11" t="inlineStr">
        <is>
          <t>Oath of the Gatewatch (OGW)</t>
        </is>
      </c>
      <c r="I5742" s="11" t="inlineStr">
        <is>
          <t>Não</t>
        </is>
      </c>
      <c r="J5742" s="11" t="n">
        <v>2016</v>
      </c>
      <c r="K5742" s="10" t="n">
        <v>46114</v>
      </c>
      <c r="L5742" s="11" t="n">
        <v>1</v>
      </c>
      <c r="M5742" s="8">
        <f>L5742*G5742</f>
        <v/>
      </c>
      <c r="P5742" s="9" t="n"/>
    </row>
    <row r="5743">
      <c r="A5743" s="11" t="inlineStr">
        <is>
          <t>Aerial Responder / Socorrista Aéreo</t>
        </is>
      </c>
      <c r="B5743" s="11" t="inlineStr">
        <is>
          <t>Creature — Dwarf Soldier / Criatura — Anão Soldado</t>
        </is>
      </c>
      <c r="C5743" s="11" t="inlineStr">
        <is>
          <t>Uncommon / Incomum</t>
        </is>
      </c>
      <c r="D5743" s="11" t="inlineStr">
        <is>
          <t>Flying, vigilance, lifelink / Voar, vigilância, vínculo com a vida</t>
        </is>
      </c>
      <c r="E5743" s="11" t="inlineStr">
        <is>
          <t>{1}{W}{W}</t>
        </is>
      </c>
      <c r="F5743" s="11" t="inlineStr">
        <is>
          <t>Branco</t>
        </is>
      </c>
      <c r="G5743" s="8" t="n">
        <v>0.12</v>
      </c>
      <c r="H5743" s="11" t="inlineStr">
        <is>
          <t>Kaladesh (KLD)</t>
        </is>
      </c>
      <c r="I5743" s="11" t="inlineStr">
        <is>
          <t>Não</t>
        </is>
      </c>
      <c r="J5743" s="11" t="n">
        <v>2016</v>
      </c>
      <c r="K5743" s="10" t="n">
        <v>46083</v>
      </c>
      <c r="L5743" s="11" t="n">
        <v>1</v>
      </c>
      <c r="M5743" s="8">
        <f>L5743*G5743</f>
        <v/>
      </c>
      <c r="P5743" s="9" t="n"/>
    </row>
    <row r="5744">
      <c r="A5744" s="11" t="inlineStr">
        <is>
          <t>Everdawn Champion / Campeã da Aurora Eterna</t>
        </is>
      </c>
      <c r="B5744" s="11" t="inlineStr">
        <is>
          <t>Creature — Human Soldier / Criatura — Humano Soldado</t>
        </is>
      </c>
      <c r="C5744" s="11" t="inlineStr">
        <is>
          <t>Uncommon / Incomum</t>
        </is>
      </c>
      <c r="D5744" s="11" t="inlineStr">
        <is>
          <t>Prevent all combat damage that would be dealt to this creature. / Previna todo dano de combate que seria causado a Campeã da Aurora Eterna.</t>
        </is>
      </c>
      <c r="E5744" s="11" t="inlineStr">
        <is>
          <t>{1}{W}{W}</t>
        </is>
      </c>
      <c r="F5744" s="11" t="inlineStr">
        <is>
          <t>Branco</t>
        </is>
      </c>
      <c r="G5744" s="8" t="n">
        <v>0.08</v>
      </c>
      <c r="H5744" s="11" t="inlineStr">
        <is>
          <t>Rivals of Ixalan (RIX)</t>
        </is>
      </c>
      <c r="I5744" s="11" t="inlineStr">
        <is>
          <t>Não</t>
        </is>
      </c>
      <c r="J5744" s="11" t="n">
        <v>2018</v>
      </c>
      <c r="K5744" s="10" t="n">
        <v>46055</v>
      </c>
      <c r="L5744" s="11" t="n">
        <v>1</v>
      </c>
      <c r="M5744" s="8">
        <f>L5744*G5744</f>
        <v/>
      </c>
      <c r="P5744" s="9" t="n"/>
    </row>
    <row r="5745">
      <c r="A5745" s="11" t="inlineStr">
        <is>
          <t>Serra Angel / Anjo Serra</t>
        </is>
      </c>
      <c r="B5745" s="11" t="inlineStr">
        <is>
          <t>Creature — Angel / Criatura — Anjo</t>
        </is>
      </c>
      <c r="C5745" s="11" t="inlineStr">
        <is>
          <t>Uncommon / Incomum</t>
        </is>
      </c>
      <c r="D5745" s="11" t="inlineStr">
        <is>
          <t>Flying Vigilance (Attacking doesn't cause this creature to tap.) / Voar (Esta criatura só pode ser bloqueada por criaturas com voar ou alcance.) Vigilância (Esta criatura não é virada para atacar.)</t>
        </is>
      </c>
      <c r="E5745" s="11" t="inlineStr">
        <is>
          <t>{3}{W}{W}</t>
        </is>
      </c>
      <c r="F5745" s="11" t="inlineStr">
        <is>
          <t>Branco</t>
        </is>
      </c>
      <c r="G5745" s="8" t="n">
        <v>0.08</v>
      </c>
      <c r="H5745" s="11" t="inlineStr">
        <is>
          <t>Dominaria (DOM)</t>
        </is>
      </c>
      <c r="I5745" s="11" t="inlineStr">
        <is>
          <t>Não</t>
        </is>
      </c>
      <c r="J5745" s="11" t="n">
        <v>2018</v>
      </c>
      <c r="K5745" s="10" t="n">
        <v>46116</v>
      </c>
      <c r="L5745" s="11" t="n">
        <v>1</v>
      </c>
      <c r="M5745" s="8">
        <f>L5745*G5745</f>
        <v/>
      </c>
      <c r="P5745" s="9" t="n"/>
    </row>
    <row r="5746">
      <c r="A5746" s="11" t="inlineStr">
        <is>
          <t>Solitary Camel / Camelo Solitário</t>
        </is>
      </c>
      <c r="B5746" s="11" t="inlineStr">
        <is>
          <t>Creature — Camel / Criatura — Camelo</t>
        </is>
      </c>
      <c r="C5746" s="11" t="inlineStr">
        <is>
          <t>Common / Comum</t>
        </is>
      </c>
      <c r="D5746" s="11" t="inlineStr">
        <is>
          <t>This creature has lifelink as long as you control a Desert or there is a Desert card in your graveyard. (Damage dealt by this creature also causes you to gain that much life.) / Camelo Solitário tem vínculo com a vida enquanto você controla um Deserto ou há um card de Deserto em seu cemitério. (O dano causado por esta criatura faz com que você ganhe uma quantidade equivalente de pontos de vida.)</t>
        </is>
      </c>
      <c r="E5746" s="11" t="inlineStr">
        <is>
          <t>{2}{W}</t>
        </is>
      </c>
      <c r="F5746" s="11" t="inlineStr">
        <is>
          <t>Branco</t>
        </is>
      </c>
      <c r="G5746" s="8" t="n">
        <v>0.05</v>
      </c>
      <c r="H5746" s="11" t="inlineStr">
        <is>
          <t>Hour of Devastation (HOU)</t>
        </is>
      </c>
      <c r="I5746" s="11" t="inlineStr">
        <is>
          <t>Não</t>
        </is>
      </c>
      <c r="J5746" s="11" t="n">
        <v>2017</v>
      </c>
      <c r="K5746" s="10" t="n">
        <v>46056</v>
      </c>
      <c r="L5746" s="11" t="n">
        <v>1</v>
      </c>
      <c r="M5746" s="8">
        <f>L5746*G5746</f>
        <v/>
      </c>
      <c r="P5746" s="9" t="n"/>
    </row>
    <row r="5747">
      <c r="A5747" s="11" t="inlineStr">
        <is>
          <t>Sacred Cat / Gato Sagrado</t>
        </is>
      </c>
      <c r="B5747" s="11" t="inlineStr">
        <is>
          <t>Creature — Cat / Criatura — Felino</t>
        </is>
      </c>
      <c r="C5747" s="11" t="inlineStr">
        <is>
          <t>Common / Comum</t>
        </is>
      </c>
      <c r="D5747" s="11" t="inlineStr">
        <is>
          <t>Lifelink Embalm {W} ({W}, Exile this card from your graveyard: Create a token that's a copy of it, except it's a white Zombie Cat with no mana cost. Embalm only as a sorcery.) / Vínculo com a vida Embalsamar {W} ({W}, Exile este card de seu cemitério: Crie uma ficha que seja uma cópia dele, com a exceção de ser um Zumbi Felino branco sem custo de mana. Embalsame somente como um feitiço.)</t>
        </is>
      </c>
      <c r="E5747" s="11" t="inlineStr">
        <is>
          <t>{W}</t>
        </is>
      </c>
      <c r="F5747" s="11" t="inlineStr">
        <is>
          <t>Branco</t>
        </is>
      </c>
      <c r="G5747" s="8" t="n">
        <v>1.06</v>
      </c>
      <c r="H5747" s="11" t="inlineStr">
        <is>
          <t>Amonkhet (AKH)</t>
        </is>
      </c>
      <c r="I5747" s="11" t="inlineStr">
        <is>
          <t>Não</t>
        </is>
      </c>
      <c r="J5747" s="11" t="n">
        <v>2017</v>
      </c>
      <c r="K5747" s="10" t="n">
        <v>46023</v>
      </c>
      <c r="L5747" s="11" t="n">
        <v>1</v>
      </c>
      <c r="M5747" s="8">
        <f>L5747*G5747</f>
        <v/>
      </c>
      <c r="N5747" s="11" t="inlineStr">
        <is>
          <t>Caixa</t>
        </is>
      </c>
      <c r="P5747" s="9" t="n"/>
    </row>
    <row r="5748">
      <c r="A5748" s="11" t="inlineStr">
        <is>
          <t>God-Pharaoh's Faithful / Fiel do Faraó-Deus</t>
        </is>
      </c>
      <c r="B5748" s="11" t="inlineStr">
        <is>
          <t>Creature — Human Wizard / Criatura — Humano Mago</t>
        </is>
      </c>
      <c r="C5748" s="11" t="inlineStr">
        <is>
          <t>Common / Comum</t>
        </is>
      </c>
      <c r="D5748" s="11" t="inlineStr">
        <is>
          <t>Whenever you cast a blue, black, or red spell, you gain 1 life. / Toda vez que você conjura uma mágica azul, preta ou vermelha, você ganha 1 ponto de vida.</t>
        </is>
      </c>
      <c r="E5748" s="11" t="inlineStr">
        <is>
          <t>{W}</t>
        </is>
      </c>
      <c r="F5748" s="11" t="inlineStr">
        <is>
          <t>Branco</t>
        </is>
      </c>
      <c r="G5748" s="8" t="n">
        <v>0.13</v>
      </c>
      <c r="H5748" s="11" t="inlineStr">
        <is>
          <t>Hour of Devastation (HOU)</t>
        </is>
      </c>
      <c r="I5748" s="11" t="inlineStr">
        <is>
          <t>Não</t>
        </is>
      </c>
      <c r="J5748" s="11" t="n">
        <v>2017</v>
      </c>
      <c r="K5748" s="11" t="inlineStr">
        <is>
          <t>0/4</t>
        </is>
      </c>
      <c r="L5748" s="11" t="n">
        <v>1</v>
      </c>
      <c r="M5748" s="8">
        <f>L5748*G5748</f>
        <v/>
      </c>
      <c r="P5748" s="9" t="n"/>
    </row>
    <row r="5749">
      <c r="A5749" s="11" t="inlineStr">
        <is>
          <t>Unruly Mob / Turba Incontrolável</t>
        </is>
      </c>
      <c r="B5749" s="11" t="inlineStr">
        <is>
          <t>Creature — Human / Criatura — Humano</t>
        </is>
      </c>
      <c r="C5749" s="11" t="inlineStr">
        <is>
          <t>Common / Comum</t>
        </is>
      </c>
      <c r="D5749" s="11" t="inlineStr">
        <is>
          <t>Whenever another creature you control dies, put a +1/+1 counter on this creature. / Toda vez que outra criatura que você controla morrer, coloque um marcador +1/+1 em Turba Incontrolável.</t>
        </is>
      </c>
      <c r="E5749" s="11" t="inlineStr">
        <is>
          <t>{1}{W}</t>
        </is>
      </c>
      <c r="F5749" s="11" t="inlineStr">
        <is>
          <t>Branco</t>
        </is>
      </c>
      <c r="G5749" s="8" t="n">
        <v>0.06</v>
      </c>
      <c r="H5749" s="11" t="inlineStr">
        <is>
          <t>Shadows over Innistrad (SOI)</t>
        </is>
      </c>
      <c r="I5749" s="11" t="inlineStr">
        <is>
          <t>Não</t>
        </is>
      </c>
      <c r="J5749" s="11" t="n">
        <v>2016</v>
      </c>
      <c r="K5749" s="10" t="n">
        <v>46023</v>
      </c>
      <c r="L5749" s="11" t="n">
        <v>1</v>
      </c>
      <c r="M5749" s="8">
        <f>L5749*G5749</f>
        <v/>
      </c>
      <c r="P5749" s="9" t="n"/>
    </row>
    <row r="5750">
      <c r="A5750" s="11" t="inlineStr">
        <is>
          <t>Tenth District Veteran / Veterana do Décimo Distrito</t>
        </is>
      </c>
      <c r="B5750" s="11" t="inlineStr">
        <is>
          <t>Creature — Human Soldier / Criatura — Humano Soldado</t>
        </is>
      </c>
      <c r="C5750" s="11" t="inlineStr">
        <is>
          <t>Common / Comum</t>
        </is>
      </c>
      <c r="D5750" s="11" t="inlineStr">
        <is>
          <t>Vigilance Whenever this creature attacks, untap another target creature you control. / Vigilância Toda vez que Veterana do Décimo Distrito atacar, desvire outra criatura alvo que você controla.</t>
        </is>
      </c>
      <c r="E5750" s="11" t="inlineStr">
        <is>
          <t>{2}{W}</t>
        </is>
      </c>
      <c r="F5750" s="11" t="inlineStr">
        <is>
          <t>Branco</t>
        </is>
      </c>
      <c r="G5750" s="8" t="n">
        <v>0.03</v>
      </c>
      <c r="H5750" s="11" t="inlineStr">
        <is>
          <t>Ravnica Allegiance (RNA)</t>
        </is>
      </c>
      <c r="I5750" s="11" t="inlineStr">
        <is>
          <t>Não</t>
        </is>
      </c>
      <c r="J5750" s="11" t="n">
        <v>2019</v>
      </c>
      <c r="K5750" s="10" t="n">
        <v>46083</v>
      </c>
      <c r="L5750" s="11" t="n">
        <v>1</v>
      </c>
      <c r="M5750" s="8">
        <f>L5750*G5750</f>
        <v/>
      </c>
      <c r="P5750" s="9" t="n"/>
    </row>
    <row r="5751">
      <c r="A5751" s="11" t="inlineStr">
        <is>
          <t>Sparring Mummy / Múmia de Treino</t>
        </is>
      </c>
      <c r="B5751" s="11" t="inlineStr">
        <is>
          <t>Creature — Zombie / Criatura — Zumbi</t>
        </is>
      </c>
      <c r="C5751" s="11" t="inlineStr">
        <is>
          <t>Common / Comum</t>
        </is>
      </c>
      <c r="D5751" s="11" t="inlineStr">
        <is>
          <t>When this creature enters, untap target creature. / Quando Múmia de Treino entrar no campo de batalha, desvire a criatura alvo.</t>
        </is>
      </c>
      <c r="E5751" s="11" t="inlineStr">
        <is>
          <t>{3}{W}</t>
        </is>
      </c>
      <c r="F5751" s="11" t="inlineStr">
        <is>
          <t>Branco</t>
        </is>
      </c>
      <c r="G5751" s="8" t="n">
        <v>0.03</v>
      </c>
      <c r="H5751" s="11" t="inlineStr">
        <is>
          <t>Amonkhet (AKH)</t>
        </is>
      </c>
      <c r="I5751" s="11" t="inlineStr">
        <is>
          <t>Não</t>
        </is>
      </c>
      <c r="J5751" s="11" t="n">
        <v>2017</v>
      </c>
      <c r="K5751" s="10" t="n">
        <v>46084</v>
      </c>
      <c r="L5751" s="11" t="n">
        <v>1</v>
      </c>
      <c r="M5751" s="8">
        <f>L5751*G5751</f>
        <v/>
      </c>
      <c r="P5751" s="9" t="n"/>
    </row>
    <row r="5752">
      <c r="A5752" s="11" t="inlineStr">
        <is>
          <t>Fan Bearer / Porta-leques</t>
        </is>
      </c>
      <c r="B5752" s="11" t="inlineStr">
        <is>
          <t>Creature — Zombie / Criatura — Zumbi</t>
        </is>
      </c>
      <c r="C5752" s="11" t="inlineStr">
        <is>
          <t>Common / Comum</t>
        </is>
      </c>
      <c r="D5752" s="11" t="inlineStr">
        <is>
          <t>{2}, {T}: Tap target creature. / {2}, {T}: Vire a criatura alvo.</t>
        </is>
      </c>
      <c r="E5752" s="11" t="inlineStr">
        <is>
          <t>{W}</t>
        </is>
      </c>
      <c r="F5752" s="11" t="inlineStr">
        <is>
          <t>Branco</t>
        </is>
      </c>
      <c r="G5752" s="8" t="n">
        <v>0.03</v>
      </c>
      <c r="H5752" s="11" t="inlineStr">
        <is>
          <t>Amonkhet (AKH)</t>
        </is>
      </c>
      <c r="I5752" s="11" t="inlineStr">
        <is>
          <t>Não</t>
        </is>
      </c>
      <c r="J5752" s="11" t="n">
        <v>2017</v>
      </c>
      <c r="K5752" s="10" t="n">
        <v>46054</v>
      </c>
      <c r="L5752" s="11" t="n">
        <v>1</v>
      </c>
      <c r="M5752" s="8">
        <f>L5752*G5752</f>
        <v/>
      </c>
      <c r="P5752" s="9" t="n"/>
    </row>
    <row r="5753">
      <c r="A5753" s="11" t="inlineStr">
        <is>
          <t>Emissary of the Sleepless / Emissário dos Insones</t>
        </is>
      </c>
      <c r="B5753" s="11" t="inlineStr">
        <is>
          <t>Creature — Spirit / Criatura — Espírito</t>
        </is>
      </c>
      <c r="C5753" s="11" t="inlineStr">
        <is>
          <t>Common / Comum</t>
        </is>
      </c>
      <c r="D5753" s="11" t="inlineStr">
        <is>
          <t>Flying When this creature enters, if a creature died this turn, create a 1/1 white Spirit creature token with flying. / Voar Quando Emissário dos Insones entrar no campo de batalha, se uma criatura morreu neste turno, coloque no campo de batalha uma ficha de criatura branca 1/1 do tipo Espírito com voar.</t>
        </is>
      </c>
      <c r="E5753" s="11" t="inlineStr">
        <is>
          <t>{4}{W}</t>
        </is>
      </c>
      <c r="F5753" s="11" t="inlineStr">
        <is>
          <t>Branco</t>
        </is>
      </c>
      <c r="G5753" s="8" t="n">
        <v>0.1</v>
      </c>
      <c r="H5753" s="11" t="inlineStr">
        <is>
          <t>Shadows over Innistrad (SOI)</t>
        </is>
      </c>
      <c r="I5753" s="11" t="inlineStr">
        <is>
          <t>Não</t>
        </is>
      </c>
      <c r="J5753" s="11" t="n">
        <v>2016</v>
      </c>
      <c r="K5753" s="10" t="n">
        <v>46114</v>
      </c>
      <c r="L5753" s="11" t="n">
        <v>1</v>
      </c>
      <c r="M5753" s="8">
        <f>L5753*G5753</f>
        <v/>
      </c>
      <c r="P5753" s="9" t="n"/>
    </row>
    <row r="5754">
      <c r="A5754" s="11" t="inlineStr">
        <is>
          <t>Stone Haven Medic / Médico do Refúgio de Pedra</t>
        </is>
      </c>
      <c r="B5754" s="11" t="inlineStr">
        <is>
          <t>Creature — Kor Cleric / Criatura — Kor Clérigo</t>
        </is>
      </c>
      <c r="C5754" s="11" t="inlineStr">
        <is>
          <t>Common / Comum</t>
        </is>
      </c>
      <c r="D5754" s="11" t="inlineStr">
        <is>
          <t>{W}, {T}: You gain 1 life. / {W}, {T}: Você ganha 1 ponto de vida.</t>
        </is>
      </c>
      <c r="E5754" s="11" t="inlineStr">
        <is>
          <t>{1}{W}</t>
        </is>
      </c>
      <c r="F5754" s="11" t="inlineStr">
        <is>
          <t>Branco</t>
        </is>
      </c>
      <c r="G5754" s="8" t="n">
        <v>0.06</v>
      </c>
      <c r="H5754" s="11" t="inlineStr">
        <is>
          <t>Battle for Zendikar (BFZ)</t>
        </is>
      </c>
      <c r="I5754" s="11" t="inlineStr">
        <is>
          <t>Não</t>
        </is>
      </c>
      <c r="J5754" s="11" t="n">
        <v>2015</v>
      </c>
      <c r="K5754" s="10" t="n">
        <v>46082</v>
      </c>
      <c r="L5754" s="11" t="n">
        <v>3</v>
      </c>
      <c r="M5754" s="8">
        <f>L5754*G5754</f>
        <v/>
      </c>
      <c r="P5754" s="9" t="n"/>
    </row>
    <row r="5755">
      <c r="A5755" s="11" t="inlineStr">
        <is>
          <t>Those Who Serve / Aqueles que Servem</t>
        </is>
      </c>
      <c r="B5755" s="11" t="inlineStr">
        <is>
          <t>Creature — Zombie / Criatura — Zumbi</t>
        </is>
      </c>
      <c r="C5755" s="11" t="inlineStr">
        <is>
          <t>Common / Comum</t>
        </is>
      </c>
      <c r="E5755" s="11" t="inlineStr">
        <is>
          <t>{2}{W}</t>
        </is>
      </c>
      <c r="F5755" s="11" t="inlineStr">
        <is>
          <t>Branco</t>
        </is>
      </c>
      <c r="G5755" s="8" t="n">
        <v>0.05</v>
      </c>
      <c r="H5755" s="11" t="inlineStr">
        <is>
          <t>Amonkhet (AKH)</t>
        </is>
      </c>
      <c r="I5755" s="11" t="inlineStr">
        <is>
          <t>Não</t>
        </is>
      </c>
      <c r="J5755" s="11" t="n">
        <v>2017</v>
      </c>
      <c r="K5755" s="10" t="n">
        <v>46114</v>
      </c>
      <c r="L5755" s="11" t="n">
        <v>4</v>
      </c>
      <c r="M5755" s="8">
        <f>L5755*G5755</f>
        <v/>
      </c>
      <c r="P5755" s="9" t="n"/>
    </row>
    <row r="5756">
      <c r="A5756" s="11" t="inlineStr">
        <is>
          <t>Famished Paladin / Paladino Faminto</t>
        </is>
      </c>
      <c r="B5756" s="11" t="inlineStr">
        <is>
          <t>Creature — Vampire Knight / Criatura — Vampiro Cavaleiro</t>
        </is>
      </c>
      <c r="C5756" s="11" t="inlineStr">
        <is>
          <t>Uncommon / Incomum</t>
        </is>
      </c>
      <c r="D5756" s="11" t="inlineStr">
        <is>
          <t>This creature doesn't untap during your untap step. Whenever you gain life, untap this creature. / Paladino Faminto não desvira durante sua etapa de desvirar. Toda vez que você ganhar pontos de vida, desvire Paladino Faminto.</t>
        </is>
      </c>
      <c r="E5756" s="11" t="inlineStr">
        <is>
          <t>{1}{W}</t>
        </is>
      </c>
      <c r="F5756" s="11" t="inlineStr">
        <is>
          <t>Branco</t>
        </is>
      </c>
      <c r="G5756" s="8" t="n">
        <v>0.14</v>
      </c>
      <c r="H5756" s="11" t="inlineStr">
        <is>
          <t>Rivals of Ixalan (RIX)</t>
        </is>
      </c>
      <c r="I5756" s="11" t="inlineStr">
        <is>
          <t>Não</t>
        </is>
      </c>
      <c r="J5756" s="11" t="n">
        <v>2018</v>
      </c>
      <c r="K5756" s="10" t="n">
        <v>46084</v>
      </c>
      <c r="L5756" s="11" t="n">
        <v>2</v>
      </c>
      <c r="M5756" s="8">
        <f>L5756*G5756</f>
        <v/>
      </c>
      <c r="P5756" s="9" t="n"/>
    </row>
    <row r="5757">
      <c r="A5757" s="11" t="inlineStr">
        <is>
          <t>Watchful Giant / Gigante Vigilante</t>
        </is>
      </c>
      <c r="B5757" s="11" t="inlineStr">
        <is>
          <t>Creature — Giant Soldier / Criatura — Gigante Soldado</t>
        </is>
      </c>
      <c r="C5757" s="11" t="inlineStr">
        <is>
          <t>Common / Comum</t>
        </is>
      </c>
      <c r="D5757" s="11" t="inlineStr">
        <is>
          <t>When this creature enters, create a 1/1 white Human creature token. / Quando Gigante Vigilante entrar no campo de batalha, crie uma ficha de criatura branca 1/1 do tipo Humano.</t>
        </is>
      </c>
      <c r="E5757" s="11" t="inlineStr">
        <is>
          <t>{5}{W}</t>
        </is>
      </c>
      <c r="F5757" s="11" t="inlineStr">
        <is>
          <t>Branco</t>
        </is>
      </c>
      <c r="G5757" s="8" t="n">
        <v>0.03</v>
      </c>
      <c r="H5757" s="11" t="inlineStr">
        <is>
          <t>Ravnica Allegiance (RNA)</t>
        </is>
      </c>
      <c r="I5757" s="11" t="inlineStr">
        <is>
          <t>Não</t>
        </is>
      </c>
      <c r="J5757" s="11" t="n">
        <v>2019</v>
      </c>
      <c r="K5757" s="10" t="n">
        <v>46176</v>
      </c>
      <c r="L5757" s="11" t="n">
        <v>3</v>
      </c>
      <c r="M5757" s="8">
        <f>L5757*G5757</f>
        <v/>
      </c>
      <c r="P5757" s="9" t="n"/>
    </row>
    <row r="5758">
      <c r="A5758" s="11" t="inlineStr">
        <is>
          <t>Fortified Rampart / Antemuro Fortificado</t>
        </is>
      </c>
      <c r="B5758" s="11" t="inlineStr">
        <is>
          <t>Creature — Wall / Criatura — Barreira</t>
        </is>
      </c>
      <c r="C5758" s="11" t="inlineStr">
        <is>
          <t>Common / Comum</t>
        </is>
      </c>
      <c r="D5758" s="11" t="inlineStr">
        <is>
          <t>Defender / Defensor</t>
        </is>
      </c>
      <c r="E5758" s="11" t="inlineStr">
        <is>
          <t>{1}{W}</t>
        </is>
      </c>
      <c r="F5758" s="11" t="inlineStr">
        <is>
          <t>Branco</t>
        </is>
      </c>
      <c r="G5758" s="8" t="n">
        <v>0.05</v>
      </c>
      <c r="H5758" s="11" t="inlineStr">
        <is>
          <t>Battle for Zendikar (BFZ)</t>
        </is>
      </c>
      <c r="I5758" s="11" t="inlineStr">
        <is>
          <t>Não</t>
        </is>
      </c>
      <c r="J5758" s="11" t="n">
        <v>2015</v>
      </c>
      <c r="K5758" s="11" t="inlineStr">
        <is>
          <t>0/6</t>
        </is>
      </c>
      <c r="L5758" s="11" t="n">
        <v>2</v>
      </c>
      <c r="M5758" s="8">
        <f>L5758*G5758</f>
        <v/>
      </c>
      <c r="P5758" s="9" t="n"/>
    </row>
    <row r="5759">
      <c r="A5759" s="11" t="inlineStr">
        <is>
          <t>Concordia Pegasus / Pégaso de Concórdia</t>
        </is>
      </c>
      <c r="B5759" s="11" t="inlineStr">
        <is>
          <t>Creature — Pegasus / Criatura — Pégaso</t>
        </is>
      </c>
      <c r="C5759" s="11" t="inlineStr">
        <is>
          <t>Common / Comum</t>
        </is>
      </c>
      <c r="D5759" s="11" t="inlineStr">
        <is>
          <t>Flying / Voar (Esta criatura só pode ser bloqueada por criaturas com voar ou alcance.)</t>
        </is>
      </c>
      <c r="E5759" s="11" t="inlineStr">
        <is>
          <t>{1}{W}</t>
        </is>
      </c>
      <c r="F5759" s="11" t="inlineStr">
        <is>
          <t>Branco</t>
        </is>
      </c>
      <c r="G5759" s="8" t="n">
        <v>0.03</v>
      </c>
      <c r="H5759" s="11" t="inlineStr">
        <is>
          <t>Ravnica Allegiance (RNA)</t>
        </is>
      </c>
      <c r="I5759" s="11" t="inlineStr">
        <is>
          <t>Não</t>
        </is>
      </c>
      <c r="J5759" s="11" t="n">
        <v>2019</v>
      </c>
      <c r="K5759" s="10" t="n">
        <v>46082</v>
      </c>
      <c r="L5759" s="11" t="n">
        <v>4</v>
      </c>
      <c r="M5759" s="8">
        <f>L5759*G5759</f>
        <v/>
      </c>
      <c r="P5759" s="9" t="n"/>
    </row>
    <row r="5760">
      <c r="A5760" s="11" t="inlineStr">
        <is>
          <t>Majestic Heliopterus / Helióptero Majéstico</t>
        </is>
      </c>
      <c r="B5760" s="11" t="inlineStr">
        <is>
          <t>Creature — Dinosaur / Criatura — Dinossauro</t>
        </is>
      </c>
      <c r="C5760" s="11" t="inlineStr">
        <is>
          <t>Uncommon / Incomum</t>
        </is>
      </c>
      <c r="D5760" s="11" t="inlineStr">
        <is>
          <t>Flying Whenever this creature attacks, another target Dinosaur you control gains flying until end of turn. / Voar Toda vez que Helióptero Majéstico ataca, outro Dinossauro alvo que você controla ganha voar até o final do turno.</t>
        </is>
      </c>
      <c r="E5760" s="11" t="inlineStr">
        <is>
          <t>{3}{W}</t>
        </is>
      </c>
      <c r="F5760" s="11" t="inlineStr">
        <is>
          <t>Branco</t>
        </is>
      </c>
      <c r="G5760" s="8" t="n">
        <v>0.12</v>
      </c>
      <c r="H5760" s="11" t="inlineStr">
        <is>
          <t>Rivals of Ixalan (RIX)</t>
        </is>
      </c>
      <c r="I5760" s="11" t="inlineStr">
        <is>
          <t>Não</t>
        </is>
      </c>
      <c r="J5760" s="11" t="n">
        <v>2018</v>
      </c>
      <c r="K5760" s="10" t="n">
        <v>46055</v>
      </c>
      <c r="L5760" s="11" t="n">
        <v>2</v>
      </c>
      <c r="M5760" s="8">
        <f>L5760*G5760</f>
        <v/>
      </c>
      <c r="P5760" s="9" t="n"/>
    </row>
    <row r="5761">
      <c r="A5761" s="11" t="inlineStr">
        <is>
          <t>Makindi Aeronaut / Aeronauta de Makindi</t>
        </is>
      </c>
      <c r="B5761" s="11" t="inlineStr">
        <is>
          <t>Creature — Kor Scout Ally / Criatura — Kor Batedor Aliado</t>
        </is>
      </c>
      <c r="C5761" s="11" t="inlineStr">
        <is>
          <t>Common / Comum</t>
        </is>
      </c>
      <c r="D5761" s="11" t="inlineStr">
        <is>
          <t>Flying / Voar</t>
        </is>
      </c>
      <c r="E5761" s="11" t="inlineStr">
        <is>
          <t>{1}{W}</t>
        </is>
      </c>
      <c r="F5761" s="11" t="inlineStr">
        <is>
          <t>Branco</t>
        </is>
      </c>
      <c r="G5761" s="8" t="n">
        <v>0.06</v>
      </c>
      <c r="H5761" s="11" t="inlineStr">
        <is>
          <t>Oath of the Gatewatch (OGW)</t>
        </is>
      </c>
      <c r="I5761" s="11" t="inlineStr">
        <is>
          <t>Não</t>
        </is>
      </c>
      <c r="J5761" s="11" t="n">
        <v>2016</v>
      </c>
      <c r="K5761" s="10" t="n">
        <v>46082</v>
      </c>
      <c r="L5761" s="11" t="n">
        <v>1</v>
      </c>
      <c r="M5761" s="8">
        <f>L5761*G5761</f>
        <v/>
      </c>
      <c r="P5761" s="9" t="n"/>
    </row>
    <row r="5762">
      <c r="A5762" s="11" t="inlineStr">
        <is>
          <t>Ghostly Sentinel / Sentinela Fantasmagórica</t>
        </is>
      </c>
      <c r="B5762" s="11" t="inlineStr">
        <is>
          <t>Creature — Kor Spirit / Criatura — Kor Espírito</t>
        </is>
      </c>
      <c r="C5762" s="11" t="inlineStr">
        <is>
          <t>Common / Comum</t>
        </is>
      </c>
      <c r="D5762" s="11" t="inlineStr">
        <is>
          <t>Flying, vigilance / Voar, vigilância</t>
        </is>
      </c>
      <c r="E5762" s="11" t="inlineStr">
        <is>
          <t>{4}{W}</t>
        </is>
      </c>
      <c r="F5762" s="11" t="inlineStr">
        <is>
          <t>Branco</t>
        </is>
      </c>
      <c r="G5762" s="8" t="n">
        <v>0.06</v>
      </c>
      <c r="H5762" s="11" t="inlineStr">
        <is>
          <t>Battle for Zendikar (BFZ)</t>
        </is>
      </c>
      <c r="I5762" s="11" t="inlineStr">
        <is>
          <t>Não</t>
        </is>
      </c>
      <c r="J5762" s="11" t="n">
        <v>2015</v>
      </c>
      <c r="K5762" s="10" t="n">
        <v>46084</v>
      </c>
      <c r="L5762" s="11" t="n">
        <v>2</v>
      </c>
      <c r="M5762" s="8">
        <f>L5762*G5762</f>
        <v/>
      </c>
      <c r="P5762" s="9" t="n"/>
    </row>
    <row r="5763">
      <c r="A5763" s="11" t="inlineStr">
        <is>
          <t>Erase / Apagar</t>
        </is>
      </c>
      <c r="B5763" s="11" t="inlineStr">
        <is>
          <t>Instant / Mágica Instantânea</t>
        </is>
      </c>
      <c r="C5763" s="11" t="inlineStr">
        <is>
          <t>Common / Comum</t>
        </is>
      </c>
      <c r="D5763" s="11" t="inlineStr">
        <is>
          <t>Exile target enchantment. / Exile o encantamento alvo.</t>
        </is>
      </c>
      <c r="E5763" s="11" t="inlineStr">
        <is>
          <t>{W}</t>
        </is>
      </c>
      <c r="F5763" s="11" t="inlineStr">
        <is>
          <t>Branco</t>
        </is>
      </c>
      <c r="G5763" s="8" t="n">
        <v>0.06</v>
      </c>
      <c r="H5763" s="11" t="inlineStr">
        <is>
          <t>Magic 2013 (M13)</t>
        </is>
      </c>
      <c r="I5763" s="11" t="inlineStr">
        <is>
          <t>Não</t>
        </is>
      </c>
      <c r="J5763" s="11" t="n">
        <v>2012</v>
      </c>
      <c r="L5763" s="11" t="n">
        <v>1</v>
      </c>
      <c r="M5763" s="8">
        <f>L5763*G5763</f>
        <v/>
      </c>
      <c r="P5763" s="9" t="n"/>
    </row>
    <row r="5764">
      <c r="A5764" s="11" t="inlineStr">
        <is>
          <t>Expose Evil / Expor o Mal</t>
        </is>
      </c>
      <c r="B5764" s="11" t="inlineStr">
        <is>
          <t>Instant / Mágica Instantânea</t>
        </is>
      </c>
      <c r="C5764" s="11" t="inlineStr">
        <is>
          <t>Common / Comum</t>
        </is>
      </c>
      <c r="D5764" s="11" t="inlineStr">
        <is>
          <t>Tap up to two target creatures. Investigate. (Create a Clue token. It's an artifact with "{2}, Sacrifice this token: Draw a card.") / Vire até duas criaturas alvo. Investigue. (Coloque no campo de batalha uma ficha de artefato incolor do tipo Pista com "{2}, Sacrifique este artefato: Compre um card.")</t>
        </is>
      </c>
      <c r="E5764" s="11" t="inlineStr">
        <is>
          <t>{1}{W}</t>
        </is>
      </c>
      <c r="F5764" s="11" t="inlineStr">
        <is>
          <t>Branco</t>
        </is>
      </c>
      <c r="G5764" s="8" t="n">
        <v>0.08</v>
      </c>
      <c r="H5764" s="11" t="inlineStr">
        <is>
          <t>Shadows over Innistrad (SOI)</t>
        </is>
      </c>
      <c r="I5764" s="11" t="inlineStr">
        <is>
          <t>Não</t>
        </is>
      </c>
      <c r="J5764" s="11" t="n">
        <v>2016</v>
      </c>
      <c r="L5764" s="11" t="n">
        <v>1</v>
      </c>
      <c r="M5764" s="8">
        <f>L5764*G5764</f>
        <v/>
      </c>
      <c r="P5764" s="9" t="n"/>
    </row>
    <row r="5765">
      <c r="A5765" s="11" t="inlineStr">
        <is>
          <t>In Oketra's Name / Em Nome de Oketra</t>
        </is>
      </c>
      <c r="B5765" s="11" t="inlineStr">
        <is>
          <t>Instant / Mágica Instantânea</t>
        </is>
      </c>
      <c r="C5765" s="11" t="inlineStr">
        <is>
          <t>Common / Comum</t>
        </is>
      </c>
      <c r="D5765" s="11" t="inlineStr">
        <is>
          <t>Zombies you control get +2/+1 until end of turn. Other creatures you control get +1/+1 until end of turn. / Os Zumbis que você controla recebem +2/+1 até o final do turno. As outras criaturas que você controla recebem +1/+1 até o final do turno.</t>
        </is>
      </c>
      <c r="E5765" s="11" t="inlineStr">
        <is>
          <t>{1}{W}</t>
        </is>
      </c>
      <c r="F5765" s="11" t="inlineStr">
        <is>
          <t>Branco</t>
        </is>
      </c>
      <c r="G5765" s="8" t="n">
        <v>0.06</v>
      </c>
      <c r="H5765" s="11" t="inlineStr">
        <is>
          <t>Amonkhet (AKH)</t>
        </is>
      </c>
      <c r="I5765" s="11" t="inlineStr">
        <is>
          <t>Não</t>
        </is>
      </c>
      <c r="J5765" s="11" t="n">
        <v>2017</v>
      </c>
      <c r="L5765" s="11" t="n">
        <v>1</v>
      </c>
      <c r="M5765" s="8">
        <f>L5765*G5765</f>
        <v/>
      </c>
      <c r="P5765" s="9" t="n"/>
    </row>
    <row r="5766">
      <c r="A5766" s="11" t="inlineStr">
        <is>
          <t>Healing Grace / Graça Curativa</t>
        </is>
      </c>
      <c r="B5766" s="11" t="inlineStr">
        <is>
          <t>Instant / Mágica Instantânea</t>
        </is>
      </c>
      <c r="C5766" s="11" t="inlineStr">
        <is>
          <t>Common / Comum</t>
        </is>
      </c>
      <c r="D5766" s="11" t="inlineStr">
        <is>
          <t>Prevent the next 3 damage that would be dealt to any target this turn by a source of your choice. You gain 3 life. / Previna os próximos 3 pontos de dano que seriam causados a qualquer alvo neste turno por uma fonte à sua escolha. Você ganha 3 pontos de vida.</t>
        </is>
      </c>
      <c r="E5766" s="11" t="inlineStr">
        <is>
          <t>{W}</t>
        </is>
      </c>
      <c r="F5766" s="11" t="inlineStr">
        <is>
          <t>Branco</t>
        </is>
      </c>
      <c r="G5766" s="8" t="n">
        <v>0.03</v>
      </c>
      <c r="H5766" s="11" t="inlineStr">
        <is>
          <t>Dominaria (DOM)</t>
        </is>
      </c>
      <c r="I5766" s="11" t="inlineStr">
        <is>
          <t>Não</t>
        </is>
      </c>
      <c r="J5766" s="11" t="n">
        <v>2018</v>
      </c>
      <c r="L5766" s="11" t="n">
        <v>1</v>
      </c>
      <c r="M5766" s="8">
        <f>L5766*G5766</f>
        <v/>
      </c>
      <c r="P5766" s="9" t="n"/>
    </row>
    <row r="5767">
      <c r="A5767" s="11" t="inlineStr">
        <is>
          <t>Charge / Atacar</t>
        </is>
      </c>
      <c r="B5767" s="11" t="inlineStr">
        <is>
          <t>Instant / Mágica Instantânea</t>
        </is>
      </c>
      <c r="C5767" s="11" t="inlineStr">
        <is>
          <t>Common / Comum</t>
        </is>
      </c>
      <c r="D5767" s="11" t="inlineStr">
        <is>
          <t>Creatures you control get +1/+1 until end of turn. / As criaturas que você controla recebem +1/+1 até o final do turno.</t>
        </is>
      </c>
      <c r="E5767" s="11" t="inlineStr">
        <is>
          <t>{W}</t>
        </is>
      </c>
      <c r="F5767" s="11" t="inlineStr">
        <is>
          <t>Branco</t>
        </is>
      </c>
      <c r="G5767" s="8" t="n">
        <v>0.03</v>
      </c>
      <c r="H5767" s="11" t="inlineStr">
        <is>
          <t>Dominaria (DOM)</t>
        </is>
      </c>
      <c r="I5767" s="11" t="inlineStr">
        <is>
          <t>Não</t>
        </is>
      </c>
      <c r="J5767" s="11" t="n">
        <v>2018</v>
      </c>
      <c r="L5767" s="11" t="n">
        <v>1</v>
      </c>
      <c r="M5767" s="8">
        <f>L5767*G5767</f>
        <v/>
      </c>
      <c r="P5767" s="9" t="n"/>
    </row>
    <row r="5768">
      <c r="A5768" s="11" t="inlineStr">
        <is>
          <t>Bright Reprisal / Represália Fulgurante</t>
        </is>
      </c>
      <c r="B5768" s="11" t="inlineStr">
        <is>
          <t>Instant / Mágica Instantânea</t>
        </is>
      </c>
      <c r="C5768" s="11" t="inlineStr">
        <is>
          <t>Uncommon / Incomum</t>
        </is>
      </c>
      <c r="D5768" s="11" t="inlineStr">
        <is>
          <t>Destroy target attacking creature. Draw a card. / Destrua a criatura atacante alvo. Compre um card.</t>
        </is>
      </c>
      <c r="E5768" s="11" t="inlineStr">
        <is>
          <t>{4}{W}</t>
        </is>
      </c>
      <c r="F5768" s="11" t="inlineStr">
        <is>
          <t>Branco</t>
        </is>
      </c>
      <c r="G5768" s="8" t="n">
        <v>0.03</v>
      </c>
      <c r="H5768" s="11" t="inlineStr">
        <is>
          <t>Ixalan (XLN)</t>
        </is>
      </c>
      <c r="I5768" s="11" t="inlineStr">
        <is>
          <t>Não</t>
        </is>
      </c>
      <c r="J5768" s="11" t="n">
        <v>2017</v>
      </c>
      <c r="L5768" s="11" t="n">
        <v>1</v>
      </c>
      <c r="M5768" s="8">
        <f>L5768*G5768</f>
        <v/>
      </c>
      <c r="P5768" s="9" t="n"/>
    </row>
    <row r="5769">
      <c r="A5769" s="11" t="inlineStr">
        <is>
          <t>Djeru's Renunciation / Renúncia de Djeru</t>
        </is>
      </c>
      <c r="B5769" s="11" t="inlineStr">
        <is>
          <t>Instant / Mágica Instantânea</t>
        </is>
      </c>
      <c r="C5769" s="11" t="inlineStr">
        <is>
          <t>Common / Comum</t>
        </is>
      </c>
      <c r="D5769" s="11" t="inlineStr">
        <is>
          <t>Tap up to two target creatures. Cycling {W} ({W}, Discard this card: Draw a card.) / Vire até duas criaturas alvo. Reciclar {W} ({W}, descarte este card: Compre um card.)</t>
        </is>
      </c>
      <c r="E5769" s="11" t="inlineStr">
        <is>
          <t>{1}{W}</t>
        </is>
      </c>
      <c r="F5769" s="11" t="inlineStr">
        <is>
          <t>Branco</t>
        </is>
      </c>
      <c r="G5769" s="8" t="n">
        <v>0.05</v>
      </c>
      <c r="H5769" s="11" t="inlineStr">
        <is>
          <t>Hour of Devastation (HOU)</t>
        </is>
      </c>
      <c r="I5769" s="11" t="inlineStr">
        <is>
          <t>Não</t>
        </is>
      </c>
      <c r="J5769" s="11" t="n">
        <v>2017</v>
      </c>
      <c r="L5769" s="11" t="n">
        <v>1</v>
      </c>
      <c r="M5769" s="8">
        <f>L5769*G5769</f>
        <v/>
      </c>
      <c r="P5769" s="9" t="n"/>
    </row>
    <row r="5770">
      <c r="A5770" s="11" t="inlineStr">
        <is>
          <t>Impeccable Timing / Sincronização Impecável</t>
        </is>
      </c>
      <c r="B5770" s="11" t="inlineStr">
        <is>
          <t>Instant / Mágica Instantânea</t>
        </is>
      </c>
      <c r="C5770" s="11" t="inlineStr">
        <is>
          <t>Common / Comum</t>
        </is>
      </c>
      <c r="D5770" s="11" t="inlineStr">
        <is>
          <t>Impeccable Timing deals 3 damage to target attacking or blocking creature. / Sincronização Impecável causa 3 pontos de dano à criatura atacante ou bloqueadora alvo.</t>
        </is>
      </c>
      <c r="E5770" s="11" t="inlineStr">
        <is>
          <t>{1}{W}</t>
        </is>
      </c>
      <c r="F5770" s="11" t="inlineStr">
        <is>
          <t>Branco</t>
        </is>
      </c>
      <c r="G5770" s="8" t="n">
        <v>0.06</v>
      </c>
      <c r="H5770" s="11" t="inlineStr">
        <is>
          <t>Amonkhet (AKH)</t>
        </is>
      </c>
      <c r="I5770" s="11" t="inlineStr">
        <is>
          <t>Não</t>
        </is>
      </c>
      <c r="J5770" s="11" t="n">
        <v>2017</v>
      </c>
      <c r="L5770" s="11" t="n">
        <v>1</v>
      </c>
      <c r="M5770" s="8">
        <f>L5770*G5770</f>
        <v/>
      </c>
      <c r="P5770" s="9" t="n"/>
    </row>
    <row r="5771">
      <c r="A5771" s="11" t="inlineStr">
        <is>
          <t>Acrobatic Maneuver / Manobra Acrobática</t>
        </is>
      </c>
      <c r="B5771" s="11" t="inlineStr">
        <is>
          <t>Instant / Mágica Instantânea</t>
        </is>
      </c>
      <c r="C5771" s="11" t="inlineStr">
        <is>
          <t>Common / Comum</t>
        </is>
      </c>
      <c r="D5771" s="11" t="inlineStr">
        <is>
          <t>Exile target creature you control, then return that card to the battlefield under its owner's control. Draw a card. / Exile a criatura alvo que você controla e, depois, devolva aquele card ao campo de batalha sob o controle de seu dono. Compre um card.</t>
        </is>
      </c>
      <c r="E5771" s="11" t="inlineStr">
        <is>
          <t>{2}{W}</t>
        </is>
      </c>
      <c r="F5771" s="11" t="inlineStr">
        <is>
          <t>Branco</t>
        </is>
      </c>
      <c r="G5771" s="8" t="n">
        <v>0.09</v>
      </c>
      <c r="H5771" s="11" t="inlineStr">
        <is>
          <t>Kaladesh (KLD)</t>
        </is>
      </c>
      <c r="I5771" s="11" t="inlineStr">
        <is>
          <t>Não</t>
        </is>
      </c>
      <c r="J5771" s="11" t="n">
        <v>2016</v>
      </c>
      <c r="L5771" s="11" t="n">
        <v>1</v>
      </c>
      <c r="M5771" s="8">
        <f>L5771*G5771</f>
        <v/>
      </c>
      <c r="P5771" s="9" t="n"/>
    </row>
    <row r="5772">
      <c r="A5772" s="11" t="inlineStr">
        <is>
          <t>Summary Judgment / Julgamento Sumário</t>
        </is>
      </c>
      <c r="B5772" s="11" t="inlineStr">
        <is>
          <t>Instant / Mágica Instantânea</t>
        </is>
      </c>
      <c r="C5772" s="11" t="inlineStr">
        <is>
          <t>Common / Comum</t>
        </is>
      </c>
      <c r="D5772" s="11" t="inlineStr">
        <is>
          <t>Summary Judgment deals 3 damage to target tapped creature. Addendum — If you cast this spell during your main phase, it deals 5 damage instead. / Julgamento Sumário causa 3 pontos de dano à criatura virada alvo. Adendo — Se você conjurou esta mágica durante sua fase principal, em vez disso, ela causará 5 pontos de dano àquela criatura.</t>
        </is>
      </c>
      <c r="E5772" s="11" t="inlineStr">
        <is>
          <t>{1}{W}</t>
        </is>
      </c>
      <c r="F5772" s="11" t="inlineStr">
        <is>
          <t>Branco</t>
        </is>
      </c>
      <c r="G5772" s="8" t="n">
        <v>0.03</v>
      </c>
      <c r="H5772" s="11" t="inlineStr">
        <is>
          <t>Ravnica Allegiance (RNA)</t>
        </is>
      </c>
      <c r="I5772" s="11" t="inlineStr">
        <is>
          <t>Não</t>
        </is>
      </c>
      <c r="J5772" s="11" t="n">
        <v>2019</v>
      </c>
      <c r="L5772" s="11" t="n">
        <v>3</v>
      </c>
      <c r="M5772" s="8">
        <f>L5772*G5772</f>
        <v/>
      </c>
      <c r="P5772" s="9" t="n"/>
    </row>
    <row r="5773">
      <c r="A5773" s="11" t="inlineStr">
        <is>
          <t>Expose to Daylight / Expor à Luz do Dia</t>
        </is>
      </c>
      <c r="B5773" s="11" t="inlineStr">
        <is>
          <t>Instant / Mágica Instantânea</t>
        </is>
      </c>
      <c r="C5773" s="11" t="inlineStr">
        <is>
          <t>Common / Comum</t>
        </is>
      </c>
      <c r="D5773" s="11" t="inlineStr">
        <is>
          <t>Destroy target artifact or enchantment. Scry 1. / Destrua o artefato ou o encantamento alvo. Vidência 1.</t>
        </is>
      </c>
      <c r="E5773" s="11" t="inlineStr">
        <is>
          <t>{2}{W}</t>
        </is>
      </c>
      <c r="F5773" s="11" t="inlineStr">
        <is>
          <t>Branco</t>
        </is>
      </c>
      <c r="G5773" s="8" t="n">
        <v>0.03</v>
      </c>
      <c r="H5773" s="11" t="inlineStr">
        <is>
          <t>Ravnica Allegiance (RNA)</t>
        </is>
      </c>
      <c r="I5773" s="11" t="inlineStr">
        <is>
          <t>Não</t>
        </is>
      </c>
      <c r="J5773" s="11" t="n">
        <v>2019</v>
      </c>
      <c r="L5773" s="11" t="n">
        <v>1</v>
      </c>
      <c r="M5773" s="8">
        <f>L5773*G5773</f>
        <v/>
      </c>
      <c r="P5773" s="9" t="n"/>
    </row>
    <row r="5774">
      <c r="A5774" s="11" t="inlineStr">
        <is>
          <t>Gideon's Reproach / Repreensão de Gideon</t>
        </is>
      </c>
      <c r="B5774" s="11" t="inlineStr">
        <is>
          <t>Instant / Mágica Instantânea</t>
        </is>
      </c>
      <c r="C5774" s="11" t="inlineStr">
        <is>
          <t>Common / Comum</t>
        </is>
      </c>
      <c r="D5774" s="11" t="inlineStr">
        <is>
          <t>Gideon's Reproach deals 4 damage to target attacking or blocking creature. / Repreensão de Gideon causa 4 pontos de dano à criatura alvo atacante ou bloqueadora.</t>
        </is>
      </c>
      <c r="E5774" s="11" t="inlineStr">
        <is>
          <t>{1}{W}</t>
        </is>
      </c>
      <c r="F5774" s="11" t="inlineStr">
        <is>
          <t>Branco</t>
        </is>
      </c>
      <c r="G5774" s="8" t="n">
        <v>0.05</v>
      </c>
      <c r="H5774" s="11" t="inlineStr">
        <is>
          <t>Battle for Zendikar (BFZ)</t>
        </is>
      </c>
      <c r="I5774" s="11" t="inlineStr">
        <is>
          <t>Não</t>
        </is>
      </c>
      <c r="J5774" s="11" t="n">
        <v>2015</v>
      </c>
      <c r="L5774" s="11" t="n">
        <v>1</v>
      </c>
      <c r="M5774" s="8">
        <f>L5774*G5774</f>
        <v/>
      </c>
      <c r="P5774" s="9" t="n"/>
    </row>
    <row r="5775">
      <c r="A5775" s="11" t="inlineStr">
        <is>
          <t>Tandem Tactics / Táticas em Tandem</t>
        </is>
      </c>
      <c r="B5775" s="11" t="inlineStr">
        <is>
          <t>Instant / Mágica Instantânea</t>
        </is>
      </c>
      <c r="C5775" s="11" t="inlineStr">
        <is>
          <t>Common / Comum</t>
        </is>
      </c>
      <c r="D5775" s="11" t="inlineStr">
        <is>
          <t>Up to two target creatures each get +1/+2 until end of turn. You gain 2 life. / Até duas criaturas alvo recebem +1/+2 cada uma até o final do turno. Você ganha 2 pontos de vida.</t>
        </is>
      </c>
      <c r="E5775" s="11" t="inlineStr">
        <is>
          <t>{1}{W}</t>
        </is>
      </c>
      <c r="F5775" s="11" t="inlineStr">
        <is>
          <t>Branco</t>
        </is>
      </c>
      <c r="G5775" s="8" t="n">
        <v>0.06</v>
      </c>
      <c r="H5775" s="11" t="inlineStr">
        <is>
          <t>Battle for Zendikar (BFZ)</t>
        </is>
      </c>
      <c r="I5775" s="11" t="inlineStr">
        <is>
          <t>Não</t>
        </is>
      </c>
      <c r="J5775" s="11" t="n">
        <v>2015</v>
      </c>
      <c r="L5775" s="11" t="n">
        <v>2</v>
      </c>
      <c r="M5775" s="8">
        <f>L5775*G5775</f>
        <v/>
      </c>
      <c r="P5775" s="9" t="n"/>
    </row>
    <row r="5776">
      <c r="A5776" s="11" t="inlineStr">
        <is>
          <t>Lithomancer's Focus / Foco do Litomante</t>
        </is>
      </c>
      <c r="B5776" s="11" t="inlineStr">
        <is>
          <t>Instant / Mágica Instantânea</t>
        </is>
      </c>
      <c r="C5776" s="11" t="inlineStr">
        <is>
          <t>Common / Comum</t>
        </is>
      </c>
      <c r="D5776" s="11" t="inlineStr">
        <is>
          <t>Target creature gets +2/+2 until end of turn. Prevent all damage that would be dealt to that creature this turn by colorless sources. / A criatura alvo recebe +2/+2 até o final do turno. Previna todo o dano que seria causado àquela criatura neste turno por fontes incolores.</t>
        </is>
      </c>
      <c r="E5776" s="11" t="inlineStr">
        <is>
          <t>{W}</t>
        </is>
      </c>
      <c r="F5776" s="11" t="inlineStr">
        <is>
          <t>Branco</t>
        </is>
      </c>
      <c r="G5776" s="8" t="n">
        <v>0.06</v>
      </c>
      <c r="H5776" s="11" t="inlineStr">
        <is>
          <t>Battle for Zendikar (BFZ)</t>
        </is>
      </c>
      <c r="I5776" s="11" t="inlineStr">
        <is>
          <t>Não</t>
        </is>
      </c>
      <c r="J5776" s="11" t="n">
        <v>2015</v>
      </c>
      <c r="L5776" s="11" t="n">
        <v>2</v>
      </c>
      <c r="M5776" s="8">
        <f>L5776*G5776</f>
        <v/>
      </c>
      <c r="P5776" s="9" t="n"/>
    </row>
    <row r="5777">
      <c r="A5777" s="11" t="inlineStr">
        <is>
          <t>Act of Heroism / Ato de Heroísmo</t>
        </is>
      </c>
      <c r="B5777" s="11" t="inlineStr">
        <is>
          <t>Instant / Mágica Instantânea</t>
        </is>
      </c>
      <c r="C5777" s="11" t="inlineStr">
        <is>
          <t>Common / Comum</t>
        </is>
      </c>
      <c r="D5777" s="11" t="inlineStr">
        <is>
          <t>Untap target creature. It gets +2/+2 until end of turn and can block an additional creature this turn. / Desvire a criatura alvo. Ela recebe +2/+2 até o final do turno e pode bloquear uma criatura adicional neste turno.</t>
        </is>
      </c>
      <c r="E5777" s="11" t="inlineStr">
        <is>
          <t>{1}{W}</t>
        </is>
      </c>
      <c r="F5777" s="11" t="inlineStr">
        <is>
          <t>Branco</t>
        </is>
      </c>
      <c r="G5777" s="8" t="n">
        <v>0.03</v>
      </c>
      <c r="H5777" s="11" t="inlineStr">
        <is>
          <t>Hour of Devastation (HOU)</t>
        </is>
      </c>
      <c r="I5777" s="11" t="inlineStr">
        <is>
          <t>Não</t>
        </is>
      </c>
      <c r="J5777" s="11" t="n">
        <v>2017</v>
      </c>
      <c r="L5777" s="11" t="n">
        <v>2</v>
      </c>
      <c r="M5777" s="8">
        <f>L5777*G5777</f>
        <v/>
      </c>
      <c r="P5777" s="9" t="n"/>
    </row>
    <row r="5778">
      <c r="A5778" s="11" t="inlineStr">
        <is>
          <t>Survive the Night / Sobreviver à Noite</t>
        </is>
      </c>
      <c r="B5778" s="11" t="inlineStr">
        <is>
          <t>Instant / Mágica Instantânea</t>
        </is>
      </c>
      <c r="C5778" s="11" t="inlineStr">
        <is>
          <t>Common / Comum</t>
        </is>
      </c>
      <c r="D5778" s="11" t="inlineStr">
        <is>
          <t>Target creature gets +1/+0 and gains indestructible until end of turn. (Damage and effects that say "destroy" don't destroy it.) Investigate. (Create a Clue token. It's an artifact with "{2}, Sacrifice this token: Draw a card.") / A criatura alvo recebe +1/+0 e ganha indestrutível até o final do turno. (O dano e os efeitos que dizem "destrua" não a destroem.) Investigue. (Coloque no campo de batalha uma ficha de artefato incolor do tipo Pista com "{2}, Sacrifique este artefato: Compre um card.")</t>
        </is>
      </c>
      <c r="E5778" s="11" t="inlineStr">
        <is>
          <t>{2}{W}</t>
        </is>
      </c>
      <c r="F5778" s="11" t="inlineStr">
        <is>
          <t>Branco</t>
        </is>
      </c>
      <c r="G5778" s="8" t="n">
        <v>0.11</v>
      </c>
      <c r="H5778" s="11" t="inlineStr">
        <is>
          <t>Shadows over Innistrad (SOI)</t>
        </is>
      </c>
      <c r="I5778" s="11" t="inlineStr">
        <is>
          <t>Não</t>
        </is>
      </c>
      <c r="J5778" s="11" t="n">
        <v>2016</v>
      </c>
      <c r="L5778" s="11" t="n">
        <v>2</v>
      </c>
      <c r="M5778" s="8">
        <f>L5778*G5778</f>
        <v/>
      </c>
      <c r="P5778" s="9" t="n"/>
    </row>
    <row r="5779">
      <c r="A5779" s="11" t="inlineStr">
        <is>
          <t>Smite the Monstrous / Golpear o Monstruoso</t>
        </is>
      </c>
      <c r="B5779" s="11" t="inlineStr">
        <is>
          <t>Instant / Mágica Instantânea</t>
        </is>
      </c>
      <c r="C5779" s="11" t="inlineStr">
        <is>
          <t>Common / Comum</t>
        </is>
      </c>
      <c r="D5779" s="11" t="inlineStr">
        <is>
          <t>Destroy target creature with power 4 or greater. / Destrua a criatura alvo com poder igual ou superior a 4.</t>
        </is>
      </c>
      <c r="E5779" s="11" t="inlineStr">
        <is>
          <t>{3}{W}</t>
        </is>
      </c>
      <c r="F5779" s="11" t="inlineStr">
        <is>
          <t>Branco</t>
        </is>
      </c>
      <c r="G5779" s="8" t="n">
        <v>0.1</v>
      </c>
      <c r="H5779" s="11" t="inlineStr">
        <is>
          <t>Battle for Zendikar (BFZ)</t>
        </is>
      </c>
      <c r="I5779" s="11" t="inlineStr">
        <is>
          <t>Não</t>
        </is>
      </c>
      <c r="J5779" s="11" t="n">
        <v>2015</v>
      </c>
      <c r="L5779" s="11" t="n">
        <v>2</v>
      </c>
      <c r="M5779" s="8">
        <f>L5779*G5779</f>
        <v/>
      </c>
      <c r="P5779" s="9" t="n"/>
    </row>
    <row r="5780">
      <c r="A5780" s="11" t="inlineStr">
        <is>
          <t>Collective Effort / Esforço Coletivo</t>
        </is>
      </c>
      <c r="B5780" s="11" t="inlineStr">
        <is>
          <t>Sorcery / Feitiço</t>
        </is>
      </c>
      <c r="C5780" s="11" t="inlineStr">
        <is>
          <t>Rare / Rara</t>
        </is>
      </c>
      <c r="D5780" s="11" t="inlineStr">
        <is>
          <t>Escalate—Tap an untapped creature you control. (Pay this cost for each mode chosen beyond the first.) Choose one or more — • Destroy target creature with power 4 or greater. • Destroy target enchantment. • Put a +1/+1 counter on each creature target player controls. / Escalar — Vire uma criatura desvirada que você controla. (Pague este custo para cada modo escolhido além do primeiro.) Escolha um ou mais — • Destrua a criatura alvo com poder maior ou igual a 4. • Destrua o encantamento alvo. • Coloque um marcador +1/+1 em cada criatura que o jogador alvo controla.</t>
        </is>
      </c>
      <c r="E5780" s="11" t="inlineStr">
        <is>
          <t>{1}{W}{W}</t>
        </is>
      </c>
      <c r="F5780" s="11" t="inlineStr">
        <is>
          <t>Branco</t>
        </is>
      </c>
      <c r="G5780" s="8" t="n">
        <v>0.5</v>
      </c>
      <c r="H5780" s="11" t="inlineStr">
        <is>
          <t>Eldritch Moon (EMN)</t>
        </is>
      </c>
      <c r="I5780" s="11" t="inlineStr">
        <is>
          <t>Não</t>
        </is>
      </c>
      <c r="J5780" s="11" t="n">
        <v>2016</v>
      </c>
      <c r="L5780" s="11" t="n">
        <v>1</v>
      </c>
      <c r="M5780" s="8">
        <f>L5780*G5780</f>
        <v/>
      </c>
      <c r="P5780" s="9" t="n"/>
    </row>
    <row r="5781">
      <c r="A5781" s="11" t="inlineStr">
        <is>
          <t>Open the Armory / Abrir o Arsenal</t>
        </is>
      </c>
      <c r="B5781" s="11" t="inlineStr">
        <is>
          <t>Sorcery / Feitiço</t>
        </is>
      </c>
      <c r="C5781" s="11" t="inlineStr">
        <is>
          <t>Uncommon / Incomum</t>
        </is>
      </c>
      <c r="D5781" s="11" t="inlineStr">
        <is>
          <t>Search your library for an Aura or Equipment card, reveal it, put it into your hand, then shuffle. / Procure um card de Aura ou Equipamento em seu grimório, revele-o e coloque-o em sua mão. Depois, embaralhe seu grimório.</t>
        </is>
      </c>
      <c r="E5781" s="11" t="inlineStr">
        <is>
          <t>{1}{W}</t>
        </is>
      </c>
      <c r="F5781" s="11" t="inlineStr">
        <is>
          <t>Branco</t>
        </is>
      </c>
      <c r="G5781" s="8" t="n">
        <v>17.78</v>
      </c>
      <c r="H5781" s="11" t="inlineStr">
        <is>
          <t>Shadows over Innistrad (SOI)</t>
        </is>
      </c>
      <c r="I5781" s="11" t="inlineStr">
        <is>
          <t>Não</t>
        </is>
      </c>
      <c r="J5781" s="11" t="n">
        <v>2016</v>
      </c>
      <c r="L5781" s="11" t="n">
        <v>1</v>
      </c>
      <c r="M5781" s="8">
        <f>L5781*G5781</f>
        <v/>
      </c>
      <c r="N5781" s="11" t="inlineStr">
        <is>
          <t>Caixa</t>
        </is>
      </c>
      <c r="P5781" s="9" t="n"/>
    </row>
    <row r="5782">
      <c r="A5782" s="11" t="inlineStr">
        <is>
          <t>Bring to Trial / Levar a Julgamento</t>
        </is>
      </c>
      <c r="B5782" s="11" t="inlineStr">
        <is>
          <t>Sorcery / Feitiço</t>
        </is>
      </c>
      <c r="C5782" s="11" t="inlineStr">
        <is>
          <t>Common / Comum</t>
        </is>
      </c>
      <c r="D5782" s="11" t="inlineStr">
        <is>
          <t>Exile target creature with power 4 or greater. / Exile a criatura alvo com poder igual ou superior a 4.</t>
        </is>
      </c>
      <c r="E5782" s="11" t="inlineStr">
        <is>
          <t>{2}{W}</t>
        </is>
      </c>
      <c r="F5782" s="11" t="inlineStr">
        <is>
          <t>Branco</t>
        </is>
      </c>
      <c r="G5782" s="8" t="n">
        <v>0.03</v>
      </c>
      <c r="H5782" s="11" t="inlineStr">
        <is>
          <t>Ravnica Allegiance (RNA)</t>
        </is>
      </c>
      <c r="I5782" s="11" t="inlineStr">
        <is>
          <t>Não</t>
        </is>
      </c>
      <c r="J5782" s="11" t="n">
        <v>2019</v>
      </c>
      <c r="L5782" s="11" t="n">
        <v>1</v>
      </c>
      <c r="M5782" s="8">
        <f>L5782*G5782</f>
        <v/>
      </c>
      <c r="P5782" s="9" t="n"/>
    </row>
    <row r="5783">
      <c r="A5783" s="11" t="inlineStr">
        <is>
          <t>Fragmentize / Fragmentalizar</t>
        </is>
      </c>
      <c r="B5783" s="11" t="inlineStr">
        <is>
          <t>Sorcery / Feitiço</t>
        </is>
      </c>
      <c r="C5783" s="11" t="inlineStr">
        <is>
          <t>Common / Comum</t>
        </is>
      </c>
      <c r="D5783" s="11" t="inlineStr">
        <is>
          <t>Destroy target artifact or enchantment with mana value 4 or less. / Destrua o artefato ou encantamento alvo com custo de mana convertido igual ou inferior a 4.</t>
        </is>
      </c>
      <c r="E5783" s="11" t="inlineStr">
        <is>
          <t>{W}</t>
        </is>
      </c>
      <c r="F5783" s="11" t="inlineStr">
        <is>
          <t>Branco</t>
        </is>
      </c>
      <c r="G5783" s="8" t="n">
        <v>0.08</v>
      </c>
      <c r="H5783" s="11" t="inlineStr">
        <is>
          <t>Kaladesh (KLD)</t>
        </is>
      </c>
      <c r="I5783" s="11" t="inlineStr">
        <is>
          <t>Não</t>
        </is>
      </c>
      <c r="J5783" s="11" t="n">
        <v>2016</v>
      </c>
      <c r="L5783" s="11" t="n">
        <v>3</v>
      </c>
      <c r="M5783" s="8">
        <f>L5783*G5783</f>
        <v/>
      </c>
      <c r="P5783" s="9" t="n"/>
    </row>
    <row r="5784">
      <c r="A5784" s="11" t="inlineStr">
        <is>
          <t>Skybind / Prisão Celeste</t>
        </is>
      </c>
      <c r="B5784" s="11" t="inlineStr">
        <is>
          <t>Enchantment / Encantamento</t>
        </is>
      </c>
      <c r="C5784" s="11" t="inlineStr">
        <is>
          <t>Rare / Rara</t>
        </is>
      </c>
      <c r="D5784" s="11" t="inlineStr">
        <is>
          <t>Constellation — Whenever this enchantment or another enchantment you control enters, exile target nonenchantment permanent. Return that card to the battlefield under its owner's control at the beginning of the next end step. / Constelação — Toda vez que Prisão Celeste ou outro encantamento entrar no campo de batalha sob seu controle, exile a permanente alvo que não seja encantamento. Devolva aquele card ao campo de batalha sob o controle de seu dono no início da próxima etapa final.</t>
        </is>
      </c>
      <c r="E5784" s="11" t="inlineStr">
        <is>
          <t>{3}{W}{W}</t>
        </is>
      </c>
      <c r="F5784" s="11" t="inlineStr">
        <is>
          <t>Branco</t>
        </is>
      </c>
      <c r="G5784" s="8" t="n">
        <v>0.12</v>
      </c>
      <c r="H5784" s="11" t="inlineStr">
        <is>
          <t>Journey into Nyx (JOU)</t>
        </is>
      </c>
      <c r="I5784" s="11" t="inlineStr">
        <is>
          <t>Não</t>
        </is>
      </c>
      <c r="J5784" s="11" t="n">
        <v>2014</v>
      </c>
      <c r="L5784" s="11" t="n">
        <v>1</v>
      </c>
      <c r="M5784" s="8">
        <f>L5784*G5784</f>
        <v/>
      </c>
      <c r="P5784" s="9" t="n"/>
    </row>
    <row r="5785">
      <c r="A5785" s="11" t="inlineStr">
        <is>
          <t>Spirit Bonds / Laços Espirituais</t>
        </is>
      </c>
      <c r="B5785" s="11" t="inlineStr">
        <is>
          <t>Enchantment / Encantamento</t>
        </is>
      </c>
      <c r="C5785" s="11" t="inlineStr">
        <is>
          <t>Rare / Rara</t>
        </is>
      </c>
      <c r="D5785" s="11" t="inlineStr">
        <is>
          <t>Whenever a nontoken creature you control enters, you may pay {W}. If you do, create a 1/1 white Spirit creature token with flying. {1}{W}, Sacrifice a Spirit: Target non-Spirit creature gains indestructible until end of turn. (Damage and effects that say "destroy" don't destroy it.) / Toda vez que uma criatura que não seja ficha entra no campo de batalha sob seu controle, você pode pagar {W}. Se fizer isso, coloque no campo de batalha uma ficha de criatura branca 1/1 do tipo Espírito com voar. {1}{W}, Sacrifique um Espírito: A criatura alvo que não seja Espírito ganha indestrutível até o final do turno. (O dano e os efeitos que dizem "destrua" não a destroem.)</t>
        </is>
      </c>
      <c r="E5785" s="11" t="inlineStr">
        <is>
          <t>{1}{W}</t>
        </is>
      </c>
      <c r="F5785" s="11" t="inlineStr">
        <is>
          <t>Branco</t>
        </is>
      </c>
      <c r="G5785" s="8" t="n">
        <v>0.4</v>
      </c>
      <c r="H5785" s="11" t="inlineStr">
        <is>
          <t>Magic 2015 (M15)</t>
        </is>
      </c>
      <c r="I5785" s="11" t="inlineStr">
        <is>
          <t>Não</t>
        </is>
      </c>
      <c r="J5785" s="11" t="n">
        <v>2014</v>
      </c>
      <c r="L5785" s="11" t="n">
        <v>1</v>
      </c>
      <c r="M5785" s="8">
        <f>L5785*G5785</f>
        <v/>
      </c>
      <c r="P5785" s="9" t="n"/>
    </row>
    <row r="5786">
      <c r="A5786" s="11" t="inlineStr">
        <is>
          <t>Pious Interdiction / Interdição Pia</t>
        </is>
      </c>
      <c r="B5786" s="11" t="inlineStr">
        <is>
          <t>Enchantment — Aura / Encantamento — Aura</t>
        </is>
      </c>
      <c r="C5786" s="11" t="inlineStr">
        <is>
          <t>Common / Comum</t>
        </is>
      </c>
      <c r="D5786" s="11" t="inlineStr">
        <is>
          <t>Enchant creature When this Aura enters, you gain 2 life. Enchanted creature can't attack or block. / Encantar criatura Quando Interdição Pia entra no campo de batalha, você ganha 2 pontos de vida. A criatura encantada não pode atacar nem bloquear.</t>
        </is>
      </c>
      <c r="E5786" s="11" t="inlineStr">
        <is>
          <t>{3}{W}</t>
        </is>
      </c>
      <c r="F5786" s="11" t="inlineStr">
        <is>
          <t>Branco</t>
        </is>
      </c>
      <c r="G5786" s="8" t="n">
        <v>0.06</v>
      </c>
      <c r="H5786" s="11" t="inlineStr">
        <is>
          <t>Ixalan (XLN)</t>
        </is>
      </c>
      <c r="I5786" s="11" t="inlineStr">
        <is>
          <t>Não</t>
        </is>
      </c>
      <c r="J5786" s="11" t="n">
        <v>2017</v>
      </c>
      <c r="L5786" s="11" t="n">
        <v>1</v>
      </c>
      <c r="M5786" s="8">
        <f>L5786*G5786</f>
        <v/>
      </c>
      <c r="P5786" s="9" t="n"/>
    </row>
    <row r="5787">
      <c r="A5787" s="11" t="inlineStr">
        <is>
          <t>Angelic Gift / Dádiva Angelical</t>
        </is>
      </c>
      <c r="B5787" s="11" t="inlineStr">
        <is>
          <t>Enchantment — Aura / Encantamento — Aura</t>
        </is>
      </c>
      <c r="C5787" s="11" t="inlineStr">
        <is>
          <t>Common / Comum</t>
        </is>
      </c>
      <c r="D5787" s="11" t="inlineStr">
        <is>
          <t>Enchant creature When this Aura enters, draw a card. Enchanted creature has flying. / Encantar criatura Quando Dádiva Angelical entrar no campo de batalha, compre um card. A criatura encantada tem voar.</t>
        </is>
      </c>
      <c r="E5787" s="11" t="inlineStr">
        <is>
          <t>{1}{W}</t>
        </is>
      </c>
      <c r="F5787" s="11" t="inlineStr">
        <is>
          <t>Branco</t>
        </is>
      </c>
      <c r="G5787" s="8" t="n">
        <v>0.07000000000000001</v>
      </c>
      <c r="H5787" s="11" t="inlineStr">
        <is>
          <t>Battle for Zendikar (BFZ)</t>
        </is>
      </c>
      <c r="I5787" s="11" t="inlineStr">
        <is>
          <t>Não</t>
        </is>
      </c>
      <c r="J5787" s="11" t="n">
        <v>2015</v>
      </c>
      <c r="L5787" s="11" t="n">
        <v>1</v>
      </c>
      <c r="M5787" s="8">
        <f>L5787*G5787</f>
        <v/>
      </c>
      <c r="P5787" s="9" t="n"/>
    </row>
    <row r="5788">
      <c r="A5788" s="11" t="inlineStr">
        <is>
          <t>Sentinel's Mark / Marca da Sentinela</t>
        </is>
      </c>
      <c r="B5788" s="11" t="inlineStr">
        <is>
          <t>Enchantment — Aura / Encantamento — Aura</t>
        </is>
      </c>
      <c r="C5788" s="11" t="inlineStr">
        <is>
          <t>Uncommon / Incomum</t>
        </is>
      </c>
      <c r="D5788" s="11" t="inlineStr">
        <is>
          <t>Flash Enchant creature Enchanted creature gets +1/+2 and has vigilance. Addendum — When this Aura enters, if you cast it during your main phase, enchanted creature gains lifelink until end of turn. / Lampejo Encantar criatura A criatura encantada recebe +1/+2 e tem vigilância. Adendo — Quando Marca da Sentinela entra no campo de batalha, se você a conjurou durante sua fase principal, a criatura encantada ganha vínculo com a vida até o final do turno.</t>
        </is>
      </c>
      <c r="E5788" s="11" t="inlineStr">
        <is>
          <t>{1}{W}</t>
        </is>
      </c>
      <c r="F5788" s="11" t="inlineStr">
        <is>
          <t>Branco</t>
        </is>
      </c>
      <c r="G5788" s="8" t="n">
        <v>0.05</v>
      </c>
      <c r="H5788" s="11" t="inlineStr">
        <is>
          <t>Ravnica Allegiance (RNA)</t>
        </is>
      </c>
      <c r="I5788" s="11" t="inlineStr">
        <is>
          <t>Não</t>
        </is>
      </c>
      <c r="J5788" s="11" t="n">
        <v>2019</v>
      </c>
      <c r="L5788" s="11" t="n">
        <v>1</v>
      </c>
      <c r="M5788" s="8">
        <f>L5788*G5788</f>
        <v/>
      </c>
      <c r="P5788" s="9" t="n"/>
    </row>
    <row r="5789">
      <c r="A5789" s="11" t="inlineStr">
        <is>
          <t>Keldon Overseer / Supervisor Keldoniano</t>
        </is>
      </c>
      <c r="B5789" s="11" t="inlineStr">
        <is>
          <t>Creature — Human Warrior / Criatura — Humano Guerreiro</t>
        </is>
      </c>
      <c r="C5789" s="11" t="inlineStr">
        <is>
          <t>Common / Comum</t>
        </is>
      </c>
      <c r="D5789" s="11" t="inlineStr">
        <is>
          <t>Kicker {3}{R} (You may pay an additional {3}{R} as you cast this spell.) Haste When this creature enters, if it was kicked, gain control of target creature until end of turn. Untap that creature. It gains haste until end of turn. / Reforçar {3}{R} (Você pode pagar um custo adicional de {3}{R} ao conjurar esta mágica.) Ímpeto Quando Supervisor Keldoniano entra no campo de batalha, se ele foi reforçado, ganhe o controle da criatura alvo até o final do turno. Desvire aquela criatura. Ela ganha ímpeto até o final do turno.</t>
        </is>
      </c>
      <c r="E5789" s="11" t="inlineStr">
        <is>
          <t>{2}{R}</t>
        </is>
      </c>
      <c r="F5789" s="11" t="inlineStr">
        <is>
          <t>Vermelho</t>
        </is>
      </c>
      <c r="G5789" s="8" t="n">
        <v>0.03</v>
      </c>
      <c r="H5789" s="11" t="inlineStr">
        <is>
          <t>Dominaria (DOM)</t>
        </is>
      </c>
      <c r="I5789" s="11" t="inlineStr">
        <is>
          <t>Não</t>
        </is>
      </c>
      <c r="J5789" s="11" t="n">
        <v>2018</v>
      </c>
      <c r="K5789" s="10" t="n">
        <v>46025</v>
      </c>
      <c r="L5789" s="11" t="n">
        <v>1</v>
      </c>
      <c r="M5789" s="8">
        <f>L5789*G5789</f>
        <v/>
      </c>
      <c r="P5789" s="9" t="n"/>
    </row>
    <row r="5790">
      <c r="A5790" s="11" t="inlineStr">
        <is>
          <t>Hostile Minotaur / Minotauro Hostil</t>
        </is>
      </c>
      <c r="B5790" s="11" t="inlineStr">
        <is>
          <t>Creature — Minotaur / Criatura — Minotauro</t>
        </is>
      </c>
      <c r="C5790" s="11" t="inlineStr">
        <is>
          <t>Common / Comum</t>
        </is>
      </c>
      <c r="D5790" s="11" t="inlineStr">
        <is>
          <t>Haste (This creature can attack and {T} as soon as it comes under your control.) / Ímpeto (Esta criatura pode atacar e {T} assim que entra sob seu controle.)</t>
        </is>
      </c>
      <c r="E5790" s="11" t="inlineStr">
        <is>
          <t>{3}{R}</t>
        </is>
      </c>
      <c r="F5790" s="11" t="inlineStr">
        <is>
          <t>Vermelho</t>
        </is>
      </c>
      <c r="G5790" s="8" t="n">
        <v>0.03</v>
      </c>
      <c r="H5790" s="11" t="inlineStr">
        <is>
          <t>Core Set 2019 (M19)</t>
        </is>
      </c>
      <c r="I5790" s="11" t="inlineStr">
        <is>
          <t>Não</t>
        </is>
      </c>
      <c r="J5790" s="11" t="n">
        <v>2018</v>
      </c>
      <c r="K5790" s="10" t="n">
        <v>46084</v>
      </c>
      <c r="L5790" s="11" t="n">
        <v>1</v>
      </c>
      <c r="M5790" s="8">
        <f>L5790*G5790</f>
        <v/>
      </c>
      <c r="P5790" s="9" t="n"/>
    </row>
    <row r="5791">
      <c r="A5791" s="11" t="inlineStr">
        <is>
          <t>Belligerent Whiptail / Cauda-de-chicote Belicoso</t>
        </is>
      </c>
      <c r="B5791" s="11" t="inlineStr">
        <is>
          <t>Creature — Wurm / Criatura — Vorme</t>
        </is>
      </c>
      <c r="C5791" s="11" t="inlineStr">
        <is>
          <t>Common / Comum</t>
        </is>
      </c>
      <c r="D5791" s="11" t="inlineStr">
        <is>
          <t>Landfall — Whenever a land you control enters, this creature gains first strike until end of turn. / Aterragem — Toda vez que um terreno entra no campo de batalha sob seu controle, Cauda-de-chicote Belicoso ganha iniciativa até o final do turno.</t>
        </is>
      </c>
      <c r="E5791" s="11" t="inlineStr">
        <is>
          <t>{3}{R}</t>
        </is>
      </c>
      <c r="F5791" s="11" t="inlineStr">
        <is>
          <t>Vermelho</t>
        </is>
      </c>
      <c r="G5791" s="8" t="n">
        <v>0.06</v>
      </c>
      <c r="H5791" s="11" t="inlineStr">
        <is>
          <t>Battle for Zendikar (BFZ)</t>
        </is>
      </c>
      <c r="I5791" s="11" t="inlineStr">
        <is>
          <t>Não</t>
        </is>
      </c>
      <c r="J5791" s="11" t="n">
        <v>2015</v>
      </c>
      <c r="K5791" s="10" t="n">
        <v>46057</v>
      </c>
      <c r="L5791" s="11" t="n">
        <v>1</v>
      </c>
      <c r="M5791" s="8">
        <f>L5791*G5791</f>
        <v/>
      </c>
      <c r="P5791" s="9" t="n"/>
    </row>
    <row r="5792">
      <c r="A5792" s="11" t="inlineStr">
        <is>
          <t>Valduk, Keeper of the Flame / Valduk, Guardião da Chama</t>
        </is>
      </c>
      <c r="B5792" s="11" t="inlineStr">
        <is>
          <t>Legendary Creature — Human Shaman / Criatura Lendária — Humano Xamã</t>
        </is>
      </c>
      <c r="C5792" s="11" t="inlineStr">
        <is>
          <t>Uncommon / Incomum</t>
        </is>
      </c>
      <c r="D5792" s="11" t="inlineStr">
        <is>
          <t>At the beginning of combat on your turn, for each Aura and Equipment attached to Valduk, create a 3/1 red Elemental creature token with trample and haste. Exile those tokens at the beginning of the next end step. / No início do combate no seu turno, para cada Aura e Equipamento anexado a Valduk, Guardião da Chama, crie uma ficha de criatura vermelha 3/1 do tipo Elemental com atropelar e ímpeto. Exile aquelas fichas no início da próxima etapa final.</t>
        </is>
      </c>
      <c r="E5792" s="11" t="inlineStr">
        <is>
          <t>{2}{R}</t>
        </is>
      </c>
      <c r="F5792" s="11" t="inlineStr">
        <is>
          <t>Vermelho</t>
        </is>
      </c>
      <c r="G5792" s="8" t="n">
        <v>0.05</v>
      </c>
      <c r="H5792" s="11" t="inlineStr">
        <is>
          <t>Dominaria (DOM)</t>
        </is>
      </c>
      <c r="I5792" s="11" t="inlineStr">
        <is>
          <t>Não</t>
        </is>
      </c>
      <c r="J5792" s="11" t="n">
        <v>2018</v>
      </c>
      <c r="K5792" s="10" t="n">
        <v>46056</v>
      </c>
      <c r="L5792" s="11" t="n">
        <v>1</v>
      </c>
      <c r="M5792" s="8">
        <f>L5792*G5792</f>
        <v/>
      </c>
      <c r="P5792" s="9" t="n"/>
    </row>
    <row r="5793">
      <c r="A5793" s="11" t="inlineStr">
        <is>
          <t>Charging Tuskodon / Presodonte Atacante</t>
        </is>
      </c>
      <c r="B5793" s="11" t="inlineStr">
        <is>
          <t>Creature — Dinosaur / Criatura — Dinossauro</t>
        </is>
      </c>
      <c r="C5793" s="11" t="inlineStr">
        <is>
          <t>Uncommon / Incomum</t>
        </is>
      </c>
      <c r="D5793" s="11" t="inlineStr">
        <is>
          <t>Trample If this creature would deal combat damage to a player, it deals double that damage to that player instead. / Atropelar Se Presodonte Atacante causaria dano de combate a um jogador, em vez disso, ele causa o dobro daquele dano àquele jogador.</t>
        </is>
      </c>
      <c r="E5793" s="11" t="inlineStr">
        <is>
          <t>{3}{R}{R}</t>
        </is>
      </c>
      <c r="F5793" s="11" t="inlineStr">
        <is>
          <t>Vermelho</t>
        </is>
      </c>
      <c r="G5793" s="8" t="n">
        <v>0.18</v>
      </c>
      <c r="H5793" s="11" t="inlineStr">
        <is>
          <t>Rivals of Ixalan (RIX)</t>
        </is>
      </c>
      <c r="I5793" s="11" t="inlineStr">
        <is>
          <t>Não</t>
        </is>
      </c>
      <c r="J5793" s="11" t="n">
        <v>2018</v>
      </c>
      <c r="K5793" s="10" t="n">
        <v>46116</v>
      </c>
      <c r="L5793" s="11" t="n">
        <v>1</v>
      </c>
      <c r="M5793" s="8">
        <f>L5793*G5793</f>
        <v/>
      </c>
      <c r="P5793" s="9" t="n"/>
    </row>
    <row r="5794">
      <c r="A5794" s="11" t="inlineStr">
        <is>
          <t>Lavastep Raider / Salteador Pisalava</t>
        </is>
      </c>
      <c r="B5794" s="11" t="inlineStr">
        <is>
          <t>Creature — Goblin Warrior / Criatura — Goblin Guerreiro</t>
        </is>
      </c>
      <c r="C5794" s="11" t="inlineStr">
        <is>
          <t>Common / Comum</t>
        </is>
      </c>
      <c r="D5794" s="11" t="inlineStr">
        <is>
          <t>{2}{R}: This creature gets +2/+0 until end of turn. / {2}{R}: Salteador Pisalava recebe +2/+0 até o final do turno.</t>
        </is>
      </c>
      <c r="E5794" s="11" t="inlineStr">
        <is>
          <t>{R}</t>
        </is>
      </c>
      <c r="F5794" s="11" t="inlineStr">
        <is>
          <t>Vermelho</t>
        </is>
      </c>
      <c r="G5794" s="8" t="n">
        <v>0.06</v>
      </c>
      <c r="H5794" s="11" t="inlineStr">
        <is>
          <t>Battle for Zendikar (BFZ)</t>
        </is>
      </c>
      <c r="I5794" s="11" t="inlineStr">
        <is>
          <t>Não</t>
        </is>
      </c>
      <c r="J5794" s="11" t="n">
        <v>2015</v>
      </c>
      <c r="K5794" s="10" t="n">
        <v>46054</v>
      </c>
      <c r="L5794" s="11" t="n">
        <v>1</v>
      </c>
      <c r="M5794" s="8">
        <f>L5794*G5794</f>
        <v/>
      </c>
      <c r="P5794" s="9" t="n"/>
    </row>
    <row r="5795">
      <c r="A5795" s="11" t="inlineStr">
        <is>
          <t>Sanguinary Mage / Maga Sanguinária</t>
        </is>
      </c>
      <c r="B5795" s="11" t="inlineStr">
        <is>
          <t>Creature — Vampire Wizard / Criatura — Vampiro Mago</t>
        </is>
      </c>
      <c r="C5795" s="11" t="inlineStr">
        <is>
          <t>Common / Comum</t>
        </is>
      </c>
      <c r="D5795" s="11" t="inlineStr">
        <is>
          <t>Prowess (Whenever you cast a noncreature spell, this creature gets +1/+1 until end of turn.) / Destreza (Toda vez que você conjura uma mágica que não seja de criatura, esta criatura recebe +1/+1 até o final do turno.)</t>
        </is>
      </c>
      <c r="E5795" s="11" t="inlineStr">
        <is>
          <t>{1}{R}</t>
        </is>
      </c>
      <c r="F5795" s="11" t="inlineStr">
        <is>
          <t>Vermelho</t>
        </is>
      </c>
      <c r="G5795" s="8" t="n">
        <v>0.1</v>
      </c>
      <c r="H5795" s="11" t="inlineStr">
        <is>
          <t>Shadows over Innistrad (SOI)</t>
        </is>
      </c>
      <c r="I5795" s="11" t="inlineStr">
        <is>
          <t>Não</t>
        </is>
      </c>
      <c r="J5795" s="11" t="n">
        <v>2016</v>
      </c>
      <c r="K5795" s="10" t="n">
        <v>46082</v>
      </c>
      <c r="L5795" s="11" t="n">
        <v>1</v>
      </c>
      <c r="M5795" s="8">
        <f>L5795*G5795</f>
        <v/>
      </c>
      <c r="P5795" s="9" t="n"/>
    </row>
    <row r="5796">
      <c r="A5796" s="11" t="inlineStr">
        <is>
          <t>Pyre Hound / Sabujo Pírico</t>
        </is>
      </c>
      <c r="B5796" s="11" t="inlineStr">
        <is>
          <t>Creature — Elemental Dog / Criatura — Elemental Sabujo</t>
        </is>
      </c>
      <c r="C5796" s="11" t="inlineStr">
        <is>
          <t>Common / Comum</t>
        </is>
      </c>
      <c r="D5796" s="11" t="inlineStr">
        <is>
          <t>Trample Whenever you cast an instant or sorcery spell, put a +1/+1 counter on this creature. / Atropelar Toda vez que conjurar uma mágica instantânea ou feitiço, coloque um marcador +1/+1 em Sabujo Pírico.</t>
        </is>
      </c>
      <c r="E5796" s="11" t="inlineStr">
        <is>
          <t>{3}{R}</t>
        </is>
      </c>
      <c r="F5796" s="11" t="inlineStr">
        <is>
          <t>Vermelho</t>
        </is>
      </c>
      <c r="G5796" s="8" t="n">
        <v>0.08</v>
      </c>
      <c r="H5796" s="11" t="inlineStr">
        <is>
          <t>Shadows over Innistrad (SOI)</t>
        </is>
      </c>
      <c r="I5796" s="11" t="inlineStr">
        <is>
          <t>Não</t>
        </is>
      </c>
      <c r="J5796" s="11" t="n">
        <v>2016</v>
      </c>
      <c r="K5796" s="10" t="n">
        <v>46083</v>
      </c>
      <c r="L5796" s="11" t="n">
        <v>1</v>
      </c>
      <c r="M5796" s="8">
        <f>L5796*G5796</f>
        <v/>
      </c>
      <c r="P5796" s="9" t="n"/>
    </row>
    <row r="5797">
      <c r="A5797" s="11" t="inlineStr">
        <is>
          <t>Burning-Tree Vandal / Vândala da Árvore Flamejante</t>
        </is>
      </c>
      <c r="B5797" s="11" t="inlineStr">
        <is>
          <t>Creature — Human Rogue / Criatura — Humano Ladino</t>
        </is>
      </c>
      <c r="C5797" s="11" t="inlineStr">
        <is>
          <t>Common / Comum</t>
        </is>
      </c>
      <c r="D5797" s="11" t="inlineStr">
        <is>
          <t>Riot (This creature enters with your choice of a +1/+1 counter or haste.) Whenever this creature attacks, you may discard a card. If you do, draw a card. / Tumulto (Esta criatura entra no campo de batalha com um marcador +1/+1 ou ímpeto, à sua escolha.) Toda vez que Vândala da Árvore Flamejante ataca, você pode descartar um card. Se fizer isso, compre um card.</t>
        </is>
      </c>
      <c r="E5797" s="11" t="inlineStr">
        <is>
          <t>{2}{R}</t>
        </is>
      </c>
      <c r="F5797" s="11" t="inlineStr">
        <is>
          <t>Vermelho</t>
        </is>
      </c>
      <c r="G5797" s="8" t="n">
        <v>0.04</v>
      </c>
      <c r="H5797" s="11" t="inlineStr">
        <is>
          <t>Ravnica Allegiance (RNA)</t>
        </is>
      </c>
      <c r="I5797" s="11" t="inlineStr">
        <is>
          <t>Não</t>
        </is>
      </c>
      <c r="J5797" s="11" t="n">
        <v>2019</v>
      </c>
      <c r="K5797" s="10" t="n">
        <v>46024</v>
      </c>
      <c r="L5797" s="11" t="n">
        <v>1</v>
      </c>
      <c r="M5797" s="8">
        <f>L5797*G5797</f>
        <v/>
      </c>
      <c r="P5797" s="9" t="n"/>
    </row>
    <row r="5798">
      <c r="A5798" s="11" t="inlineStr">
        <is>
          <t>Spear Spewer / Cospe-lança</t>
        </is>
      </c>
      <c r="B5798" s="11" t="inlineStr">
        <is>
          <t>Creature — Goblin Warrior / Criatura — Goblin Guerreiro</t>
        </is>
      </c>
      <c r="C5798" s="11" t="inlineStr">
        <is>
          <t>Common / Comum</t>
        </is>
      </c>
      <c r="D5798" s="11" t="inlineStr">
        <is>
          <t>Defender {T}: This creature deals 1 damage to each player. / Defensor {T}: Cospe-lança causa 1 ponto de dano a cada jogador.</t>
        </is>
      </c>
      <c r="E5798" s="11" t="inlineStr">
        <is>
          <t>{R}</t>
        </is>
      </c>
      <c r="F5798" s="11" t="inlineStr">
        <is>
          <t>Vermelho</t>
        </is>
      </c>
      <c r="G5798" s="8" t="n">
        <v>0.1</v>
      </c>
      <c r="H5798" s="11" t="inlineStr">
        <is>
          <t>Ravnica Allegiance (RNA)</t>
        </is>
      </c>
      <c r="I5798" s="11" t="inlineStr">
        <is>
          <t>Não</t>
        </is>
      </c>
      <c r="J5798" s="11" t="n">
        <v>2019</v>
      </c>
      <c r="K5798" s="11" t="inlineStr">
        <is>
          <t>0/2</t>
        </is>
      </c>
      <c r="L5798" s="11" t="n">
        <v>1</v>
      </c>
      <c r="M5798" s="8">
        <f>L5798*G5798</f>
        <v/>
      </c>
      <c r="P5798" s="9" t="n"/>
    </row>
    <row r="5799">
      <c r="A5799" s="11" t="inlineStr">
        <is>
          <t>Aether Chaser / Caçador de Éter</t>
        </is>
      </c>
      <c r="B5799" s="11" t="inlineStr">
        <is>
          <t>Creature — Human Artificer / Criatura — Humano Artesão</t>
        </is>
      </c>
      <c r="C5799" s="11" t="inlineStr">
        <is>
          <t>Common / Comum</t>
        </is>
      </c>
      <c r="D5799" s="11" t="inlineStr">
        <is>
          <t>First strike When this creature enters, you get {E}{E} (two energy counters). Whenever this creature attacks, you may pay {E}{E}. If you do, create a 1/1 colorless Servo artifact creature token. / Iniciativa Quando Caçador de Éter entra no campo de batalha, você recebe {E}{E} (dois marcadores de energia). Toda vez que Caçador de Éter ataca, você pode pagar {E}{E}. Se fizer isso, crie uma ficha de criatura artefato incolor 1/1 do tipo Servus.</t>
        </is>
      </c>
      <c r="E5799" s="11" t="inlineStr">
        <is>
          <t>{1}{R}</t>
        </is>
      </c>
      <c r="F5799" s="11" t="inlineStr">
        <is>
          <t>Vermelho</t>
        </is>
      </c>
      <c r="G5799" s="8" t="n">
        <v>0.06</v>
      </c>
      <c r="H5799" s="11" t="inlineStr">
        <is>
          <t>Aether Revolt (AER)</t>
        </is>
      </c>
      <c r="I5799" s="11" t="inlineStr">
        <is>
          <t>Não</t>
        </is>
      </c>
      <c r="J5799" s="11" t="n">
        <v>2017</v>
      </c>
      <c r="K5799" s="10" t="n">
        <v>46024</v>
      </c>
      <c r="L5799" s="11" t="n">
        <v>1</v>
      </c>
      <c r="M5799" s="8">
        <f>L5799*G5799</f>
        <v/>
      </c>
      <c r="P5799" s="9" t="n"/>
    </row>
    <row r="5800">
      <c r="A5800" s="11" t="inlineStr">
        <is>
          <t>Skizzik</t>
        </is>
      </c>
      <c r="B5800" s="11" t="inlineStr">
        <is>
          <t>Creature — Elemental / Criatura — Elemental</t>
        </is>
      </c>
      <c r="C5800" s="11" t="inlineStr">
        <is>
          <t>Uncommon / Incomum</t>
        </is>
      </c>
      <c r="D5800" s="11" t="inlineStr">
        <is>
          <t>Kicker {R} (You may pay an additional {R} as you cast this spell.) Trample, haste At the beginning of the end step, if this creature wasn't kicked, sacrifice it. / Reforçar {R} (Você pode pagar um custo adicional de {R} ao conjurar esta mágica.) Atropelar, ímpeto No início da etapa final, se Skizzik não tiver sido reforçado, sacrifique-o.</t>
        </is>
      </c>
      <c r="E5800" s="11" t="inlineStr">
        <is>
          <t>{3}{R}</t>
        </is>
      </c>
      <c r="F5800" s="11" t="inlineStr">
        <is>
          <t>Vermelho</t>
        </is>
      </c>
      <c r="G5800" s="8" t="n">
        <v>0.02</v>
      </c>
      <c r="H5800" s="11" t="inlineStr">
        <is>
          <t>Dominaria (DOM)</t>
        </is>
      </c>
      <c r="I5800" s="11" t="inlineStr">
        <is>
          <t>Não</t>
        </is>
      </c>
      <c r="J5800" s="11" t="n">
        <v>2018</v>
      </c>
      <c r="K5800" s="10" t="n">
        <v>46086</v>
      </c>
      <c r="L5800" s="11" t="n">
        <v>1</v>
      </c>
      <c r="M5800" s="8">
        <f>L5800*G5800</f>
        <v/>
      </c>
      <c r="P5800" s="9" t="n"/>
    </row>
    <row r="5801">
      <c r="A5801" s="11" t="inlineStr">
        <is>
          <t>Vestige of Emrakul / Vestígio de Emrakul</t>
        </is>
      </c>
      <c r="B5801" s="11" t="inlineStr">
        <is>
          <t>Creature — Eldrazi Drone / Criatura — Eldrazi Zangão</t>
        </is>
      </c>
      <c r="C5801" s="11" t="inlineStr">
        <is>
          <t>Common / Comum</t>
        </is>
      </c>
      <c r="D5801" s="11" t="inlineStr">
        <is>
          <t>Devoid (This card has no color.) Trample / Desprovido (Este card não tem cor.)Atropelar</t>
        </is>
      </c>
      <c r="E5801" s="11" t="inlineStr">
        <is>
          <t>{3}{R}</t>
        </is>
      </c>
      <c r="F5801" s="11" t="inlineStr">
        <is>
          <t>Incolor</t>
        </is>
      </c>
      <c r="G5801" s="8" t="n">
        <v>0.06</v>
      </c>
      <c r="H5801" s="11" t="inlineStr">
        <is>
          <t>Battle for Zendikar (BFZ)</t>
        </is>
      </c>
      <c r="I5801" s="11" t="inlineStr">
        <is>
          <t>Não</t>
        </is>
      </c>
      <c r="J5801" s="11" t="n">
        <v>2015</v>
      </c>
      <c r="K5801" s="10" t="n">
        <v>46115</v>
      </c>
      <c r="L5801" s="11" t="n">
        <v>1</v>
      </c>
      <c r="M5801" s="8">
        <f>L5801*G5801</f>
        <v/>
      </c>
      <c r="P5801" s="9" t="n"/>
    </row>
    <row r="5802">
      <c r="A5802" s="11" t="inlineStr">
        <is>
          <t>Sun-Collared Raptor / Raptor Gola-de-sol</t>
        </is>
      </c>
      <c r="B5802" s="11" t="inlineStr">
        <is>
          <t>Creature — Dinosaur / Criatura — Dinossauro</t>
        </is>
      </c>
      <c r="C5802" s="11" t="inlineStr">
        <is>
          <t>Common / Comum</t>
        </is>
      </c>
      <c r="D5802" s="11" t="inlineStr">
        <is>
          <t>Trample {2}{R}: This creature gets +3/+0 until end of turn. / Atropelar {2}{R}: Raptor Gola-de-sol recebe +3/+0 até o final do turno.</t>
        </is>
      </c>
      <c r="E5802" s="11" t="inlineStr">
        <is>
          <t>{1}{R}</t>
        </is>
      </c>
      <c r="F5802" s="11" t="inlineStr">
        <is>
          <t>Vermelho</t>
        </is>
      </c>
      <c r="G5802" s="8" t="n">
        <v>0.06</v>
      </c>
      <c r="H5802" s="11" t="inlineStr">
        <is>
          <t>Rivals of Ixalan (RIX)</t>
        </is>
      </c>
      <c r="I5802" s="11" t="inlineStr">
        <is>
          <t>Não</t>
        </is>
      </c>
      <c r="J5802" s="11" t="n">
        <v>2018</v>
      </c>
      <c r="K5802" s="10" t="n">
        <v>46054</v>
      </c>
      <c r="L5802" s="11" t="n">
        <v>2</v>
      </c>
      <c r="M5802" s="8">
        <f>L5802*G5802</f>
        <v/>
      </c>
      <c r="P5802" s="9" t="n"/>
    </row>
    <row r="5803">
      <c r="A5803" s="11" t="inlineStr">
        <is>
          <t>Ghor-Clan Wrecker / Demolidor do Clã Ghor</t>
        </is>
      </c>
      <c r="B5803" s="11" t="inlineStr">
        <is>
          <t>Creature — Human Warrior / Criatura — Humano Guerreiro</t>
        </is>
      </c>
      <c r="C5803" s="11" t="inlineStr">
        <is>
          <t>Common / Comum</t>
        </is>
      </c>
      <c r="D5803" s="11" t="inlineStr">
        <is>
          <t>Riot (This creature enters with your choice of a +1/+1 counter or haste.) Menace (This creature can't be blocked except by two or more creatures.) / Tumulto (Esta criatura entra no campo de batalha com um marcador +1/+1 ou ímpeto, à sua escolha.) Ameaçar (Esta criatura só pode ser bloqueada por duas ou mais criaturas.)</t>
        </is>
      </c>
      <c r="E5803" s="11" t="inlineStr">
        <is>
          <t>{3}{R}</t>
        </is>
      </c>
      <c r="F5803" s="11" t="inlineStr">
        <is>
          <t>Vermelho</t>
        </is>
      </c>
      <c r="G5803" s="8" t="n">
        <v>0.03</v>
      </c>
      <c r="H5803" s="11" t="inlineStr">
        <is>
          <t>Ravnica Allegiance (RNA)</t>
        </is>
      </c>
      <c r="I5803" s="11" t="inlineStr">
        <is>
          <t>Não</t>
        </is>
      </c>
      <c r="J5803" s="11" t="n">
        <v>2019</v>
      </c>
      <c r="K5803" s="10" t="n">
        <v>46055</v>
      </c>
      <c r="L5803" s="11" t="n">
        <v>2</v>
      </c>
      <c r="M5803" s="8">
        <f>L5803*G5803</f>
        <v/>
      </c>
      <c r="P5803" s="9" t="n"/>
    </row>
    <row r="5804">
      <c r="A5804" s="11" t="inlineStr">
        <is>
          <t>Thresher Lizard / Lagarto-raposo</t>
        </is>
      </c>
      <c r="B5804" s="11" t="inlineStr">
        <is>
          <t>Creature — Lizard / Criatura — Lagarto</t>
        </is>
      </c>
      <c r="C5804" s="11" t="inlineStr">
        <is>
          <t>Common / Comum</t>
        </is>
      </c>
      <c r="D5804" s="11" t="inlineStr">
        <is>
          <t>This creature gets +1/+2 as long as you have one or fewer cards in hand. / Lagarto-raposo recebe +1/+2 enquanto você tiver um card ou menos na mão.</t>
        </is>
      </c>
      <c r="E5804" s="11" t="inlineStr">
        <is>
          <t>{2}{R}</t>
        </is>
      </c>
      <c r="F5804" s="11" t="inlineStr">
        <is>
          <t>Vermelho</t>
        </is>
      </c>
      <c r="G5804" s="8" t="n">
        <v>0.04</v>
      </c>
      <c r="H5804" s="11" t="inlineStr">
        <is>
          <t>Amonkhet (AKH)</t>
        </is>
      </c>
      <c r="I5804" s="11" t="inlineStr">
        <is>
          <t>Não</t>
        </is>
      </c>
      <c r="J5804" s="11" t="n">
        <v>2017</v>
      </c>
      <c r="K5804" s="10" t="n">
        <v>46056</v>
      </c>
      <c r="L5804" s="11" t="n">
        <v>2</v>
      </c>
      <c r="M5804" s="8">
        <f>L5804*G5804</f>
        <v/>
      </c>
      <c r="P5804" s="9" t="n"/>
    </row>
    <row r="5805">
      <c r="A5805" s="11" t="inlineStr">
        <is>
          <t>Sure Strike / Golpe Certeiro</t>
        </is>
      </c>
      <c r="B5805" s="11" t="inlineStr">
        <is>
          <t>Instant / Mágica Instantânea</t>
        </is>
      </c>
      <c r="C5805" s="11" t="inlineStr">
        <is>
          <t>Common / Comum</t>
        </is>
      </c>
      <c r="D5805" s="11" t="inlineStr">
        <is>
          <t>Target creature gets +3/+0 and gains first strike until end of turn. (It deals combat damage before creatures without first strike.) / A criatura alvo recebe +3/+0 e ganha iniciativa até o final do turno.</t>
        </is>
      </c>
      <c r="E5805" s="11" t="inlineStr">
        <is>
          <t>{1}{R}</t>
        </is>
      </c>
      <c r="F5805" s="11" t="inlineStr">
        <is>
          <t>Vermelho</t>
        </is>
      </c>
      <c r="G5805" s="8" t="n">
        <v>0.02</v>
      </c>
      <c r="H5805" s="11" t="inlineStr">
        <is>
          <t>Battle for Zendikar (BFZ)</t>
        </is>
      </c>
      <c r="I5805" s="11" t="inlineStr">
        <is>
          <t>Não</t>
        </is>
      </c>
      <c r="J5805" s="11" t="n">
        <v>2015</v>
      </c>
      <c r="L5805" s="11" t="n">
        <v>1</v>
      </c>
      <c r="M5805" s="8">
        <f>L5805*G5805</f>
        <v/>
      </c>
      <c r="P5805" s="9" t="n"/>
    </row>
    <row r="5806">
      <c r="A5806" s="11" t="inlineStr">
        <is>
          <t>Outnumber / Suplantar em Número</t>
        </is>
      </c>
      <c r="B5806" s="11" t="inlineStr">
        <is>
          <t>Instant / Mágica Instantânea</t>
        </is>
      </c>
      <c r="C5806" s="11" t="inlineStr">
        <is>
          <t>Common / Comum</t>
        </is>
      </c>
      <c r="D5806" s="11" t="inlineStr">
        <is>
          <t>Outnumber deals damage to target creature equal to the number of creatures you control. / Suplantar em Número causa à criatura alvo uma quantidade de dano igual ao número de criaturas que você controla.</t>
        </is>
      </c>
      <c r="E5806" s="11" t="inlineStr">
        <is>
          <t>{R}</t>
        </is>
      </c>
      <c r="F5806" s="11" t="inlineStr">
        <is>
          <t>Vermelho</t>
        </is>
      </c>
      <c r="G5806" s="8" t="n">
        <v>0.06</v>
      </c>
      <c r="H5806" s="11" t="inlineStr">
        <is>
          <t>Battle for Zendikar (BFZ)</t>
        </is>
      </c>
      <c r="I5806" s="11" t="inlineStr">
        <is>
          <t>Não</t>
        </is>
      </c>
      <c r="J5806" s="11" t="n">
        <v>2015</v>
      </c>
      <c r="L5806" s="11" t="n">
        <v>1</v>
      </c>
      <c r="M5806" s="8">
        <f>L5806*G5806</f>
        <v/>
      </c>
      <c r="P5806" s="9" t="n"/>
    </row>
    <row r="5807">
      <c r="A5807" s="11" t="inlineStr">
        <is>
          <t>Pursue Glory / Perseguir a Glória</t>
        </is>
      </c>
      <c r="B5807" s="11" t="inlineStr">
        <is>
          <t>Instant / Mágica Instantânea</t>
        </is>
      </c>
      <c r="C5807" s="11" t="inlineStr">
        <is>
          <t>Common / Comum</t>
        </is>
      </c>
      <c r="D5807" s="11" t="inlineStr">
        <is>
          <t>Attacking creatures get +2/+0 until end of turn. Cycling {2} ({2}, Discard this card: Draw a card.) / As criaturas atacantes recebem +2/+0 até o final do turno. Reciclar {2} ({2}, Descarte este card: Compre um card.)</t>
        </is>
      </c>
      <c r="E5807" s="11" t="inlineStr">
        <is>
          <t>{3}{R}</t>
        </is>
      </c>
      <c r="F5807" s="11" t="inlineStr">
        <is>
          <t>Vermelho</t>
        </is>
      </c>
      <c r="G5807" s="8" t="n">
        <v>0.06</v>
      </c>
      <c r="H5807" s="11" t="inlineStr">
        <is>
          <t>Amonkhet (AKH)</t>
        </is>
      </c>
      <c r="I5807" s="11" t="inlineStr">
        <is>
          <t>Não</t>
        </is>
      </c>
      <c r="J5807" s="11" t="n">
        <v>2017</v>
      </c>
      <c r="L5807" s="11" t="n">
        <v>1</v>
      </c>
      <c r="M5807" s="8">
        <f>L5807*G5807</f>
        <v/>
      </c>
      <c r="P5807" s="9" t="n"/>
    </row>
    <row r="5808">
      <c r="A5808" s="11" t="inlineStr">
        <is>
          <t>Dual Shot / Tiro Duplo</t>
        </is>
      </c>
      <c r="B5808" s="11" t="inlineStr">
        <is>
          <t>Instant / Mágica Instantânea</t>
        </is>
      </c>
      <c r="C5808" s="11" t="inlineStr">
        <is>
          <t>Common / Comum</t>
        </is>
      </c>
      <c r="D5808" s="11" t="inlineStr">
        <is>
          <t>Dual Shot deals 1 damage to each of up to two target creatures. / Tiro Duplo causa 1 ponto de dano a cada uma de até duas criaturas alvo.</t>
        </is>
      </c>
      <c r="E5808" s="11" t="inlineStr">
        <is>
          <t>{R}</t>
        </is>
      </c>
      <c r="F5808" s="11" t="inlineStr">
        <is>
          <t>Vermelho</t>
        </is>
      </c>
      <c r="G5808" s="8" t="n">
        <v>0.06</v>
      </c>
      <c r="H5808" s="11" t="inlineStr">
        <is>
          <t>Shadows over Innistrad (SOI)</t>
        </is>
      </c>
      <c r="I5808" s="11" t="inlineStr">
        <is>
          <t>Não</t>
        </is>
      </c>
      <c r="J5808" s="11" t="n">
        <v>2016</v>
      </c>
      <c r="L5808" s="11" t="n">
        <v>1</v>
      </c>
      <c r="M5808" s="8">
        <f>L5808*G5808</f>
        <v/>
      </c>
      <c r="P5808" s="9" t="n"/>
    </row>
    <row r="5809">
      <c r="A5809" s="11" t="inlineStr">
        <is>
          <t>Rush of Adrenaline / Ímpeto de Adrenalina</t>
        </is>
      </c>
      <c r="B5809" s="11" t="inlineStr">
        <is>
          <t>Instant / Mágica Instantânea</t>
        </is>
      </c>
      <c r="C5809" s="11" t="inlineStr">
        <is>
          <t>Common / Comum</t>
        </is>
      </c>
      <c r="D5809" s="11" t="inlineStr">
        <is>
          <t>Target creature gets +2/+1 and gains trample until end of turn. / A criatura alvo recebe +2/+1 e ganha atropelar até o final do turno.</t>
        </is>
      </c>
      <c r="E5809" s="11" t="inlineStr">
        <is>
          <t>{R}</t>
        </is>
      </c>
      <c r="F5809" s="11" t="inlineStr">
        <is>
          <t>Vermelho</t>
        </is>
      </c>
      <c r="G5809" s="8" t="n">
        <v>0.12</v>
      </c>
      <c r="H5809" s="11" t="inlineStr">
        <is>
          <t>Shadows over Innistrad (SOI)</t>
        </is>
      </c>
      <c r="I5809" s="11" t="inlineStr">
        <is>
          <t>Não</t>
        </is>
      </c>
      <c r="J5809" s="11" t="n">
        <v>2016</v>
      </c>
      <c r="L5809" s="11" t="n">
        <v>1</v>
      </c>
      <c r="M5809" s="8">
        <f>L5809*G5809</f>
        <v/>
      </c>
      <c r="P5809" s="9" t="n"/>
    </row>
    <row r="5810">
      <c r="A5810" s="11" t="inlineStr">
        <is>
          <t>Brute Strength / Força Imensa</t>
        </is>
      </c>
      <c r="B5810" s="11" t="inlineStr">
        <is>
          <t>Instant / Mágica Instantânea</t>
        </is>
      </c>
      <c r="C5810" s="11" t="inlineStr">
        <is>
          <t>Common / Comum</t>
        </is>
      </c>
      <c r="D5810" s="11" t="inlineStr">
        <is>
          <t>Target creature gets +3/+1 and gains trample until end of turn. (It can deal excess combat damage to the player or planeswalker it's attacking.) / A criatura alvo recebe +3/+1 e ganha atropelar até o final do turno.</t>
        </is>
      </c>
      <c r="E5810" s="11" t="inlineStr">
        <is>
          <t>{1}{R}</t>
        </is>
      </c>
      <c r="F5810" s="11" t="inlineStr">
        <is>
          <t>Vermelho</t>
        </is>
      </c>
      <c r="G5810" s="8" t="n">
        <v>0.06</v>
      </c>
      <c r="H5810" s="11" t="inlineStr">
        <is>
          <t>Amonkhet (AKH)</t>
        </is>
      </c>
      <c r="I5810" s="11" t="inlineStr">
        <is>
          <t>Não</t>
        </is>
      </c>
      <c r="J5810" s="11" t="n">
        <v>2017</v>
      </c>
      <c r="L5810" s="11" t="n">
        <v>2</v>
      </c>
      <c r="M5810" s="8">
        <f>L5810*G5810</f>
        <v/>
      </c>
      <c r="P5810" s="9" t="n"/>
    </row>
    <row r="5811">
      <c r="A5811" s="11" t="inlineStr">
        <is>
          <t>Volcanic Upheaval / Sublevação Vulcânica</t>
        </is>
      </c>
      <c r="B5811" s="11" t="inlineStr">
        <is>
          <t>Instant / Mágica Instantânea</t>
        </is>
      </c>
      <c r="C5811" s="11" t="inlineStr">
        <is>
          <t>Common / Comum</t>
        </is>
      </c>
      <c r="D5811" s="11" t="inlineStr">
        <is>
          <t>Destroy target land. / Destrua o terreno alvo.</t>
        </is>
      </c>
      <c r="E5811" s="11" t="inlineStr">
        <is>
          <t>{3}{R}</t>
        </is>
      </c>
      <c r="F5811" s="11" t="inlineStr">
        <is>
          <t>Vermelho</t>
        </is>
      </c>
      <c r="G5811" s="8" t="n">
        <v>0.1</v>
      </c>
      <c r="H5811" s="11" t="inlineStr">
        <is>
          <t>Battle for Zendikar (BFZ)</t>
        </is>
      </c>
      <c r="I5811" s="11" t="inlineStr">
        <is>
          <t>Não</t>
        </is>
      </c>
      <c r="J5811" s="11" t="n">
        <v>2015</v>
      </c>
      <c r="L5811" s="11" t="n">
        <v>4</v>
      </c>
      <c r="M5811" s="8">
        <f>L5811*G5811</f>
        <v/>
      </c>
      <c r="P5811" s="9" t="n"/>
    </row>
    <row r="5812">
      <c r="A5812" s="11" t="inlineStr">
        <is>
          <t>Touch of the Void / Toque do Vazio</t>
        </is>
      </c>
      <c r="B5812" s="11" t="inlineStr">
        <is>
          <t>Sorcery / Feitiço</t>
        </is>
      </c>
      <c r="C5812" s="11" t="inlineStr">
        <is>
          <t>Common / Comum</t>
        </is>
      </c>
      <c r="D5812" s="11" t="inlineStr">
        <is>
          <t>Devoid (This card has no color.) Touch of the Void deals 3 damage to any target. If a creature dealt damage this way would die this turn, exile it instead. / Desprovido (Este card não tem cor.)Toque do Vazio causa 3 pontos de dano à criatura ou ao jogador alvo. Se uma criatura que sofreu dano dessa maneira morreria neste turno, em vez disso, exile-a.</t>
        </is>
      </c>
      <c r="E5812" s="11" t="inlineStr">
        <is>
          <t>{2}{R}</t>
        </is>
      </c>
      <c r="F5812" s="11" t="inlineStr">
        <is>
          <t>Incolor</t>
        </is>
      </c>
      <c r="G5812" s="8" t="n">
        <v>0.06</v>
      </c>
      <c r="H5812" s="11" t="inlineStr">
        <is>
          <t>Battle for Zendikar (BFZ)</t>
        </is>
      </c>
      <c r="I5812" s="11" t="inlineStr">
        <is>
          <t>Não</t>
        </is>
      </c>
      <c r="J5812" s="11" t="n">
        <v>2015</v>
      </c>
      <c r="L5812" s="11" t="n">
        <v>1</v>
      </c>
      <c r="M5812" s="8">
        <f>L5812*G5812</f>
        <v/>
      </c>
      <c r="P5812" s="9" t="n"/>
    </row>
    <row r="5813">
      <c r="A5813" s="11" t="inlineStr">
        <is>
          <t>Deface / Depredar</t>
        </is>
      </c>
      <c r="B5813" s="11" t="inlineStr">
        <is>
          <t>Sorcery / Feitiço</t>
        </is>
      </c>
      <c r="C5813" s="11" t="inlineStr">
        <is>
          <t>Common / Comum</t>
        </is>
      </c>
      <c r="D5813" s="11" t="inlineStr">
        <is>
          <t>Choose one — • Destroy target artifact. • Destroy target creature with defender. / Escolha um — • Destrua o artefato alvo. • Destrua a criatura alvo com defensor.</t>
        </is>
      </c>
      <c r="E5813" s="11" t="inlineStr">
        <is>
          <t>{R}</t>
        </is>
      </c>
      <c r="F5813" s="11" t="inlineStr">
        <is>
          <t>Vermelho</t>
        </is>
      </c>
      <c r="G5813" s="8" t="n">
        <v>0.03</v>
      </c>
      <c r="H5813" s="11" t="inlineStr">
        <is>
          <t>Ravnica Allegiance (RNA)</t>
        </is>
      </c>
      <c r="I5813" s="11" t="inlineStr">
        <is>
          <t>Não</t>
        </is>
      </c>
      <c r="J5813" s="11" t="n">
        <v>2019</v>
      </c>
      <c r="L5813" s="11" t="n">
        <v>1</v>
      </c>
      <c r="M5813" s="8">
        <f>L5813*G5813</f>
        <v/>
      </c>
      <c r="P5813" s="9" t="n"/>
    </row>
    <row r="5814">
      <c r="A5814" s="11" t="inlineStr">
        <is>
          <t>Magmatic Chasm / Rifte Magmático</t>
        </is>
      </c>
      <c r="B5814" s="11" t="inlineStr">
        <is>
          <t>Sorcery / Feitiço</t>
        </is>
      </c>
      <c r="C5814" s="11" t="inlineStr">
        <is>
          <t>Common / Comum</t>
        </is>
      </c>
      <c r="D5814" s="11" t="inlineStr">
        <is>
          <t>Creatures without flying can't block this turn. / As criaturas sem voar não podem bloquear neste turno.</t>
        </is>
      </c>
      <c r="E5814" s="11" t="inlineStr">
        <is>
          <t>{1}{R}</t>
        </is>
      </c>
      <c r="F5814" s="11" t="inlineStr">
        <is>
          <t>Vermelho</t>
        </is>
      </c>
      <c r="G5814" s="8" t="n">
        <v>0.09</v>
      </c>
      <c r="H5814" s="11" t="inlineStr">
        <is>
          <t>Shadows over Innistrad (SOI)</t>
        </is>
      </c>
      <c r="I5814" s="11" t="inlineStr">
        <is>
          <t>Não</t>
        </is>
      </c>
      <c r="J5814" s="11" t="n">
        <v>2016</v>
      </c>
      <c r="L5814" s="11" t="n">
        <v>1</v>
      </c>
      <c r="M5814" s="8">
        <f>L5814*G5814</f>
        <v/>
      </c>
      <c r="P5814" s="9" t="n"/>
    </row>
    <row r="5815">
      <c r="A5815" s="11" t="inlineStr">
        <is>
          <t>Wrangle / Domar</t>
        </is>
      </c>
      <c r="B5815" s="11" t="inlineStr">
        <is>
          <t>Sorcery / Feitiço</t>
        </is>
      </c>
      <c r="C5815" s="11" t="inlineStr">
        <is>
          <t>Common / Comum</t>
        </is>
      </c>
      <c r="D5815" s="11" t="inlineStr">
        <is>
          <t>Gain control of target creature with power 4 or less until end of turn. Untap that creature. It gains haste until end of turn. / Ganhe o controle da criatura alvo com poder igual ou inferior a 4 até o final do turno. Desvire aquela criatura. Ela ganha ímpeto até o final do turno.</t>
        </is>
      </c>
      <c r="E5815" s="11" t="inlineStr">
        <is>
          <t>{1}{R}</t>
        </is>
      </c>
      <c r="F5815" s="11" t="inlineStr">
        <is>
          <t>Vermelho</t>
        </is>
      </c>
      <c r="G5815" s="8" t="n">
        <v>0.06</v>
      </c>
      <c r="H5815" s="11" t="inlineStr">
        <is>
          <t>Aether Revolt (AER)</t>
        </is>
      </c>
      <c r="I5815" s="11" t="inlineStr">
        <is>
          <t>Não</t>
        </is>
      </c>
      <c r="J5815" s="11" t="n">
        <v>2017</v>
      </c>
      <c r="L5815" s="11" t="n">
        <v>1</v>
      </c>
      <c r="M5815" s="8">
        <f>L5815*G5815</f>
        <v/>
      </c>
      <c r="P5815" s="9" t="n"/>
    </row>
    <row r="5816">
      <c r="A5816" s="11" t="inlineStr">
        <is>
          <t>Boulder Salvo / Salva de Pedregulhos</t>
        </is>
      </c>
      <c r="B5816" s="11" t="inlineStr">
        <is>
          <t>Sorcery / Feitiço</t>
        </is>
      </c>
      <c r="C5816" s="11" t="inlineStr">
        <is>
          <t>Common / Comum</t>
        </is>
      </c>
      <c r="D5816" s="11" t="inlineStr">
        <is>
          <t>Surge {1}{R} (You may cast this spell for its surge cost if you or a teammate has cast another spell this turn.) Boulder Salvo deals 4 damage to target creature. / Surto {1}{R} (Você pode conjurar esta mágica por seu custo de surto se você ou um colega de equipe tiver conjurado outra mágica neste turno.) Salva de Pedregulhos causa 4 pontos de dano à criatura alvo.</t>
        </is>
      </c>
      <c r="E5816" s="11" t="inlineStr">
        <is>
          <t>{4}{R}</t>
        </is>
      </c>
      <c r="F5816" s="11" t="inlineStr">
        <is>
          <t>Vermelho</t>
        </is>
      </c>
      <c r="G5816" s="8" t="n">
        <v>0.06</v>
      </c>
      <c r="H5816" s="11" t="inlineStr">
        <is>
          <t>Oath of the Gatewatch (OGW)</t>
        </is>
      </c>
      <c r="I5816" s="11" t="inlineStr">
        <is>
          <t>Não</t>
        </is>
      </c>
      <c r="J5816" s="11" t="n">
        <v>2016</v>
      </c>
      <c r="L5816" s="11" t="n">
        <v>1</v>
      </c>
      <c r="M5816" s="8">
        <f>L5816*G5816</f>
        <v/>
      </c>
      <c r="P5816" s="9" t="n"/>
    </row>
    <row r="5817">
      <c r="A5817" s="11" t="inlineStr">
        <is>
          <t>Frenzied Rage / Fúria Frenética</t>
        </is>
      </c>
      <c r="B5817" s="11" t="inlineStr">
        <is>
          <t>Enchantment — Aura / Encantamento — Aura</t>
        </is>
      </c>
      <c r="C5817" s="11" t="inlineStr">
        <is>
          <t>Common / Comum</t>
        </is>
      </c>
      <c r="D5817" s="11" t="inlineStr">
        <is>
          <t>Enchant creature Enchanted creature gets +2/+1 and has menace. (It can't be blocked except by two or more creatures.) / Encantar criatura A criatura encantada recebe +2/+1 e tem ameaçar. (Ela só pode ser bloqueada por duas ou mais criaturas.)</t>
        </is>
      </c>
      <c r="E5817" s="11" t="inlineStr">
        <is>
          <t>{1}{R}</t>
        </is>
      </c>
      <c r="F5817" s="11" t="inlineStr">
        <is>
          <t>Vermelho</t>
        </is>
      </c>
      <c r="G5817" s="8" t="n">
        <v>0.03</v>
      </c>
      <c r="H5817" s="11" t="inlineStr">
        <is>
          <t>Dominaria (DOM)</t>
        </is>
      </c>
      <c r="I5817" s="11" t="inlineStr">
        <is>
          <t>Não</t>
        </is>
      </c>
      <c r="J5817" s="11" t="n">
        <v>2018</v>
      </c>
      <c r="L5817" s="11" t="n">
        <v>1</v>
      </c>
      <c r="M5817" s="8">
        <f>L5817*G5817</f>
        <v/>
      </c>
      <c r="P5817" s="9" t="n"/>
    </row>
    <row r="5818">
      <c r="A5818" s="11" t="inlineStr">
        <is>
          <t>Impact Tremors / Tremores de Impacto</t>
        </is>
      </c>
      <c r="B5818" s="11" t="inlineStr">
        <is>
          <t>Enchantment / Encantamento</t>
        </is>
      </c>
      <c r="C5818" s="11" t="inlineStr">
        <is>
          <t>Common / Comum</t>
        </is>
      </c>
      <c r="D5818" s="11" t="inlineStr">
        <is>
          <t>Whenever a creature you control enters, this enchantment deals 1 damage to each opponent. / Toda vez que uma criatura entra no campo de batalha sob o seu controle, Tremores de Impacto causa 1 ponto de dano a cada oponente.</t>
        </is>
      </c>
      <c r="E5818" s="11" t="inlineStr">
        <is>
          <t>{1}{R}</t>
        </is>
      </c>
      <c r="F5818" s="11" t="inlineStr">
        <is>
          <t>Vermelho</t>
        </is>
      </c>
      <c r="G5818" s="8" t="n">
        <v>12.9</v>
      </c>
      <c r="H5818" s="11" t="inlineStr">
        <is>
          <t>Dragons of Tarkir (DTK)</t>
        </is>
      </c>
      <c r="I5818" s="11" t="inlineStr">
        <is>
          <t>Não</t>
        </is>
      </c>
      <c r="J5818" s="11" t="n">
        <v>2015</v>
      </c>
      <c r="L5818" s="11" t="n">
        <v>1</v>
      </c>
      <c r="M5818" s="8" t="n">
        <v>12.7</v>
      </c>
      <c r="N5818" s="11" t="inlineStr">
        <is>
          <t>Caixa</t>
        </is>
      </c>
      <c r="P5818" s="9" t="n"/>
    </row>
    <row r="5819">
      <c r="A5819" s="11" t="inlineStr">
        <is>
          <t>Possessed Skaab / Skaab Possuído</t>
        </is>
      </c>
      <c r="B5819" s="11" t="inlineStr">
        <is>
          <t>Creature — Zombie / Criatura — Zumbi</t>
        </is>
      </c>
      <c r="C5819" s="11" t="inlineStr">
        <is>
          <t>Uncommon / Incomum</t>
        </is>
      </c>
      <c r="D5819" s="11" t="inlineStr">
        <is>
          <t>When this creature enters, return target instant, sorcery, or creature card from your graveyard to your hand. If this creature would die, exile it instead. / Quando Skaab Possuído entrar no campo de batalha, devolva o card de mágica instantânea, feitiço ou criatura alvo de seu cemitério para a sua mão.Se Skaab Possuído for morrer, em vez disso, exile-o.</t>
        </is>
      </c>
      <c r="E5819" s="11" t="inlineStr">
        <is>
          <t>{3}{U}{B}</t>
        </is>
      </c>
      <c r="F5819" s="11" t="inlineStr">
        <is>
          <t>Preto, Azul</t>
        </is>
      </c>
      <c r="G5819" s="8" t="n">
        <v>0.08</v>
      </c>
      <c r="H5819" s="11" t="inlineStr">
        <is>
          <t>Magic Origins (ORI)</t>
        </is>
      </c>
      <c r="I5819" s="11" t="inlineStr">
        <is>
          <t>Não</t>
        </is>
      </c>
      <c r="J5819" s="11" t="n">
        <v>2015</v>
      </c>
      <c r="K5819" s="10" t="n">
        <v>46056</v>
      </c>
      <c r="L5819" s="11" t="n">
        <v>1</v>
      </c>
      <c r="M5819" s="8">
        <f>L5819*G5819</f>
        <v/>
      </c>
      <c r="P5819" s="9" t="n"/>
    </row>
    <row r="5820">
      <c r="A5820" s="11" t="inlineStr">
        <is>
          <t>Gloryscale Viashino / Viashino da Escama Gloriosa</t>
        </is>
      </c>
      <c r="B5820" s="11" t="inlineStr">
        <is>
          <t>Creature — Lizard Soldier / Criatura — Viashino Soldado</t>
        </is>
      </c>
      <c r="C5820" s="11" t="inlineStr">
        <is>
          <t>Uncommon / Incomum</t>
        </is>
      </c>
      <c r="D5820" s="11" t="inlineStr">
        <is>
          <t>Whenever you cast a multicolored spell, this creature gets +3/+3 until end of turn. / Toda vez que você joga uma mágica multicolorida, Viashino da Escama Gloriosa recebe +3/+3 até o final do turno.</t>
        </is>
      </c>
      <c r="E5820" s="11" t="inlineStr">
        <is>
          <t>{1}{R}{G}{W}</t>
        </is>
      </c>
      <c r="F5820" s="11" t="inlineStr">
        <is>
          <t>Verde, Vermelho, Branco</t>
        </is>
      </c>
      <c r="G5820" s="8" t="n">
        <v>0.13</v>
      </c>
      <c r="H5820" s="11" t="inlineStr">
        <is>
          <t>Alara Reborn (ARB)</t>
        </is>
      </c>
      <c r="I5820" s="11" t="inlineStr">
        <is>
          <t>Não</t>
        </is>
      </c>
      <c r="J5820" s="11" t="n">
        <v>2009</v>
      </c>
      <c r="K5820" s="10" t="n">
        <v>46084</v>
      </c>
      <c r="L5820" s="11" t="n">
        <v>1</v>
      </c>
      <c r="M5820" s="8">
        <f>L5820*G5820</f>
        <v/>
      </c>
      <c r="P5820" s="9" t="n"/>
    </row>
    <row r="5821">
      <c r="A5821" s="11" t="inlineStr">
        <is>
          <t>Fusion Elemental / Elemental da Fusão</t>
        </is>
      </c>
      <c r="B5821" s="11" t="inlineStr">
        <is>
          <t>Creature — Elemental / Criatura — Elemental</t>
        </is>
      </c>
      <c r="C5821" s="11" t="inlineStr">
        <is>
          <t>Uncommon / Incomum</t>
        </is>
      </c>
      <c r="E5821" s="11" t="inlineStr">
        <is>
          <t>{W}{U}{B}{R}{G}</t>
        </is>
      </c>
      <c r="F5821" s="11" t="inlineStr">
        <is>
          <t>Preto, Verde, Vermelho, Azul, Branco</t>
        </is>
      </c>
      <c r="G5821" s="8" t="n">
        <v>0.33</v>
      </c>
      <c r="H5821" s="11" t="inlineStr">
        <is>
          <t>Conflux (CON)</t>
        </is>
      </c>
      <c r="I5821" s="11" t="inlineStr">
        <is>
          <t>Não</t>
        </is>
      </c>
      <c r="J5821" s="11" t="n">
        <v>2009</v>
      </c>
      <c r="K5821" s="10" t="n">
        <v>46242</v>
      </c>
      <c r="L5821" s="11" t="n">
        <v>1</v>
      </c>
      <c r="M5821" s="8">
        <f>L5821*G5821</f>
        <v/>
      </c>
      <c r="P5821" s="9" t="n"/>
    </row>
    <row r="5822">
      <c r="A5822" s="11" t="inlineStr">
        <is>
          <t>Crackling Doom / Fim Crepitante</t>
        </is>
      </c>
      <c r="B5822" s="11" t="inlineStr">
        <is>
          <t>Instant / Mágica Instantânea</t>
        </is>
      </c>
      <c r="C5822" s="11" t="inlineStr">
        <is>
          <t>Uncommon / Incomum</t>
        </is>
      </c>
      <c r="D5822" s="11" t="inlineStr">
        <is>
          <t>Crackling Doom deals 2 damage to each opponent. Each opponent sacrifices a creature with the greatest power among creatures that player controls. / Fim Crepitante causa 2 pontos de dano a cada oponente. Cada oponente sacrifica uma criatura com o maior poder dentre as criaturas que ele controla.</t>
        </is>
      </c>
      <c r="E5822" s="11" t="inlineStr">
        <is>
          <t>{R}{W}{B}</t>
        </is>
      </c>
      <c r="F5822" s="11" t="inlineStr">
        <is>
          <t>Preto, Vermelho, Branco</t>
        </is>
      </c>
      <c r="G5822" s="8" t="n">
        <v>0.3</v>
      </c>
      <c r="H5822" s="11" t="inlineStr">
        <is>
          <t>Double Masters 2022 (2X2)</t>
        </is>
      </c>
      <c r="I5822" s="11" t="inlineStr">
        <is>
          <t>Não</t>
        </is>
      </c>
      <c r="J5822" s="11" t="n">
        <v>2022</v>
      </c>
      <c r="L5822" s="11" t="n">
        <v>1</v>
      </c>
      <c r="M5822" s="8">
        <f>L5822*G5822</f>
        <v/>
      </c>
      <c r="P5822" s="9" t="n"/>
    </row>
    <row r="5823">
      <c r="A5823" s="11" t="inlineStr">
        <is>
          <t>Mystic Genesis / Gênese Mística</t>
        </is>
      </c>
      <c r="B5823" s="11" t="inlineStr">
        <is>
          <t>Instant / Mágica Instantânea</t>
        </is>
      </c>
      <c r="C5823" s="11" t="inlineStr">
        <is>
          <t>Uncommon / Incomum</t>
        </is>
      </c>
      <c r="D5823" s="11" t="inlineStr">
        <is>
          <t>Counter target spell. Create an X/X green Ooze creature token, where X is that spell's mana value. / Anule a mágica alvo. Coloque no campo de batalha uma ficha de criatura verde X/X do tipo Lodo, sendo X o custo de mana convertido daquela mágica.</t>
        </is>
      </c>
      <c r="E5823" s="11" t="inlineStr">
        <is>
          <t>{2}{G}{U}{U}</t>
        </is>
      </c>
      <c r="F5823" s="11" t="inlineStr">
        <is>
          <t>Verde, Azul</t>
        </is>
      </c>
      <c r="G5823" s="8" t="n">
        <v>0.07000000000000001</v>
      </c>
      <c r="H5823" s="11" t="inlineStr">
        <is>
          <t>Modern Masters 2017 (MM3)</t>
        </is>
      </c>
      <c r="I5823" s="11" t="inlineStr">
        <is>
          <t>Não</t>
        </is>
      </c>
      <c r="J5823" s="11" t="n">
        <v>2017</v>
      </c>
      <c r="L5823" s="11" t="n">
        <v>1</v>
      </c>
      <c r="M5823" s="8">
        <f>L5823*G5823</f>
        <v/>
      </c>
      <c r="P5823" s="9" t="n"/>
    </row>
    <row r="5824">
      <c r="A5824" s="11" t="inlineStr">
        <is>
          <t>Sprite Dragon / Dragão Sílfide</t>
        </is>
      </c>
      <c r="B5824" s="11" t="inlineStr">
        <is>
          <t>Creature — Faerie Dragon / Criatura — Fada Dragão</t>
        </is>
      </c>
      <c r="C5824" s="11" t="inlineStr">
        <is>
          <t>Uncommon / Incomum</t>
        </is>
      </c>
      <c r="D5824" s="11" t="inlineStr">
        <is>
          <t>Flying, haste Whenever you cast a noncreature spell, put a +1/+1 counter on this creature. / Voar, ímpeto Toda vez que você conjurar uma mágica que não seja de criatura, coloque um marcador +1/+1 em Dragão Sílfide.</t>
        </is>
      </c>
      <c r="E5824" s="11" t="inlineStr">
        <is>
          <t>{U}{R}</t>
        </is>
      </c>
      <c r="F5824" s="11" t="inlineStr">
        <is>
          <t>Vermelho, Azul</t>
        </is>
      </c>
      <c r="G5824" s="8" t="n">
        <v>0.48</v>
      </c>
      <c r="H5824" s="11" t="inlineStr">
        <is>
          <t>Ikoria: Lair of Behemoths (IKO)</t>
        </is>
      </c>
      <c r="I5824" s="11" t="inlineStr">
        <is>
          <t>Não</t>
        </is>
      </c>
      <c r="J5824" s="11" t="n">
        <v>2020</v>
      </c>
      <c r="K5824" s="10" t="n">
        <v>46023</v>
      </c>
      <c r="L5824" s="11" t="n">
        <v>1</v>
      </c>
      <c r="M5824" s="8">
        <f>L5824*G5824</f>
        <v/>
      </c>
      <c r="P5824" s="9" t="n"/>
    </row>
    <row r="5825">
      <c r="A5825" s="11" t="inlineStr">
        <is>
          <t>Sultai Soothsayer / Adivinho Sultai</t>
        </is>
      </c>
      <c r="B5825" s="11" t="inlineStr">
        <is>
          <t>Creature — Snake Shaman / Criatura — Naga Xamã</t>
        </is>
      </c>
      <c r="C5825" s="11" t="inlineStr">
        <is>
          <t>Uncommon / Incomum</t>
        </is>
      </c>
      <c r="D5825" s="11" t="inlineStr">
        <is>
          <t>When this creature enters, look at the top four cards of your library. Put one of them into your hand and the rest into your graveyard. / Quando Adivinho Sultai entrar no campo de batalha, olhe os quatro cards do topo de seu grimório. Coloque um deles em sua mão e o restante em seu cemitério.</t>
        </is>
      </c>
      <c r="E5825" s="11" t="inlineStr">
        <is>
          <t>{2}{B}{G}{U}</t>
        </is>
      </c>
      <c r="F5825" s="11" t="inlineStr">
        <is>
          <t>Preto, Verde, Azul</t>
        </is>
      </c>
      <c r="G5825" s="8" t="n">
        <v>0.05</v>
      </c>
      <c r="H5825" s="11" t="inlineStr">
        <is>
          <t>Khans of Tarkir (KTK)</t>
        </is>
      </c>
      <c r="I5825" s="11" t="inlineStr">
        <is>
          <t>Não</t>
        </is>
      </c>
      <c r="J5825" s="11" t="n">
        <v>2014</v>
      </c>
      <c r="K5825" s="10" t="n">
        <v>46144</v>
      </c>
      <c r="L5825" s="11" t="n">
        <v>1</v>
      </c>
      <c r="M5825" s="8">
        <f>L5825*G5825</f>
        <v/>
      </c>
      <c r="P5825" s="9" t="n"/>
    </row>
    <row r="5826">
      <c r="A5826" s="11" t="inlineStr">
        <is>
          <t>Chief of the Edge / Chefe do Gume</t>
        </is>
      </c>
      <c r="B5826" s="11" t="inlineStr">
        <is>
          <t>Creature — Human Warrior / Criatura — Humano Guerreiro</t>
        </is>
      </c>
      <c r="C5826" s="11" t="inlineStr">
        <is>
          <t>Uncommon / Incomum</t>
        </is>
      </c>
      <c r="D5826" s="11" t="inlineStr">
        <is>
          <t>Other Warrior creatures you control get +1/+0. / As outras criaturas do tipo Guerreiro que você controla recebem +1/+0.</t>
        </is>
      </c>
      <c r="E5826" s="11" t="inlineStr">
        <is>
          <t>{W}{B}</t>
        </is>
      </c>
      <c r="F5826" s="11" t="inlineStr">
        <is>
          <t>Preto, Branco</t>
        </is>
      </c>
      <c r="G5826" s="8" t="n">
        <v>0.08</v>
      </c>
      <c r="H5826" s="11" t="inlineStr">
        <is>
          <t>Khans of Tarkir (KTK)</t>
        </is>
      </c>
      <c r="I5826" s="11" t="inlineStr">
        <is>
          <t>Não</t>
        </is>
      </c>
      <c r="J5826" s="11" t="n">
        <v>2014</v>
      </c>
      <c r="K5826" s="10" t="n">
        <v>46056</v>
      </c>
      <c r="L5826" s="11" t="n">
        <v>1</v>
      </c>
      <c r="M5826" s="8">
        <f>L5826*G5826</f>
        <v/>
      </c>
      <c r="P5826" s="9" t="n"/>
    </row>
    <row r="5827">
      <c r="A5827" s="11" t="inlineStr">
        <is>
          <t>Fusion Elemental / Elemental da Fusão</t>
        </is>
      </c>
      <c r="B5827" s="11" t="inlineStr">
        <is>
          <t>Creature — Elemental / Criatura — Elemental</t>
        </is>
      </c>
      <c r="C5827" s="11" t="inlineStr">
        <is>
          <t>Uncommon / Incomum</t>
        </is>
      </c>
      <c r="E5827" s="11" t="inlineStr">
        <is>
          <t>{W}{U}{B}{R}{G}</t>
        </is>
      </c>
      <c r="F5827" s="11" t="inlineStr">
        <is>
          <t>Preto, Verde, Vermelho, Azul, Branco</t>
        </is>
      </c>
      <c r="G5827" s="8" t="n">
        <v>0.2</v>
      </c>
      <c r="H5827" s="11" t="inlineStr">
        <is>
          <t>Conflux (CON)</t>
        </is>
      </c>
      <c r="I5827" s="11" t="inlineStr">
        <is>
          <t>Não</t>
        </is>
      </c>
      <c r="J5827" s="11" t="n">
        <v>2009</v>
      </c>
      <c r="K5827" s="10" t="n">
        <v>46242</v>
      </c>
      <c r="L5827" s="11" t="n">
        <v>1</v>
      </c>
      <c r="M5827" s="8">
        <f>L5827*G5827</f>
        <v/>
      </c>
      <c r="P5827" s="9" t="n"/>
    </row>
    <row r="5828">
      <c r="A5828" s="11" t="inlineStr">
        <is>
          <t>Arsenal Thresher / Debulhador de Arsenal</t>
        </is>
      </c>
      <c r="B5828" s="11" t="inlineStr">
        <is>
          <t>Artifact Creature — Construct / Criatura Artefato — Constructo</t>
        </is>
      </c>
      <c r="C5828" s="11" t="inlineStr">
        <is>
          <t>Common / Comum</t>
        </is>
      </c>
      <c r="D5828" s="11" t="inlineStr">
        <is>
          <t>As this creature enters, you may reveal any number of other artifact cards from your hand. This creature enters with a +1/+1 counter on it for each card revealed this way. / Conforme Debulhador de Arsenal entra em jogo, você pode revelar um número qualquer de outros cards de artefato da sua mão. Debulhador de Arsenal entra em jogo com um marcador +1/+1 para cada card revelado desta maneira.</t>
        </is>
      </c>
      <c r="E5828" s="11" t="inlineStr">
        <is>
          <t>{2}{W/B}{U}</t>
        </is>
      </c>
      <c r="F5828" s="11" t="inlineStr">
        <is>
          <t>Preto, Azul, Branco</t>
        </is>
      </c>
      <c r="G5828" s="8" t="n">
        <v>0.13</v>
      </c>
      <c r="H5828" s="11" t="inlineStr">
        <is>
          <t>Planechase (HOP)</t>
        </is>
      </c>
      <c r="I5828" s="11" t="inlineStr">
        <is>
          <t>Não</t>
        </is>
      </c>
      <c r="J5828" s="11" t="n">
        <v>2009</v>
      </c>
      <c r="K5828" s="10" t="n">
        <v>46055</v>
      </c>
      <c r="L5828" s="11" t="n">
        <v>1</v>
      </c>
      <c r="M5828" s="8">
        <f>L5828*G5828</f>
        <v/>
      </c>
      <c r="P5828" s="9" t="n"/>
    </row>
    <row r="5829">
      <c r="A5829" s="11" t="inlineStr">
        <is>
          <t>Itzquinth, Firstborn of Gishath / Itzquinth, Primogênito de Gishath</t>
        </is>
      </c>
      <c r="B5829" s="11" t="inlineStr">
        <is>
          <t>Legendary Creature — Dinosaur / Criatura Lendária — Dinossauro</t>
        </is>
      </c>
      <c r="C5829" s="11" t="inlineStr">
        <is>
          <t>Uncommon / Incomum</t>
        </is>
      </c>
      <c r="D5829" s="11" t="inlineStr">
        <is>
          <t>Haste When Itzquinth enters, you may pay {2}. When you do, target Dinosaur you control deals damage equal to its power to another target creature. / Ímpeto Quando Itzquinth, Primogênito de Gishath, entra no campo de batalha, você pode pagar {2}. Quando você faz isso, o Dinossauro alvo que você controla causa dano igual ao próprio poder a outra criatura alvo.</t>
        </is>
      </c>
      <c r="E5829" s="11" t="inlineStr">
        <is>
          <t>{R}{G}</t>
        </is>
      </c>
      <c r="F5829" s="11" t="inlineStr">
        <is>
          <t>Verde, Vermelho</t>
        </is>
      </c>
      <c r="G5829" s="8" t="n">
        <v>0.12</v>
      </c>
      <c r="H5829" s="11" t="inlineStr">
        <is>
          <t>The Lost Caverns of Ixalan (LCI)</t>
        </is>
      </c>
      <c r="I5829" s="11" t="inlineStr">
        <is>
          <t>Não</t>
        </is>
      </c>
      <c r="J5829" s="11" t="n">
        <v>2023</v>
      </c>
      <c r="K5829" s="10" t="n">
        <v>46083</v>
      </c>
      <c r="L5829" s="11" t="n">
        <v>1</v>
      </c>
      <c r="M5829" s="8">
        <f>L5829*G5829</f>
        <v/>
      </c>
      <c r="P5829" s="9" t="n"/>
    </row>
    <row r="5830">
      <c r="A5830" s="11" t="inlineStr">
        <is>
          <t>Vagrant Plowbeasts / Bestas Lavradoras Errantes</t>
        </is>
      </c>
      <c r="B5830" s="11" t="inlineStr">
        <is>
          <t>Creature — Beast / Criatura — Besta</t>
        </is>
      </c>
      <c r="C5830" s="11" t="inlineStr">
        <is>
          <t>Uncommon / Incomum</t>
        </is>
      </c>
      <c r="D5830" s="11" t="inlineStr">
        <is>
          <t>{1}: Regenerate target creature with power 5 or greater. / {1}: Regenere a criatura alvo com poder maior ou igual a 5.</t>
        </is>
      </c>
      <c r="E5830" s="11" t="inlineStr">
        <is>
          <t>{5}{G}{W}</t>
        </is>
      </c>
      <c r="F5830" s="11" t="inlineStr">
        <is>
          <t>Verde, Branco</t>
        </is>
      </c>
      <c r="G5830" s="8" t="n">
        <v>0.12</v>
      </c>
      <c r="H5830" s="11" t="inlineStr">
        <is>
          <t>Conflux (CON)</t>
        </is>
      </c>
      <c r="I5830" s="11" t="inlineStr">
        <is>
          <t>Não</t>
        </is>
      </c>
      <c r="J5830" s="11" t="n">
        <v>2009</v>
      </c>
      <c r="K5830" s="10" t="n">
        <v>46179</v>
      </c>
      <c r="L5830" s="11" t="n">
        <v>1</v>
      </c>
      <c r="M5830" s="8">
        <f>L5830*G5830</f>
        <v/>
      </c>
      <c r="P5830" s="9" t="n"/>
    </row>
    <row r="5831">
      <c r="A5831" s="11" t="inlineStr">
        <is>
          <t>Inkfathom Witch / Bruxa Braçatinta</t>
        </is>
      </c>
      <c r="B5831" s="11" t="inlineStr">
        <is>
          <t>Creature — Merfolk Wizard / Criatura — Tritão Mago</t>
        </is>
      </c>
      <c r="C5831" s="11" t="inlineStr">
        <is>
          <t>Uncommon / Incomum</t>
        </is>
      </c>
      <c r="D5831" s="11" t="inlineStr">
        <is>
          <t>Fear (This creature can't be blocked except by artifact creatures and/or black creatures.) {2}{U}{B}: Each unblocked creature has base power and toughness 4/1 until end of turn. / Amedrontar (Esta criatura só pode ser bloqueada por criaturas pretas e/ou criaturas artefato.) {2}{U}{B}: Cada criatura não bloqueada tem poder e resistência básicos 4/1 até o final do turno.</t>
        </is>
      </c>
      <c r="E5831" s="11" t="inlineStr">
        <is>
          <t>{1}{U/B}</t>
        </is>
      </c>
      <c r="F5831" s="11" t="inlineStr">
        <is>
          <t>Preto, Azul</t>
        </is>
      </c>
      <c r="G5831" s="8" t="n">
        <v>0.2</v>
      </c>
      <c r="H5831" s="11" t="inlineStr">
        <is>
          <t>Shadowmoor (SHM)</t>
        </is>
      </c>
      <c r="I5831" s="11" t="inlineStr">
        <is>
          <t>Não</t>
        </is>
      </c>
      <c r="J5831" s="11" t="n">
        <v>2008</v>
      </c>
      <c r="K5831" s="10" t="n">
        <v>46023</v>
      </c>
      <c r="L5831" s="11" t="n">
        <v>1</v>
      </c>
      <c r="M5831" s="8">
        <f>L5831*G5831</f>
        <v/>
      </c>
      <c r="P5831" s="9" t="n"/>
    </row>
    <row r="5832">
      <c r="A5832" s="11" t="inlineStr">
        <is>
          <t>Unbender Tine / Dente Desatador</t>
        </is>
      </c>
      <c r="B5832" s="11" t="inlineStr">
        <is>
          <t>Artifact / Artefato</t>
        </is>
      </c>
      <c r="C5832" s="11" t="inlineStr">
        <is>
          <t>Uncommon / Incomum</t>
        </is>
      </c>
      <c r="D5832" s="11" t="inlineStr">
        <is>
          <t>{T}: Untap another target permanent. / {T}: Desvire outra permanente alvo.</t>
        </is>
      </c>
      <c r="E5832" s="11" t="inlineStr">
        <is>
          <t>{2}{W}{U}</t>
        </is>
      </c>
      <c r="F5832" s="11" t="inlineStr">
        <is>
          <t>Azul, Branco</t>
        </is>
      </c>
      <c r="G5832" s="8" t="n">
        <v>0.25</v>
      </c>
      <c r="H5832" s="11" t="inlineStr">
        <is>
          <t>Archenemy (ARC)</t>
        </is>
      </c>
      <c r="I5832" s="11" t="inlineStr">
        <is>
          <t>Não</t>
        </is>
      </c>
      <c r="J5832" s="11" t="n">
        <v>2010</v>
      </c>
      <c r="L5832" s="11" t="n">
        <v>1</v>
      </c>
      <c r="M5832" s="8">
        <f>L5832*G5832</f>
        <v/>
      </c>
      <c r="P5832" s="9" t="n"/>
    </row>
    <row r="5833">
      <c r="A5833" s="11" t="inlineStr">
        <is>
          <t>Alert Heedbonder / Vinculador dos Sensos Alerta</t>
        </is>
      </c>
      <c r="B5833" s="11" t="inlineStr">
        <is>
          <t>Creature — Human Scout / Criatura — Humano Batedor</t>
        </is>
      </c>
      <c r="C5833" s="11" t="inlineStr">
        <is>
          <t>Uncommon / Incomum</t>
        </is>
      </c>
      <c r="D5833" s="11" t="inlineStr">
        <is>
          <t>Vigilance At the beginning of your end step, you gain 1 life for each creature you control with vigilance. / Vigilância No início de sua etapa final, você ganha 1 ponto de vida para cada criatura que você controla com vigilância.</t>
        </is>
      </c>
      <c r="E5833" s="11" t="inlineStr">
        <is>
          <t>{1}{G/W}{G/W}</t>
        </is>
      </c>
      <c r="F5833" s="11" t="inlineStr">
        <is>
          <t>Verde, Branco</t>
        </is>
      </c>
      <c r="G5833" s="8" t="n">
        <v>0.09</v>
      </c>
      <c r="H5833" s="11" t="inlineStr">
        <is>
          <t>Ikoria: Lair of Behemoths (IKO)</t>
        </is>
      </c>
      <c r="I5833" s="11" t="inlineStr">
        <is>
          <t>Não</t>
        </is>
      </c>
      <c r="J5833" s="11" t="n">
        <v>2020</v>
      </c>
      <c r="K5833" s="10" t="n">
        <v>46114</v>
      </c>
      <c r="L5833" s="11" t="n">
        <v>1</v>
      </c>
      <c r="M5833" s="8">
        <f>L5833*G5833</f>
        <v/>
      </c>
      <c r="P5833" s="9" t="n"/>
    </row>
    <row r="5834">
      <c r="A5834" s="11" t="inlineStr">
        <is>
          <t>Vines of the Recluse / Vinhas do Recluso</t>
        </is>
      </c>
      <c r="B5834" s="11" t="inlineStr">
        <is>
          <t>Instant / Mágica Instantânea</t>
        </is>
      </c>
      <c r="C5834" s="11" t="inlineStr">
        <is>
          <t>Common / Comum</t>
        </is>
      </c>
      <c r="D5834" s="11" t="inlineStr">
        <is>
          <t>Target creature gets +1/+2 and gains reach until end of turn. Untap it. (A creature with reach can block creatures with flying.) / A criatura alvo recebe +1/+2 e ganha alcance até o final do turno. Desvire-a. (Uma criatura com alcance pode bloquear criaturas com voar.)</t>
        </is>
      </c>
      <c r="E5834" s="11" t="inlineStr">
        <is>
          <t>{G}</t>
        </is>
      </c>
      <c r="F5834" s="11" t="inlineStr">
        <is>
          <t>Verde</t>
        </is>
      </c>
      <c r="G5834" s="8" t="n">
        <v>0.06</v>
      </c>
      <c r="H5834" s="11" t="inlineStr">
        <is>
          <t>Oath of the Gatewatch (OGW)</t>
        </is>
      </c>
      <c r="I5834" s="11" t="inlineStr">
        <is>
          <t>Não</t>
        </is>
      </c>
      <c r="J5834" s="11" t="n">
        <v>2016</v>
      </c>
      <c r="L5834" s="11" t="n">
        <v>1</v>
      </c>
      <c r="M5834" s="8">
        <f>L5834*G5834</f>
        <v/>
      </c>
      <c r="P5834" s="9" t="n"/>
    </row>
    <row r="5835">
      <c r="A5835" s="11" t="inlineStr">
        <is>
          <t>Wild Onslaught / Investida Selvagem</t>
        </is>
      </c>
      <c r="B5835" s="11" t="inlineStr">
        <is>
          <t>Instant / Mágica Instantânea</t>
        </is>
      </c>
      <c r="C5835" s="11" t="inlineStr">
        <is>
          <t>Uncommon / Incomum</t>
        </is>
      </c>
      <c r="D5835" s="11" t="inlineStr">
        <is>
          <t>Kicker {4} (You may pay an additional {4} as you cast this spell.) Put a +1/+1 counter on each creature you control. If this spell was kicked, put two +1/+1 counters on each creature you control instead. / Reforçar {4} (Você pode pagar um custo adicional de {4} ao conjurar esta mágica.) Coloque um marcador +1/+1 em cada criatura que você controla. Se esta mágica tiver sido reforçada, coloque, em vez disso, dois marcadores +1/+1 em cada criatura que você controla.</t>
        </is>
      </c>
      <c r="E5835" s="11" t="inlineStr">
        <is>
          <t>{3}{G}</t>
        </is>
      </c>
      <c r="F5835" s="11" t="inlineStr">
        <is>
          <t>Verde</t>
        </is>
      </c>
      <c r="G5835" s="8" t="n">
        <v>0.05</v>
      </c>
      <c r="H5835" s="11" t="inlineStr">
        <is>
          <t>Dominaria (DOM)</t>
        </is>
      </c>
      <c r="I5835" s="11" t="inlineStr">
        <is>
          <t>Não</t>
        </is>
      </c>
      <c r="J5835" s="11" t="n">
        <v>2018</v>
      </c>
      <c r="L5835" s="11" t="n">
        <v>1</v>
      </c>
      <c r="M5835" s="8">
        <f>L5835*G5835</f>
        <v/>
      </c>
      <c r="P5835" s="9" t="n"/>
    </row>
    <row r="5836">
      <c r="A5836" s="11" t="inlineStr">
        <is>
          <t>Gift of Growth / Dádiva do Crescimento</t>
        </is>
      </c>
      <c r="B5836" s="11" t="inlineStr">
        <is>
          <t>Instant / Mágica Instantânea</t>
        </is>
      </c>
      <c r="C5836" s="11" t="inlineStr">
        <is>
          <t>Common / Comum</t>
        </is>
      </c>
      <c r="D5836" s="11" t="inlineStr">
        <is>
          <t>Kicker {2} (You may pay an additional {2} as you cast this spell.) Untap target creature. It gets +2/+2 until end of turn. If this spell was kicked, that creature gets +4/+4 until end of turn instead. / Reforçar {2} (Você pode pagar um custo adicional de {2} ao conjurar esta mágica.) Desvire a criatura alvo. Ela recebe +2/+2 até o final do turno. Se esta mágica foi reforçada, em vez disso, aquela criatura recebe +4/+4 até o final do turno.</t>
        </is>
      </c>
      <c r="E5836" s="11" t="inlineStr">
        <is>
          <t>{1}{G}</t>
        </is>
      </c>
      <c r="F5836" s="11" t="inlineStr">
        <is>
          <t>Verde</t>
        </is>
      </c>
      <c r="G5836" s="8" t="n">
        <v>0.03</v>
      </c>
      <c r="H5836" s="11" t="inlineStr">
        <is>
          <t>Dominaria (DOM)</t>
        </is>
      </c>
      <c r="I5836" s="11" t="inlineStr">
        <is>
          <t>Não</t>
        </is>
      </c>
      <c r="J5836" s="11" t="n">
        <v>2018</v>
      </c>
      <c r="L5836" s="11" t="n">
        <v>1</v>
      </c>
      <c r="M5836" s="8">
        <f>L5836*G5836</f>
        <v/>
      </c>
      <c r="P5836" s="9" t="n"/>
    </row>
    <row r="5837">
      <c r="A5837" s="11" t="inlineStr">
        <is>
          <t>Shape the Sands / Moldar as Areias</t>
        </is>
      </c>
      <c r="B5837" s="11" t="inlineStr">
        <is>
          <t>Instant / Mágica Instantânea</t>
        </is>
      </c>
      <c r="C5837" s="11" t="inlineStr">
        <is>
          <t>Common / Comum</t>
        </is>
      </c>
      <c r="D5837" s="11" t="inlineStr">
        <is>
          <t>Target creature gets +0/+5 and gains reach until end of turn. (It can block creatures with flying.) / A criatura alvo recebe +0/+5 e ganha alcance até o final do turno. (Ela pode bloquear criaturas com voar.)</t>
        </is>
      </c>
      <c r="E5837" s="11" t="inlineStr">
        <is>
          <t>{G}</t>
        </is>
      </c>
      <c r="F5837" s="11" t="inlineStr">
        <is>
          <t>Verde</t>
        </is>
      </c>
      <c r="G5837" s="8" t="n">
        <v>0.06</v>
      </c>
      <c r="H5837" s="11" t="inlineStr">
        <is>
          <t>Dragons of Tarkir (DTK)</t>
        </is>
      </c>
      <c r="I5837" s="11" t="inlineStr">
        <is>
          <t>Não</t>
        </is>
      </c>
      <c r="J5837" s="11" t="n">
        <v>2015</v>
      </c>
      <c r="L5837" s="11" t="n">
        <v>1</v>
      </c>
      <c r="M5837" s="8">
        <f>L5837*G5837</f>
        <v/>
      </c>
      <c r="P5837" s="9" t="n"/>
    </row>
    <row r="5838">
      <c r="A5838" s="11" t="inlineStr">
        <is>
          <t>Defend the Hearth / Defender o Lar</t>
        </is>
      </c>
      <c r="B5838" s="11" t="inlineStr">
        <is>
          <t>Instant / Mágica Instantânea</t>
        </is>
      </c>
      <c r="C5838" s="11" t="inlineStr">
        <is>
          <t>Common / Comum</t>
        </is>
      </c>
      <c r="D5838" s="11" t="inlineStr">
        <is>
          <t>Prevent all combat damage that would be dealt to players this turn. / Previna todo o dano de combate que seria causado a jogadores neste turno.</t>
        </is>
      </c>
      <c r="E5838" s="11" t="inlineStr">
        <is>
          <t>{1}{G}</t>
        </is>
      </c>
      <c r="F5838" s="11" t="inlineStr">
        <is>
          <t>Verde</t>
        </is>
      </c>
      <c r="G5838" s="8" t="n">
        <v>0.1</v>
      </c>
      <c r="H5838" s="11" t="inlineStr">
        <is>
          <t>Theros (THS)</t>
        </is>
      </c>
      <c r="I5838" s="11" t="inlineStr">
        <is>
          <t>Não</t>
        </is>
      </c>
      <c r="J5838" s="11" t="n">
        <v>2013</v>
      </c>
      <c r="L5838" s="11" t="n">
        <v>1</v>
      </c>
      <c r="M5838" s="8">
        <f>L5838*G5838</f>
        <v/>
      </c>
      <c r="P5838" s="9" t="n"/>
    </row>
    <row r="5839">
      <c r="A5839" s="11" t="inlineStr">
        <is>
          <t>Dragonscale Boon / Dádiva da Escama do Dragão</t>
        </is>
      </c>
      <c r="B5839" s="11" t="inlineStr">
        <is>
          <t>Instant / Mágica Instantânea</t>
        </is>
      </c>
      <c r="C5839" s="11" t="inlineStr">
        <is>
          <t>Common / Comum</t>
        </is>
      </c>
      <c r="D5839" s="11" t="inlineStr">
        <is>
          <t>Put two +1/+1 counters on target creature and untap it. / Coloque dois marcadores +1/+1 sobre a criatura alvo e desvire-a.</t>
        </is>
      </c>
      <c r="E5839" s="11" t="inlineStr">
        <is>
          <t>{3}{G}</t>
        </is>
      </c>
      <c r="F5839" s="11" t="inlineStr">
        <is>
          <t>Verde</t>
        </is>
      </c>
      <c r="G5839" s="8" t="n">
        <v>0.03</v>
      </c>
      <c r="H5839" s="11" t="inlineStr">
        <is>
          <t>Khans of Tarkir (KTK)</t>
        </is>
      </c>
      <c r="I5839" s="11" t="inlineStr">
        <is>
          <t>Não</t>
        </is>
      </c>
      <c r="J5839" s="11" t="n">
        <v>2014</v>
      </c>
      <c r="L5839" s="11" t="n">
        <v>6</v>
      </c>
      <c r="M5839" s="8">
        <f>L5839*G5839</f>
        <v/>
      </c>
      <c r="P5839" s="9" t="n"/>
    </row>
    <row r="5840">
      <c r="A5840" s="11" t="inlineStr">
        <is>
          <t>Clip Wings / Prender Asas</t>
        </is>
      </c>
      <c r="B5840" s="11" t="inlineStr">
        <is>
          <t>Instant / Mágica Instantânea</t>
        </is>
      </c>
      <c r="C5840" s="11" t="inlineStr">
        <is>
          <t>Common / Comum</t>
        </is>
      </c>
      <c r="D5840" s="11" t="inlineStr">
        <is>
          <t>Each opponent sacrifices a creature of their choice with flying. / Cada oponente sacrifica uma criatura com voar.</t>
        </is>
      </c>
      <c r="E5840" s="11" t="inlineStr">
        <is>
          <t>{1}{G}</t>
        </is>
      </c>
      <c r="F5840" s="11" t="inlineStr">
        <is>
          <t>Verde</t>
        </is>
      </c>
      <c r="G5840" s="8" t="n">
        <v>0.06</v>
      </c>
      <c r="H5840" s="11" t="inlineStr">
        <is>
          <t>Shadows over Innistrad (SOI)</t>
        </is>
      </c>
      <c r="I5840" s="11" t="inlineStr">
        <is>
          <t>Não</t>
        </is>
      </c>
      <c r="J5840" s="11" t="n">
        <v>2016</v>
      </c>
      <c r="L5840" s="11" t="n">
        <v>1</v>
      </c>
      <c r="M5840" s="8">
        <f>L5840*G5840</f>
        <v/>
      </c>
      <c r="P5840" s="9" t="n"/>
    </row>
    <row r="5841">
      <c r="A5841" s="11" t="inlineStr">
        <is>
          <t>Fanatical Strength / Força Fanática</t>
        </is>
      </c>
      <c r="B5841" s="11" t="inlineStr">
        <is>
          <t>Instant / Mágica Instantânea</t>
        </is>
      </c>
      <c r="C5841" s="11" t="inlineStr">
        <is>
          <t>Common / Comum</t>
        </is>
      </c>
      <c r="D5841" s="11" t="inlineStr">
        <is>
          <t>Target creature gets +3/+3 and gains trample until end of turn. / A criatura alvo recebe +3/+3 e ganha atropelar até o final do turno.</t>
        </is>
      </c>
      <c r="E5841" s="11" t="inlineStr">
        <is>
          <t>{1}{G}</t>
        </is>
      </c>
      <c r="F5841" s="11" t="inlineStr">
        <is>
          <t>Verde</t>
        </is>
      </c>
      <c r="G5841" s="8" t="n">
        <v>0.15</v>
      </c>
      <c r="H5841" s="11" t="inlineStr">
        <is>
          <t>Murders at Karlov Manor (MKM)</t>
        </is>
      </c>
      <c r="I5841" s="11" t="inlineStr">
        <is>
          <t>Não</t>
        </is>
      </c>
      <c r="J5841" s="11" t="n">
        <v>2024</v>
      </c>
      <c r="L5841" s="11" t="n">
        <v>1</v>
      </c>
      <c r="M5841" s="8">
        <f>L5841*G5841</f>
        <v/>
      </c>
      <c r="P5841" s="9" t="n"/>
    </row>
    <row r="5842">
      <c r="A5842" s="11" t="inlineStr">
        <is>
          <t>Sagittars' Volley / Saraivada dos Sagitários</t>
        </is>
      </c>
      <c r="B5842" s="11" t="inlineStr">
        <is>
          <t>Instant / Mágica Instantânea</t>
        </is>
      </c>
      <c r="C5842" s="11" t="inlineStr">
        <is>
          <t>Common / Comum</t>
        </is>
      </c>
      <c r="D5842" s="11" t="inlineStr">
        <is>
          <t>Destroy target creature with flying. Sagittars' Volley deals 1 damage to each creature with flying your opponents control. / Destrua a criatura alvo com voar. Saraivada dos Sagitários causa 1 ponto de dano a cada criatura com voar que seus oponentes controlam.</t>
        </is>
      </c>
      <c r="E5842" s="11" t="inlineStr">
        <is>
          <t>{2}{G}</t>
        </is>
      </c>
      <c r="F5842" s="11" t="inlineStr">
        <is>
          <t>Verde</t>
        </is>
      </c>
      <c r="G5842" s="8" t="n">
        <v>0.03</v>
      </c>
      <c r="H5842" s="11" t="inlineStr">
        <is>
          <t>Ravnica Allegiance (RNA)</t>
        </is>
      </c>
      <c r="I5842" s="11" t="inlineStr">
        <is>
          <t>Não</t>
        </is>
      </c>
      <c r="J5842" s="11" t="n">
        <v>2019</v>
      </c>
      <c r="L5842" s="11" t="n">
        <v>2</v>
      </c>
      <c r="M5842" s="8">
        <f>L5842*G5842</f>
        <v/>
      </c>
      <c r="P5842" s="9" t="n"/>
    </row>
    <row r="5843">
      <c r="A5843" s="11" t="inlineStr">
        <is>
          <t>Vessel of Nascency / Receptáculo da Nascença</t>
        </is>
      </c>
      <c r="B5843" s="11" t="inlineStr">
        <is>
          <t>Enchantment / Encantamento</t>
        </is>
      </c>
      <c r="C5843" s="11" t="inlineStr">
        <is>
          <t>Common / Comum</t>
        </is>
      </c>
      <c r="D5843" s="11" t="inlineStr">
        <is>
          <t>{1}{G}, Sacrifice this enchantment: Reveal the top four cards of your library. You may put an artifact, creature, enchantment, land, or planeswalker card from among them into your hand. Put the rest into your graveyard. / {1}{G}, Sacrifique Receptáculo da Nascença: Revele os quatro cards do topo de seu grimório. Você pode colocar um card de artefato, criatura, encantamento, terreno ou planeswalker dentre eles em sua mão. Coloque o restante em seu cemitério.</t>
        </is>
      </c>
      <c r="E5843" s="11" t="inlineStr">
        <is>
          <t>{G}</t>
        </is>
      </c>
      <c r="F5843" s="11" t="inlineStr">
        <is>
          <t>Verde</t>
        </is>
      </c>
      <c r="G5843" s="8" t="n">
        <v>0.12</v>
      </c>
      <c r="H5843" s="11" t="inlineStr">
        <is>
          <t>Shadows over Innistrad (SOI)</t>
        </is>
      </c>
      <c r="I5843" s="11" t="inlineStr">
        <is>
          <t>Não</t>
        </is>
      </c>
      <c r="J5843" s="11" t="n">
        <v>2016</v>
      </c>
      <c r="L5843" s="11" t="n">
        <v>1</v>
      </c>
      <c r="M5843" s="8">
        <f>L5843*G5843</f>
        <v/>
      </c>
      <c r="P5843" s="9" t="n"/>
    </row>
    <row r="5844">
      <c r="A5844" s="11" t="inlineStr">
        <is>
          <t>Temur Runemark / Marca Rúnica Temur</t>
        </is>
      </c>
      <c r="B5844" s="11" t="inlineStr">
        <is>
          <t>Enchantment — Aura / Encantamento — Aura</t>
        </is>
      </c>
      <c r="C5844" s="11" t="inlineStr">
        <is>
          <t>Common / Comum</t>
        </is>
      </c>
      <c r="D5844" s="11" t="inlineStr">
        <is>
          <t>Enchant creature Enchanted creature gets +2/+2. Enchanted creature has trample as long as you control a blue or red permanent. / Encantar criatura A criatura encantada recebe +2/+2. A criatura encantada terá atropelar enquanto você controlar uma permanente azul ou vermelha.</t>
        </is>
      </c>
      <c r="E5844" s="11" t="inlineStr">
        <is>
          <t>{2}{G}</t>
        </is>
      </c>
      <c r="F5844" s="11" t="inlineStr">
        <is>
          <t>Verde</t>
        </is>
      </c>
      <c r="G5844" s="8" t="n">
        <v>0.06</v>
      </c>
      <c r="H5844" s="11" t="inlineStr">
        <is>
          <t>Fate Reforged (FRF)</t>
        </is>
      </c>
      <c r="I5844" s="11" t="inlineStr">
        <is>
          <t>Não</t>
        </is>
      </c>
      <c r="J5844" s="11" t="n">
        <v>2015</v>
      </c>
      <c r="L5844" s="11" t="n">
        <v>1</v>
      </c>
      <c r="M5844" s="8">
        <f>L5844*G5844</f>
        <v/>
      </c>
      <c r="P5844" s="9" t="n"/>
    </row>
    <row r="5845">
      <c r="A5845" s="11" t="inlineStr">
        <is>
          <t>Swell of Growth / Onda de Crescimento</t>
        </is>
      </c>
      <c r="B5845" s="11" t="inlineStr">
        <is>
          <t>Instant / Mágica Instantânea</t>
        </is>
      </c>
      <c r="C5845" s="11" t="inlineStr">
        <is>
          <t>Common / Comum</t>
        </is>
      </c>
      <c r="D5845" s="11" t="inlineStr">
        <is>
          <t>Target creature gets +2/+2 until end of turn. You may put a land card from your hand onto the battlefield. / A criatura alvo recebe +2/+2 até o final do turno. Você pode colocar um card de terreno de sua mão no campo de batalha.</t>
        </is>
      </c>
      <c r="E5845" s="11" t="inlineStr">
        <is>
          <t>{1}{G}</t>
        </is>
      </c>
      <c r="F5845" s="11" t="inlineStr">
        <is>
          <t>Verde</t>
        </is>
      </c>
      <c r="G5845" s="8" t="n">
        <v>0.06</v>
      </c>
      <c r="H5845" s="11" t="inlineStr">
        <is>
          <t>Battle for Zendikar (BFZ)</t>
        </is>
      </c>
      <c r="I5845" s="11" t="inlineStr">
        <is>
          <t>Não</t>
        </is>
      </c>
      <c r="J5845" s="11" t="n">
        <v>2015</v>
      </c>
      <c r="L5845" s="11" t="n">
        <v>1</v>
      </c>
      <c r="M5845" s="8">
        <f>L5845*G5845</f>
        <v/>
      </c>
      <c r="P5845" s="9" t="n"/>
    </row>
    <row r="5846">
      <c r="A5846" s="11" t="inlineStr">
        <is>
          <t>Titanic Brawl / Briga Titânica</t>
        </is>
      </c>
      <c r="B5846" s="11" t="inlineStr">
        <is>
          <t>Instant / Mágica Instantânea</t>
        </is>
      </c>
      <c r="C5846" s="11" t="inlineStr">
        <is>
          <t>Common / Comum</t>
        </is>
      </c>
      <c r="D5846" s="11" t="inlineStr">
        <is>
          <t>This spell costs {1} less to cast if it targets a creature you control with a +1/+1 counter on it. Target creature you control fights target creature you don't control. (Each deals damage equal to its power to the other.) / Esta mágica custa {1} a menos para ser conjurada se tiver como alvo uma criatura que você controla com um marcador +1/+1. A criatura alvo que você controla luta com a criatura alvo que você não controla. (Cada uma causa dano igual ao seu poder à outra.)</t>
        </is>
      </c>
      <c r="E5846" s="11" t="inlineStr">
        <is>
          <t>{1}{G}</t>
        </is>
      </c>
      <c r="F5846" s="11" t="inlineStr">
        <is>
          <t>Verde</t>
        </is>
      </c>
      <c r="G5846" s="8" t="n">
        <v>0.03</v>
      </c>
      <c r="H5846" s="11" t="inlineStr">
        <is>
          <t>Ravnica Allegiance (RNA)</t>
        </is>
      </c>
      <c r="I5846" s="11" t="inlineStr">
        <is>
          <t>Não</t>
        </is>
      </c>
      <c r="J5846" s="11" t="n">
        <v>2019</v>
      </c>
      <c r="L5846" s="11" t="n">
        <v>1</v>
      </c>
      <c r="M5846" s="8">
        <f>L5846*G5846</f>
        <v/>
      </c>
      <c r="P5846" s="9" t="n"/>
    </row>
    <row r="5847">
      <c r="A5847" s="11" t="inlineStr">
        <is>
          <t>Stony Strength / Força Pedregosa</t>
        </is>
      </c>
      <c r="B5847" s="11" t="inlineStr">
        <is>
          <t>Instant / Mágica Instantânea</t>
        </is>
      </c>
      <c r="C5847" s="11" t="inlineStr">
        <is>
          <t>Common / Comum</t>
        </is>
      </c>
      <c r="D5847" s="11" t="inlineStr">
        <is>
          <t>Put a +1/+1 counter on target creature you control. Untap that creature. / Coloque um marcador +1/+1 na criatura alvo que você controla. Desvire aquela criatura.</t>
        </is>
      </c>
      <c r="E5847" s="11" t="inlineStr">
        <is>
          <t>{G}</t>
        </is>
      </c>
      <c r="F5847" s="11" t="inlineStr">
        <is>
          <t>Verde</t>
        </is>
      </c>
      <c r="G5847" s="8" t="n">
        <v>0.03</v>
      </c>
      <c r="H5847" s="11" t="inlineStr">
        <is>
          <t>Ravnica Allegiance (RNA)</t>
        </is>
      </c>
      <c r="I5847" s="11" t="inlineStr">
        <is>
          <t>Não</t>
        </is>
      </c>
      <c r="J5847" s="11" t="n">
        <v>2019</v>
      </c>
      <c r="L5847" s="11" t="n">
        <v>2</v>
      </c>
      <c r="M5847" s="8">
        <f>L5847*G5847</f>
        <v/>
      </c>
      <c r="P5847" s="9" t="n"/>
    </row>
    <row r="5848">
      <c r="A5848" s="11" t="inlineStr">
        <is>
          <t>Enter the Unknown / Adentrar o Desconhecido</t>
        </is>
      </c>
      <c r="B5848" s="11" t="inlineStr">
        <is>
          <t>Sorcery / Feitiço</t>
        </is>
      </c>
      <c r="C5848" s="11" t="inlineStr">
        <is>
          <t>Uncommon / Incomum</t>
        </is>
      </c>
      <c r="D5848" s="11" t="inlineStr">
        <is>
          <t>Target creature you control explores. (Reveal the top card of your library. Put that card into your hand if it's a land. Otherwise, put a +1/+1 counter on the creature, then put the card back or put it into your graveyard.) You may play an additional land this turn. / A criatura alvo que você controla explora. (Revele o card do topo de seu grimório. Coloque aquele card em sua mão se ele for um terreno. Caso contrário, coloque um marcador +1/+1 na criatura e, em seguida, devolva o card ao grimório ou coloque-o em seu cemitério.) Você pode jogar um terreno adicional neste turno.</t>
        </is>
      </c>
      <c r="E5848" s="11" t="inlineStr">
        <is>
          <t>{G}</t>
        </is>
      </c>
      <c r="F5848" s="11" t="inlineStr">
        <is>
          <t>Verde</t>
        </is>
      </c>
      <c r="G5848" s="8" t="n">
        <v>0.2</v>
      </c>
      <c r="H5848" s="11" t="inlineStr">
        <is>
          <t>Rivals of Ixalan (RIX)</t>
        </is>
      </c>
      <c r="I5848" s="11" t="inlineStr">
        <is>
          <t>Não</t>
        </is>
      </c>
      <c r="J5848" s="11" t="n">
        <v>2018</v>
      </c>
      <c r="L5848" s="11" t="n">
        <v>1</v>
      </c>
      <c r="M5848" s="8">
        <f>L5848*G5848</f>
        <v/>
      </c>
      <c r="P5848" s="9" t="n"/>
    </row>
    <row r="5849">
      <c r="A5849" s="11" t="inlineStr">
        <is>
          <t>Open the Gates / Abrir os Portões</t>
        </is>
      </c>
      <c r="B5849" s="11" t="inlineStr">
        <is>
          <t>Sorcery / Feitiço</t>
        </is>
      </c>
      <c r="C5849" s="11" t="inlineStr">
        <is>
          <t>Common / Comum</t>
        </is>
      </c>
      <c r="D5849" s="11" t="inlineStr">
        <is>
          <t>Search your library for a basic land card or Gate card, reveal it, put it into your hand, then shuffle. / Procure um card de terreno básico ou Portão em seu grimório, revele-o, coloque-o em sua mão e, depois, embaralhe seu grimório.</t>
        </is>
      </c>
      <c r="E5849" s="11" t="inlineStr">
        <is>
          <t>{G}</t>
        </is>
      </c>
      <c r="F5849" s="11" t="inlineStr">
        <is>
          <t>Verde</t>
        </is>
      </c>
      <c r="G5849" s="8" t="n">
        <v>0.06</v>
      </c>
      <c r="H5849" s="11" t="inlineStr">
        <is>
          <t>Ravnica Allegiance (RNA)</t>
        </is>
      </c>
      <c r="I5849" s="11" t="inlineStr">
        <is>
          <t>Não</t>
        </is>
      </c>
      <c r="J5849" s="11" t="n">
        <v>2019</v>
      </c>
      <c r="L5849" s="11" t="n">
        <v>1</v>
      </c>
      <c r="M5849" s="8">
        <f>L5849*G5849</f>
        <v/>
      </c>
      <c r="P5849" s="9" t="n"/>
    </row>
    <row r="5850">
      <c r="A5850" s="11" t="inlineStr">
        <is>
          <t>Commune with the Gods / Comungar com os Deuses</t>
        </is>
      </c>
      <c r="B5850" s="11" t="inlineStr">
        <is>
          <t>Sorcery / Feitiço</t>
        </is>
      </c>
      <c r="C5850" s="11" t="inlineStr">
        <is>
          <t>Common / Comum</t>
        </is>
      </c>
      <c r="D5850" s="11" t="inlineStr">
        <is>
          <t>Reveal the top five cards of your library. You may put a creature or enchantment card from among them into your hand. Put the rest into your graveyard. / Revele os cinco cards do topo de seu grimório. Você pode colocar um card de criatura ou encantamento dentre eles em sua mão. Coloque o restante em seu cemitério.</t>
        </is>
      </c>
      <c r="E5850" s="11" t="inlineStr">
        <is>
          <t>{1}{G}</t>
        </is>
      </c>
      <c r="F5850" s="11" t="inlineStr">
        <is>
          <t>Verde</t>
        </is>
      </c>
      <c r="G5850" s="8" t="n">
        <v>0.1</v>
      </c>
      <c r="H5850" s="11" t="inlineStr">
        <is>
          <t>Theros (THS)</t>
        </is>
      </c>
      <c r="I5850" s="11" t="inlineStr">
        <is>
          <t>Não</t>
        </is>
      </c>
      <c r="J5850" s="11" t="n">
        <v>2013</v>
      </c>
      <c r="L5850" s="11" t="n">
        <v>4</v>
      </c>
      <c r="M5850" s="8">
        <f>L5850*G5850</f>
        <v/>
      </c>
      <c r="P5850" s="9" t="n"/>
    </row>
    <row r="5851">
      <c r="A5851" s="11" t="inlineStr">
        <is>
          <t>Grow from the Ashes / Brotar das Cinzas</t>
        </is>
      </c>
      <c r="B5851" s="11" t="inlineStr">
        <is>
          <t>Sorcery / Feitiço</t>
        </is>
      </c>
      <c r="C5851" s="11" t="inlineStr">
        <is>
          <t>Common / Comum</t>
        </is>
      </c>
      <c r="D5851" s="11" t="inlineStr">
        <is>
          <t>Kicker {2} (You may pay an additional {2} as you cast this spell.) Search your library for a basic land card, put it onto the battlefield, then shuffle. If this spell was kicked, instead search your library for two basic land cards, put them onto the battlefield, then shuffle. / Reforçar {2} (Você pode pagar um custo adicional de {2} ao conjurar esta mágica.) Procure em seu grimório um card de terreno básico, coloque-o no campo de batalha e depois embaralhe seu grimório. Se esta mágica tiver sido reforçada, procure, em vez disso, dois cards de terreno básico, coloque-os no campo de batalha e depois embaralhe seu grimório.</t>
        </is>
      </c>
      <c r="E5851" s="11" t="inlineStr">
        <is>
          <t>{2}{G}</t>
        </is>
      </c>
      <c r="F5851" s="11" t="inlineStr">
        <is>
          <t>Verde</t>
        </is>
      </c>
      <c r="G5851" s="8" t="n">
        <v>0.12</v>
      </c>
      <c r="H5851" s="11" t="inlineStr">
        <is>
          <t>Dominaria (DOM)</t>
        </is>
      </c>
      <c r="I5851" s="11" t="inlineStr">
        <is>
          <t>Não</t>
        </is>
      </c>
      <c r="J5851" s="11" t="n">
        <v>2018</v>
      </c>
      <c r="L5851" s="11" t="n">
        <v>2</v>
      </c>
      <c r="M5851" s="8">
        <f>L5851*G5851</f>
        <v/>
      </c>
      <c r="P5851" s="9" t="n"/>
    </row>
    <row r="5852">
      <c r="A5852" s="11" t="inlineStr">
        <is>
          <t>Savage Punch / Murro Selvagem</t>
        </is>
      </c>
      <c r="B5852" s="11" t="inlineStr">
        <is>
          <t>Sorcery / Feitiço</t>
        </is>
      </c>
      <c r="C5852" s="11" t="inlineStr">
        <is>
          <t>Common / Comum</t>
        </is>
      </c>
      <c r="D5852" s="11" t="inlineStr">
        <is>
          <t>Target creature you control fights target creature you don't control. Ferocious — The creature you control gets +2/+2 until end of turn before it fights if you control a creature with power 4 or greater. / A criatura alvo que você controla luta com a criatura alvo que você não controla. Feroz — A criatura que você controla recebe +2/+2 até o final do turno antes de lutar se você controla uma criatura com poder igual ou superior a 4.</t>
        </is>
      </c>
      <c r="E5852" s="11" t="inlineStr">
        <is>
          <t>{1}{G}</t>
        </is>
      </c>
      <c r="F5852" s="11" t="inlineStr">
        <is>
          <t>Verde</t>
        </is>
      </c>
      <c r="G5852" s="8" t="n">
        <v>0.05</v>
      </c>
      <c r="H5852" s="11" t="inlineStr">
        <is>
          <t>Khans of Tarkir (KTK)</t>
        </is>
      </c>
      <c r="I5852" s="11" t="inlineStr">
        <is>
          <t>Não</t>
        </is>
      </c>
      <c r="J5852" s="11" t="n">
        <v>2014</v>
      </c>
      <c r="L5852" s="11" t="n">
        <v>4</v>
      </c>
      <c r="M5852" s="8">
        <f>L5852*G5852</f>
        <v/>
      </c>
      <c r="P5852" s="9" t="n"/>
    </row>
    <row r="5853">
      <c r="A5853" s="11" t="inlineStr">
        <is>
          <t>Call the Scions / Chamado aos Rebentos</t>
        </is>
      </c>
      <c r="B5853" s="11" t="inlineStr">
        <is>
          <t>Sorcery / Feitiço</t>
        </is>
      </c>
      <c r="C5853" s="11" t="inlineStr">
        <is>
          <t>Common / Comum</t>
        </is>
      </c>
      <c r="D5853" s="11" t="inlineStr">
        <is>
          <t>Devoid (This card has no color.) Create two 1/1 colorless Eldrazi Scion creature tokens. They have "Sacrifice this token: Add {C}." / Desprovido (Este card não tem cor.)Coloque no campo de batalha duas fichas de criatura incolores 1/1 do tipo Rebento Eldrazi. Elas têm "Sacrifique esta criatura: Adicione {1} à sua reserva de mana."</t>
        </is>
      </c>
      <c r="E5853" s="11" t="inlineStr">
        <is>
          <t>{2}{G}</t>
        </is>
      </c>
      <c r="F5853" s="11" t="inlineStr">
        <is>
          <t>Incolor</t>
        </is>
      </c>
      <c r="G5853" s="8" t="n">
        <v>0.1</v>
      </c>
      <c r="H5853" s="11" t="inlineStr">
        <is>
          <t>Battle for Zendikar (BFZ)</t>
        </is>
      </c>
      <c r="I5853" s="11" t="inlineStr">
        <is>
          <t>Não</t>
        </is>
      </c>
      <c r="J5853" s="11" t="n">
        <v>2015</v>
      </c>
      <c r="L5853" s="11" t="n">
        <v>2</v>
      </c>
      <c r="M5853" s="8">
        <f>L5853*G5853</f>
        <v/>
      </c>
      <c r="P5853" s="9" t="n"/>
    </row>
    <row r="5854">
      <c r="A5854" s="11" t="inlineStr">
        <is>
          <t>Biogenic Upgrade / Aperfeiçoamento Biogênico</t>
        </is>
      </c>
      <c r="B5854" s="11" t="inlineStr">
        <is>
          <t>Sorcery / Feitiço</t>
        </is>
      </c>
      <c r="C5854" s="11" t="inlineStr">
        <is>
          <t>Uncommon / Incomum</t>
        </is>
      </c>
      <c r="D5854" s="11" t="inlineStr">
        <is>
          <t>Distribute three +1/+1 counters among one, two, or three target creatures, then double the number of +1/+1 counters on each of those creatures. / Distribua três marcadores +1/+1 entre uma, duas ou três criaturas alvo. Em seguida, dobre o número de marcadores +1/+1 em cada uma daquelas criaturas.</t>
        </is>
      </c>
      <c r="E5854" s="11" t="inlineStr">
        <is>
          <t>{4}{G}{G}</t>
        </is>
      </c>
      <c r="F5854" s="11" t="inlineStr">
        <is>
          <t>Verde</t>
        </is>
      </c>
      <c r="G5854" s="8" t="n">
        <v>0.03</v>
      </c>
      <c r="H5854" s="11" t="inlineStr">
        <is>
          <t>Ravnica Allegiance (RNA)</t>
        </is>
      </c>
      <c r="I5854" s="11" t="inlineStr">
        <is>
          <t>Não</t>
        </is>
      </c>
      <c r="J5854" s="11" t="n">
        <v>2019</v>
      </c>
      <c r="L5854" s="11" t="n">
        <v>1</v>
      </c>
      <c r="M5854" s="8">
        <f>L5854*G5854</f>
        <v/>
      </c>
      <c r="P5854" s="9" t="n"/>
    </row>
    <row r="5855">
      <c r="A5855" s="11" t="inlineStr">
        <is>
          <t>Hinterland Logger / Lenhador do Interior</t>
        </is>
      </c>
      <c r="B5855" s="11" t="inlineStr">
        <is>
          <t>Creature — Human Werewolf / Criatura — Humano Lobisomem</t>
        </is>
      </c>
      <c r="C5855" s="11" t="inlineStr">
        <is>
          <t>Common / Comum</t>
        </is>
      </c>
      <c r="D5855" s="11" t="inlineStr">
        <is>
          <t>At the beginning of each upkeep, if no spells were cast last turn, transform this creature. / No início de cada manutenção, se nenhuma mágica tiver sido conjurada no último turno, transforme Lenhador do Interior.</t>
        </is>
      </c>
      <c r="E5855" s="11" t="inlineStr">
        <is>
          <t>{1}{G}</t>
        </is>
      </c>
      <c r="F5855" s="11" t="inlineStr">
        <is>
          <t>Verde</t>
        </is>
      </c>
      <c r="G5855" s="8" t="n">
        <v>0.08</v>
      </c>
      <c r="H5855" s="11" t="inlineStr">
        <is>
          <t>Shadows over Innistrad (SOI)</t>
        </is>
      </c>
      <c r="I5855" s="11" t="inlineStr">
        <is>
          <t>Não</t>
        </is>
      </c>
      <c r="J5855" s="11" t="n">
        <v>2016</v>
      </c>
      <c r="K5855" s="10" t="n">
        <v>46024</v>
      </c>
      <c r="L5855" s="11" t="n">
        <v>1</v>
      </c>
      <c r="M5855" s="8">
        <f>L5855*G5855</f>
        <v/>
      </c>
      <c r="P5855" s="9" t="n"/>
    </row>
    <row r="5856">
      <c r="A5856" s="11" t="inlineStr">
        <is>
          <t>Frilled Sandwalla / Walla-d'areia Franjado</t>
        </is>
      </c>
      <c r="B5856" s="11" t="inlineStr">
        <is>
          <t>Creature — Lizard / Criatura — Lagarto</t>
        </is>
      </c>
      <c r="C5856" s="11" t="inlineStr">
        <is>
          <t>Common / Comum</t>
        </is>
      </c>
      <c r="D5856" s="11" t="inlineStr">
        <is>
          <t>{1}{G}: This creature gets +2/+2 until end of turn. Activate only once each turn. / {1}{G}: Walla-d'areia Franjado recebe +2/+2 até o final do turno. Ative esta habilidade apenas uma vez a cada turno.</t>
        </is>
      </c>
      <c r="E5856" s="11" t="inlineStr">
        <is>
          <t>{G}</t>
        </is>
      </c>
      <c r="F5856" s="11" t="inlineStr">
        <is>
          <t>Verde</t>
        </is>
      </c>
      <c r="G5856" s="8" t="n">
        <v>0.03</v>
      </c>
      <c r="H5856" s="11" t="inlineStr">
        <is>
          <t>Hour of Devastation (HOU)</t>
        </is>
      </c>
      <c r="I5856" s="11" t="inlineStr">
        <is>
          <t>Não</t>
        </is>
      </c>
      <c r="J5856" s="11" t="n">
        <v>2017</v>
      </c>
      <c r="K5856" s="10" t="n">
        <v>46023</v>
      </c>
      <c r="L5856" s="11" t="n">
        <v>1</v>
      </c>
      <c r="M5856" s="8">
        <f>L5856*G5856</f>
        <v/>
      </c>
      <c r="P5856" s="9" t="n"/>
    </row>
    <row r="5857">
      <c r="A5857" s="11" t="inlineStr">
        <is>
          <t>Byway Courier / Mensageiro dos Atalhos</t>
        </is>
      </c>
      <c r="B5857" s="11" t="inlineStr">
        <is>
          <t>Creature — Human Scout / Criatura — Humano Batedor</t>
        </is>
      </c>
      <c r="C5857" s="11" t="inlineStr">
        <is>
          <t>Common / Comum</t>
        </is>
      </c>
      <c r="D5857" s="11" t="inlineStr">
        <is>
          <t>When this creature dies, investigate. (Create a Clue token. It's an artifact with "{2}, Sacrifice this token: Draw a card.") / Quando Mensageiro dos Atalhos morrer, investigue. (Coloque no campo de batalha uma ficha de artefato incolor do tipo Pista com "{2}, Sacrifique este artefato: Compre um card.")</t>
        </is>
      </c>
      <c r="E5857" s="11" t="inlineStr">
        <is>
          <t>{2}{G}</t>
        </is>
      </c>
      <c r="F5857" s="11" t="inlineStr">
        <is>
          <t>Verde</t>
        </is>
      </c>
      <c r="G5857" s="8" t="n">
        <v>0.06</v>
      </c>
      <c r="H5857" s="11" t="inlineStr">
        <is>
          <t>Shadows over Innistrad (SOI)</t>
        </is>
      </c>
      <c r="I5857" s="11" t="inlineStr">
        <is>
          <t>Não</t>
        </is>
      </c>
      <c r="J5857" s="11" t="n">
        <v>2016</v>
      </c>
      <c r="K5857" s="10" t="n">
        <v>46056</v>
      </c>
      <c r="L5857" s="11" t="n">
        <v>1</v>
      </c>
      <c r="M5857" s="8">
        <f>L5857*G5857</f>
        <v/>
      </c>
      <c r="P5857" s="9" t="n"/>
    </row>
    <row r="5858">
      <c r="A5858" s="11" t="inlineStr">
        <is>
          <t>Sylvan Brushstrider / Salta-mato Silvestre</t>
        </is>
      </c>
      <c r="B5858" s="11" t="inlineStr">
        <is>
          <t>Creature — Beast / Criatura — Besta</t>
        </is>
      </c>
      <c r="C5858" s="11" t="inlineStr">
        <is>
          <t>Common / Comum</t>
        </is>
      </c>
      <c r="D5858" s="11" t="inlineStr">
        <is>
          <t>When this creature enters, you gain 2 life. / Quando Salta-mato Silvestre entra no campo de batalha, você ganha 2 pontos de vida.</t>
        </is>
      </c>
      <c r="E5858" s="11" t="inlineStr">
        <is>
          <t>{2}{G}</t>
        </is>
      </c>
      <c r="F5858" s="11" t="inlineStr">
        <is>
          <t>Verde</t>
        </is>
      </c>
      <c r="G5858" s="8" t="n">
        <v>0.03</v>
      </c>
      <c r="H5858" s="11" t="inlineStr">
        <is>
          <t>Ravnica Allegiance (RNA)</t>
        </is>
      </c>
      <c r="I5858" s="11" t="inlineStr">
        <is>
          <t>Não</t>
        </is>
      </c>
      <c r="J5858" s="11" t="n">
        <v>2019</v>
      </c>
      <c r="K5858" s="10" t="n">
        <v>46056</v>
      </c>
      <c r="L5858" s="11" t="n">
        <v>1</v>
      </c>
      <c r="M5858" s="8">
        <f>L5858*G5858</f>
        <v/>
      </c>
      <c r="P5858" s="9" t="n"/>
    </row>
    <row r="5859">
      <c r="A5859" s="11" t="inlineStr">
        <is>
          <t>Kin-Tree Warden / Guardião da Árvore de Família</t>
        </is>
      </c>
      <c r="B5859" s="11" t="inlineStr">
        <is>
          <t>Creature — Human Warrior / Criatura — Humano Guerreiro</t>
        </is>
      </c>
      <c r="C5859" s="11" t="inlineStr">
        <is>
          <t>Common / Comum</t>
        </is>
      </c>
      <c r="D5859" s="11" t="inlineStr">
        <is>
          <t>{2}: Regenerate this creature. Morph {G} (You may cast this card face down as a 2/2 creature for {3}. Turn it face up any time for its morph cost.) / {2}: Regenere Guardião da Árvore de Família. Metamorfose {G} (Você pode conjurar este card com a face voltada para baixo como uma criatura 2/2 por {3}. Volte sua face para cima a qualquer momento pagando seu custo de metamorfose.)</t>
        </is>
      </c>
      <c r="E5859" s="11" t="inlineStr">
        <is>
          <t>{G}</t>
        </is>
      </c>
      <c r="F5859" s="11" t="inlineStr">
        <is>
          <t>Verde</t>
        </is>
      </c>
      <c r="G5859" s="8" t="n">
        <v>0.04</v>
      </c>
      <c r="H5859" s="11" t="inlineStr">
        <is>
          <t>Khans of Tarkir (KTK)</t>
        </is>
      </c>
      <c r="I5859" s="11" t="inlineStr">
        <is>
          <t>Não</t>
        </is>
      </c>
      <c r="J5859" s="11" t="n">
        <v>2014</v>
      </c>
      <c r="K5859" s="10" t="n">
        <v>46023</v>
      </c>
      <c r="L5859" s="11" t="n">
        <v>3</v>
      </c>
      <c r="M5859" s="8">
        <f>L5859*G5859</f>
        <v/>
      </c>
      <c r="P5859" s="9" t="n"/>
    </row>
    <row r="5860">
      <c r="A5860" s="11" t="inlineStr">
        <is>
          <t>Living Totem / Totem Vivo</t>
        </is>
      </c>
      <c r="B5860" s="11" t="inlineStr">
        <is>
          <t>Creature — Plant Elemental / Criatura — Planta Elemental</t>
        </is>
      </c>
      <c r="C5860" s="11" t="inlineStr">
        <is>
          <t>Common / Comum</t>
        </is>
      </c>
      <c r="D5860" s="11" t="inlineStr">
        <is>
          <t>Convoke (Your creatures can help cast this spell. Each creature you tap while casting this spell pays for {1} or one mana of that creature's color.) When this creature enters, you may put a +1/+1 counter on another target creature. / Convocar (Suas criaturas podem ajudar a conjurar esta mágica. Cada criatura que você vira ao conjurar esta mágica paga {1} ou um mana da cor daquela criatura.) Quando Totem Vivo entra no campo de batalha, você pode colocar um marcador +1/+1 em outra criatura alvo.</t>
        </is>
      </c>
      <c r="E5860" s="11" t="inlineStr">
        <is>
          <t>{3}{G}</t>
        </is>
      </c>
      <c r="F5860" s="11" t="inlineStr">
        <is>
          <t>Verde</t>
        </is>
      </c>
      <c r="G5860" s="8" t="n">
        <v>0.06</v>
      </c>
      <c r="H5860" s="11" t="inlineStr">
        <is>
          <t>Magic 2015 (M15)</t>
        </is>
      </c>
      <c r="I5860" s="11" t="inlineStr">
        <is>
          <t>Não</t>
        </is>
      </c>
      <c r="J5860" s="11" t="n">
        <v>2014</v>
      </c>
      <c r="K5860" s="10" t="n">
        <v>46083</v>
      </c>
      <c r="L5860" s="11" t="n">
        <v>1</v>
      </c>
      <c r="M5860" s="8">
        <f>L5860*G5860</f>
        <v/>
      </c>
      <c r="P5860" s="9" t="n"/>
    </row>
    <row r="5861">
      <c r="A5861" s="11" t="inlineStr">
        <is>
          <t>Rampaging Rendhorn / Destrucórnio Furioso</t>
        </is>
      </c>
      <c r="B5861" s="11" t="inlineStr">
        <is>
          <t>Creature — Beast / Criatura — Besta</t>
        </is>
      </c>
      <c r="C5861" s="11" t="inlineStr">
        <is>
          <t>Common / Comum</t>
        </is>
      </c>
      <c r="D5861" s="11" t="inlineStr">
        <is>
          <t>Riot (This creature enters with your choice of a +1/+1 counter or haste.) / Tumulto (Esta criatura entra no campo de batalha com um marcador +1/+1 ou ímpeto, à sua escolha.)</t>
        </is>
      </c>
      <c r="E5861" s="11" t="inlineStr">
        <is>
          <t>{4}{G}</t>
        </is>
      </c>
      <c r="F5861" s="11" t="inlineStr">
        <is>
          <t>Verde</t>
        </is>
      </c>
      <c r="G5861" s="8" t="n">
        <v>0.03</v>
      </c>
      <c r="H5861" s="11" t="inlineStr">
        <is>
          <t>Ravnica Allegiance (RNA)</t>
        </is>
      </c>
      <c r="I5861" s="11" t="inlineStr">
        <is>
          <t>Não</t>
        </is>
      </c>
      <c r="J5861" s="11" t="n">
        <v>2019</v>
      </c>
      <c r="K5861" s="10" t="n">
        <v>46116</v>
      </c>
      <c r="L5861" s="11" t="n">
        <v>1</v>
      </c>
      <c r="M5861" s="8">
        <f>L5861*G5861</f>
        <v/>
      </c>
      <c r="P5861" s="9" t="n"/>
    </row>
    <row r="5862">
      <c r="A5862" s="11" t="inlineStr">
        <is>
          <t>Territorial Baloth / Baloth Territorial</t>
        </is>
      </c>
      <c r="B5862" s="11" t="inlineStr">
        <is>
          <t>Creature — Beast / Criatura — Besta</t>
        </is>
      </c>
      <c r="C5862" s="11" t="inlineStr">
        <is>
          <t>Common / Comum</t>
        </is>
      </c>
      <c r="D5862" s="11" t="inlineStr">
        <is>
          <t>Landfall — Whenever a land you control enters, this creature gets +2/+2 until end of turn. / Aterragem — Toda vez que um terreno entra no campo de batalha sob seu controle, Baloth Territorial recebe +2/+2 até o final do turno.</t>
        </is>
      </c>
      <c r="E5862" s="11" t="inlineStr">
        <is>
          <t>{4}{G}</t>
        </is>
      </c>
      <c r="F5862" s="11" t="inlineStr">
        <is>
          <t>Verde</t>
        </is>
      </c>
      <c r="G5862" s="8" t="n">
        <v>0.06</v>
      </c>
      <c r="H5862" s="11" t="inlineStr">
        <is>
          <t>Battle for Zendikar (BFZ)</t>
        </is>
      </c>
      <c r="I5862" s="11" t="inlineStr">
        <is>
          <t>Não</t>
        </is>
      </c>
      <c r="J5862" s="11" t="n">
        <v>2015</v>
      </c>
      <c r="K5862" s="10" t="n">
        <v>46116</v>
      </c>
      <c r="L5862" s="11" t="n">
        <v>1</v>
      </c>
      <c r="M5862" s="8">
        <f>L5862*G5862</f>
        <v/>
      </c>
      <c r="P5862" s="9" t="n"/>
    </row>
    <row r="5863">
      <c r="A5863" s="11" t="inlineStr">
        <is>
          <t>Broodhunter Wurm / Vorme Caçador da Prole</t>
        </is>
      </c>
      <c r="B5863" s="11" t="inlineStr">
        <is>
          <t>Creature — Wurm / Criatura — Vorme</t>
        </is>
      </c>
      <c r="C5863" s="11" t="inlineStr">
        <is>
          <t>Common / Comum</t>
        </is>
      </c>
      <c r="E5863" s="11" t="inlineStr">
        <is>
          <t>{3}{G}</t>
        </is>
      </c>
      <c r="F5863" s="11" t="inlineStr">
        <is>
          <t>Verde</t>
        </is>
      </c>
      <c r="G5863" s="8" t="n">
        <v>0.05</v>
      </c>
      <c r="H5863" s="11" t="inlineStr">
        <is>
          <t>Battle for Zendikar (BFZ)</t>
        </is>
      </c>
      <c r="I5863" s="11" t="inlineStr">
        <is>
          <t>Não</t>
        </is>
      </c>
      <c r="J5863" s="11" t="n">
        <v>2015</v>
      </c>
      <c r="K5863" s="10" t="n">
        <v>46085</v>
      </c>
      <c r="L5863" s="11" t="n">
        <v>1</v>
      </c>
      <c r="M5863" s="8">
        <f>L5863*G5863</f>
        <v/>
      </c>
      <c r="P5863" s="9" t="n"/>
    </row>
    <row r="5864">
      <c r="A5864" s="11" t="inlineStr">
        <is>
          <t>Blisterpod / Casulário</t>
        </is>
      </c>
      <c r="B5864" s="11" t="inlineStr">
        <is>
          <t>Creature — Eldrazi Drone / Criatura — Eldrazi Zangão</t>
        </is>
      </c>
      <c r="C5864" s="11" t="inlineStr">
        <is>
          <t>Common / Comum</t>
        </is>
      </c>
      <c r="D5864" s="11" t="inlineStr">
        <is>
          <t>Devoid (This card has no color.) When this creature dies, create a 1/1 colorless Eldrazi Scion creature token. It has "Sacrifice this token: Add {C}." / Desprovido (Este card não tem cor.)Quando Casulário morrer, coloque no campo de batalha uma ficha de criatura incolor 1/1 do tipo Rebento Eldrazi. Ela tem "Sacrifique esta criatura: Adicione {1} à sua reserva de mana.".</t>
        </is>
      </c>
      <c r="E5864" s="11" t="inlineStr">
        <is>
          <t>{G}</t>
        </is>
      </c>
      <c r="F5864" s="11" t="inlineStr">
        <is>
          <t>Incolor</t>
        </is>
      </c>
      <c r="G5864" s="8" t="n">
        <v>0.12</v>
      </c>
      <c r="H5864" s="11" t="inlineStr">
        <is>
          <t>Battle for Zendikar (BFZ)</t>
        </is>
      </c>
      <c r="I5864" s="11" t="inlineStr">
        <is>
          <t>Não</t>
        </is>
      </c>
      <c r="J5864" s="11" t="n">
        <v>2015</v>
      </c>
      <c r="K5864" s="10" t="n">
        <v>46023</v>
      </c>
      <c r="L5864" s="11" t="n">
        <v>1</v>
      </c>
      <c r="M5864" s="8">
        <f>L5864*G5864</f>
        <v/>
      </c>
      <c r="P5864" s="9" t="n"/>
    </row>
    <row r="5865">
      <c r="A5865" s="11" t="inlineStr">
        <is>
          <t>Grunn, the Lonely King / Grunn, o Rei Solitário</t>
        </is>
      </c>
      <c r="B5865" s="11" t="inlineStr">
        <is>
          <t>Legendary Creature — Ape Warrior / Criatura Lendária — Símio Guerreiro</t>
        </is>
      </c>
      <c r="C5865" s="11" t="inlineStr">
        <is>
          <t>Uncommon / Incomum</t>
        </is>
      </c>
      <c r="D5865" s="11" t="inlineStr">
        <is>
          <t>Kicker {3} (You may pay an additional {3} as you cast this spell.) If Grunn was kicked, it enters with five +1/+1 counters on it. Whenever Grunn attacks alone, double its power and toughness until end of turn. / Reforçar {3} (Você pode pagar um custo adicional de {3} ao conjurar esta mágica.) Se Grunn, o Rei Solitário, foi reforçado, ele entra no campo de batalha com cinco marcadores +1/+1. Toda vez que Grunn atacar sozinho, duplique seu poder e sua resistência até o final do turno.</t>
        </is>
      </c>
      <c r="E5865" s="11" t="inlineStr">
        <is>
          <t>{4}{G}{G}</t>
        </is>
      </c>
      <c r="F5865" s="11" t="inlineStr">
        <is>
          <t>Verde</t>
        </is>
      </c>
      <c r="G5865" s="8" t="n">
        <v>0.05</v>
      </c>
      <c r="H5865" s="11" t="inlineStr">
        <is>
          <t>Dominaria (DOM)</t>
        </is>
      </c>
      <c r="I5865" s="11" t="inlineStr">
        <is>
          <t>Não</t>
        </is>
      </c>
      <c r="J5865" s="11" t="n">
        <v>2018</v>
      </c>
      <c r="K5865" s="10" t="n">
        <v>46147</v>
      </c>
      <c r="L5865" s="11" t="n">
        <v>1</v>
      </c>
      <c r="M5865" s="8">
        <f>L5865*G5865</f>
        <v/>
      </c>
      <c r="P5865" s="9" t="n"/>
    </row>
    <row r="5866">
      <c r="A5866" s="11" t="inlineStr">
        <is>
          <t>Elfhame Druid / Druida de Elfilar</t>
        </is>
      </c>
      <c r="B5866" s="11" t="inlineStr">
        <is>
          <t>Creature — Elf Druid / Criatura — Elfo Druida</t>
        </is>
      </c>
      <c r="C5866" s="11" t="inlineStr">
        <is>
          <t>Uncommon / Incomum</t>
        </is>
      </c>
      <c r="D5866" s="11" t="inlineStr">
        <is>
          <t>{T}: Add {G}. {T}: Add {G}{G}. Spend this mana only to cast kicked spells. / {T}: Adicione {G}. {T}: Adicione {G}{G}. Gaste este mana somente para conjurar mágicas reforçadas.</t>
        </is>
      </c>
      <c r="E5866" s="11" t="inlineStr">
        <is>
          <t>{1}{G}</t>
        </is>
      </c>
      <c r="F5866" s="11" t="inlineStr">
        <is>
          <t>Verde</t>
        </is>
      </c>
      <c r="G5866" s="8" t="n">
        <v>0.03</v>
      </c>
      <c r="H5866" s="11" t="inlineStr">
        <is>
          <t>Dominaria (DOM)</t>
        </is>
      </c>
      <c r="I5866" s="11" t="inlineStr">
        <is>
          <t>Não</t>
        </is>
      </c>
      <c r="J5866" s="11" t="n">
        <v>2018</v>
      </c>
      <c r="K5866" s="11" t="inlineStr">
        <is>
          <t>0/2</t>
        </is>
      </c>
      <c r="L5866" s="11" t="n">
        <v>1</v>
      </c>
      <c r="M5866" s="8">
        <f>L5866*G5866</f>
        <v/>
      </c>
      <c r="P5866" s="9" t="n"/>
    </row>
    <row r="5867">
      <c r="A5867" s="11" t="inlineStr">
        <is>
          <t>Oran-Rief Invoker / Invocador de Oran-Rief</t>
        </is>
      </c>
      <c r="B5867" s="11" t="inlineStr">
        <is>
          <t>Creature — Human Shaman / Criatura — Humano Xamã</t>
        </is>
      </c>
      <c r="C5867" s="11" t="inlineStr">
        <is>
          <t>Common / Comum</t>
        </is>
      </c>
      <c r="D5867" s="11" t="inlineStr">
        <is>
          <t>{8}: This creature gets +5/+5 and gains trample until end of turn. / {8}: Invocador de Oran-Rief recebe +5/+5 e ganha atropelar até o final do turno.</t>
        </is>
      </c>
      <c r="E5867" s="11" t="inlineStr">
        <is>
          <t>{1}{G}</t>
        </is>
      </c>
      <c r="F5867" s="11" t="inlineStr">
        <is>
          <t>Verde</t>
        </is>
      </c>
      <c r="G5867" s="8" t="n">
        <v>0.05</v>
      </c>
      <c r="H5867" s="11" t="inlineStr">
        <is>
          <t>Battle for Zendikar (BFZ)</t>
        </is>
      </c>
      <c r="I5867" s="11" t="inlineStr">
        <is>
          <t>Não</t>
        </is>
      </c>
      <c r="J5867" s="11" t="n">
        <v>2015</v>
      </c>
      <c r="K5867" s="10" t="n">
        <v>46055</v>
      </c>
      <c r="L5867" s="11" t="n">
        <v>2</v>
      </c>
      <c r="M5867" s="8">
        <f>L5867*G5867</f>
        <v/>
      </c>
      <c r="P5867" s="9" t="n"/>
    </row>
    <row r="5868">
      <c r="A5868" s="11" t="inlineStr">
        <is>
          <t>Wall of Vines / Barreira de Trepadeiras</t>
        </is>
      </c>
      <c r="B5868" s="11" t="inlineStr">
        <is>
          <t>Criatura — Planta Barreira / Creature — Plant Wall</t>
        </is>
      </c>
      <c r="C5868" s="11" t="inlineStr">
        <is>
          <t>Comum / Common</t>
        </is>
      </c>
      <c r="D5868" s="11" t="inlineStr">
        <is>
          <t>Defensor. Alcance.</t>
        </is>
      </c>
      <c r="E5868" s="11" t="inlineStr">
        <is>
          <t>{G}</t>
        </is>
      </c>
      <c r="F5868" s="11" t="inlineStr">
        <is>
          <t>Verde</t>
        </is>
      </c>
      <c r="G5868" s="8" t="n">
        <v>0.03</v>
      </c>
      <c r="H5868" s="11" t="inlineStr">
        <is>
          <t>Core Set 2019 (M19)</t>
        </is>
      </c>
      <c r="I5868" s="11" t="inlineStr">
        <is>
          <t>Não</t>
        </is>
      </c>
      <c r="J5868" s="11" t="n">
        <v>2018</v>
      </c>
      <c r="K5868" s="11" t="inlineStr">
        <is>
          <t>0/3</t>
        </is>
      </c>
      <c r="L5868" s="11" t="n">
        <v>1</v>
      </c>
      <c r="M5868" s="8">
        <f>L5868*G5868</f>
        <v/>
      </c>
      <c r="P5868" s="9" t="n"/>
    </row>
    <row r="5869">
      <c r="A5869" s="11" t="inlineStr">
        <is>
          <t>Undergrowth Scavenger / Necrófago da Submata</t>
        </is>
      </c>
      <c r="B5869" s="11" t="inlineStr">
        <is>
          <t>Creature — Fungus Horror / Criatura — Fungo Horror</t>
        </is>
      </c>
      <c r="C5869" s="11" t="inlineStr">
        <is>
          <t>Common / Comum</t>
        </is>
      </c>
      <c r="D5869" s="11" t="inlineStr">
        <is>
          <t>This creature enters with a number of +1/+1 counters on it equal to the number of creature cards in all graveyards. / Necrófago da Submata entra no campo de batalha com um número de marcadores +1/+1 equivalente ao número de cards de criatura em todos os cemitérios.</t>
        </is>
      </c>
      <c r="E5869" s="11" t="inlineStr">
        <is>
          <t>{3}{G}</t>
        </is>
      </c>
      <c r="F5869" s="11" t="inlineStr">
        <is>
          <t>Verde</t>
        </is>
      </c>
      <c r="G5869" s="8" t="n">
        <v>0.12</v>
      </c>
      <c r="H5869" s="11" t="inlineStr">
        <is>
          <t>Magic 2015 (M15)</t>
        </is>
      </c>
      <c r="I5869" s="11" t="inlineStr">
        <is>
          <t>Não</t>
        </is>
      </c>
      <c r="J5869" s="11" t="n">
        <v>2014</v>
      </c>
      <c r="K5869" s="11" t="inlineStr">
        <is>
          <t>0/0</t>
        </is>
      </c>
      <c r="L5869" s="11" t="n">
        <v>1</v>
      </c>
      <c r="M5869" s="8">
        <f>L5869*G5869</f>
        <v/>
      </c>
      <c r="P5869" s="9" t="n"/>
    </row>
    <row r="5870">
      <c r="A5870" s="11" t="inlineStr">
        <is>
          <t>Cacophodon / Cacofossauro</t>
        </is>
      </c>
      <c r="B5870" s="11" t="inlineStr">
        <is>
          <t>Creature — Dinosaur / Criatura — Dinossauro</t>
        </is>
      </c>
      <c r="C5870" s="11" t="inlineStr">
        <is>
          <t>Uncommon / Incomum</t>
        </is>
      </c>
      <c r="D5870" s="11" t="inlineStr">
        <is>
          <t>Enrage — Whenever this creature is dealt damage, untap target permanent. / Enfurecer — Toda vez que Cacofossauro sofrer dano, desvire a permanente alvo.</t>
        </is>
      </c>
      <c r="E5870" s="11" t="inlineStr">
        <is>
          <t>{3}{G}</t>
        </is>
      </c>
      <c r="F5870" s="11" t="inlineStr">
        <is>
          <t>Verde</t>
        </is>
      </c>
      <c r="G5870" s="8" t="n">
        <v>0.15</v>
      </c>
      <c r="H5870" s="11" t="inlineStr">
        <is>
          <t>Rivals of Ixalan (RIX)</t>
        </is>
      </c>
      <c r="I5870" s="11" t="inlineStr">
        <is>
          <t>Não</t>
        </is>
      </c>
      <c r="J5870" s="11" t="n">
        <v>2018</v>
      </c>
      <c r="K5870" s="10" t="n">
        <v>46144</v>
      </c>
      <c r="L5870" s="11" t="n">
        <v>1</v>
      </c>
      <c r="M5870" s="8">
        <f>L5870*G5870</f>
        <v/>
      </c>
      <c r="P5870" s="9" t="n"/>
    </row>
    <row r="5871">
      <c r="A5871" s="11" t="inlineStr">
        <is>
          <t>Eyeless Watcher / Vigia sem Olhos</t>
        </is>
      </c>
      <c r="B5871" s="11" t="inlineStr">
        <is>
          <t>Creature — Eldrazi Drone / Criatura — Eldrazi Zangão</t>
        </is>
      </c>
      <c r="C5871" s="11" t="inlineStr">
        <is>
          <t>Common / Comum</t>
        </is>
      </c>
      <c r="D5871" s="11" t="inlineStr">
        <is>
          <t>Devoid (This card has no color.) When this creature enters, create two 1/1 colorless Eldrazi Scion creature tokens. They have "Sacrifice this token: Add {C}." / Desprovido (Este card não tem cor.)Quando Vigia sem Olhos entrar no campo de batalha, coloque no campo de batalha duas fichas de criatura incolores 1/1 do tipo Rebento Eldrazi. Elas têm "Sacrifique esta criatura: Adicione {1} à sua reserva de mana."</t>
        </is>
      </c>
      <c r="E5871" s="11" t="inlineStr">
        <is>
          <t>{3}{G}</t>
        </is>
      </c>
      <c r="F5871" s="11" t="inlineStr">
        <is>
          <t>Incolor</t>
        </is>
      </c>
      <c r="G5871" s="8" t="n">
        <v>0.09</v>
      </c>
      <c r="H5871" s="11" t="inlineStr">
        <is>
          <t>Battle for Zendikar (BFZ)</t>
        </is>
      </c>
      <c r="I5871" s="11" t="inlineStr">
        <is>
          <t>Não</t>
        </is>
      </c>
      <c r="J5871" s="11" t="n">
        <v>2015</v>
      </c>
      <c r="K5871" s="10" t="n">
        <v>46023</v>
      </c>
      <c r="L5871" s="11" t="n">
        <v>1</v>
      </c>
      <c r="M5871" s="8">
        <f>L5871*G5871</f>
        <v/>
      </c>
      <c r="P5871" s="9" t="n"/>
    </row>
    <row r="5872">
      <c r="A5872" s="11" t="inlineStr">
        <is>
          <t>Sandsteppe Scavenger / Necrófago da Estepe Arenosa</t>
        </is>
      </c>
      <c r="B5872" s="11" t="inlineStr">
        <is>
          <t>Creature — Dog Scout / Criatura — Sabujo Batedor</t>
        </is>
      </c>
      <c r="C5872" s="11" t="inlineStr">
        <is>
          <t>Common / Comum</t>
        </is>
      </c>
      <c r="D5872" s="11" t="inlineStr">
        <is>
          <t>When this creature enters, bolster 2. (Choose a creature with the least toughness among creatures you control and put two +1/+1 counters on it.) / Quando Necrófago da Estepe Arenosa entrar no campo de batalha, revigore 2. (Escolha uma criatura com a menor resistência entre as que você controla e coloque dois marcadores +1/+1 nela.)</t>
        </is>
      </c>
      <c r="E5872" s="11" t="inlineStr">
        <is>
          <t>{4}{G}</t>
        </is>
      </c>
      <c r="F5872" s="11" t="inlineStr">
        <is>
          <t>Verde</t>
        </is>
      </c>
      <c r="G5872" s="8" t="n">
        <v>0.03</v>
      </c>
      <c r="H5872" s="11" t="inlineStr">
        <is>
          <t>Dragons of Tarkir (DTK)</t>
        </is>
      </c>
      <c r="I5872" s="11" t="inlineStr">
        <is>
          <t>Não</t>
        </is>
      </c>
      <c r="J5872" s="11" t="n">
        <v>2015</v>
      </c>
      <c r="K5872" s="10" t="n">
        <v>46055</v>
      </c>
      <c r="L5872" s="11" t="n">
        <v>1</v>
      </c>
      <c r="M5872" s="8">
        <f>L5872*G5872</f>
        <v/>
      </c>
      <c r="P5872" s="9" t="n"/>
    </row>
    <row r="5873">
      <c r="A5873" s="11" t="inlineStr">
        <is>
          <t>Stampeding Elk Herd / Rebanho de Alces Galopantes</t>
        </is>
      </c>
      <c r="B5873" s="11" t="inlineStr">
        <is>
          <t>Creature — Elk / Criatura — Alce</t>
        </is>
      </c>
      <c r="C5873" s="11" t="inlineStr">
        <is>
          <t>Common / Comum</t>
        </is>
      </c>
      <c r="D5873" s="11" t="inlineStr">
        <is>
          <t>Formidable — Whenever this creature attacks, if creatures you control have total power 8 or greater, creatures you control gain trample until end of turn. / Formidável — Toda vez que Rebanho de Alces Galopantes ataca, se o total de poder das criaturas que você controla for igual ou superior a 8, as criaturas que você controla ganham iniciativa até o final do turno.</t>
        </is>
      </c>
      <c r="E5873" s="11" t="inlineStr">
        <is>
          <t>{3}{G}{G}</t>
        </is>
      </c>
      <c r="F5873" s="11" t="inlineStr">
        <is>
          <t>Verde</t>
        </is>
      </c>
      <c r="G5873" s="8" t="n">
        <v>0.06</v>
      </c>
      <c r="H5873" s="11" t="inlineStr">
        <is>
          <t>Dragons of Tarkir (DTK)</t>
        </is>
      </c>
      <c r="I5873" s="11" t="inlineStr">
        <is>
          <t>Não</t>
        </is>
      </c>
      <c r="J5873" s="11" t="n">
        <v>2015</v>
      </c>
      <c r="K5873" s="10" t="n">
        <v>46147</v>
      </c>
      <c r="L5873" s="11" t="n">
        <v>1</v>
      </c>
      <c r="M5873" s="8">
        <f>L5873*G5873</f>
        <v/>
      </c>
      <c r="P5873" s="9" t="n"/>
    </row>
    <row r="5874">
      <c r="A5874" s="11" t="inlineStr">
        <is>
          <t>Segmented Krotiq / Krotiq Segmentado</t>
        </is>
      </c>
      <c r="B5874" s="11" t="inlineStr">
        <is>
          <t>Creature — Insect / Criatura — Inseto</t>
        </is>
      </c>
      <c r="C5874" s="11" t="inlineStr">
        <is>
          <t>Common / Comum</t>
        </is>
      </c>
      <c r="D5874" s="11" t="inlineStr">
        <is>
          <t>Megamorph {6}{G} (You may cast this card face down as a 2/2 creature for {3}. Turn it face up any time for its megamorph cost and put a +1/+1 counter on it.) / Megamorfose {6}{G} (Você pode conjurar este card com a face voltada para baixo como uma criatura 2/2 por {3}. Volte sua face para cima a qualquer momento pagando seu custo de megamorfose e coloque um marcador +1/+1 nele.)</t>
        </is>
      </c>
      <c r="E5874" s="11" t="inlineStr">
        <is>
          <t>{5}{G}</t>
        </is>
      </c>
      <c r="F5874" s="11" t="inlineStr">
        <is>
          <t>Verde</t>
        </is>
      </c>
      <c r="G5874" s="8" t="n">
        <v>0.06</v>
      </c>
      <c r="H5874" s="11" t="inlineStr">
        <is>
          <t>Dragons of Tarkir (DTK)</t>
        </is>
      </c>
      <c r="I5874" s="11" t="inlineStr">
        <is>
          <t>Não</t>
        </is>
      </c>
      <c r="J5874" s="11" t="n">
        <v>2015</v>
      </c>
      <c r="K5874" s="10" t="n">
        <v>46148</v>
      </c>
      <c r="L5874" s="11" t="n">
        <v>1</v>
      </c>
      <c r="M5874" s="8">
        <f>L5874*G5874</f>
        <v/>
      </c>
      <c r="P5874" s="9" t="n"/>
    </row>
    <row r="5875">
      <c r="A5875" s="11" t="inlineStr">
        <is>
          <t>Glade Watcher / Vigia da Clareira</t>
        </is>
      </c>
      <c r="B5875" s="11" t="inlineStr">
        <is>
          <t>Creature — Elemental / Criatura — Elemental</t>
        </is>
      </c>
      <c r="C5875" s="11" t="inlineStr">
        <is>
          <t>Common / Comum</t>
        </is>
      </c>
      <c r="D5875" s="11" t="inlineStr">
        <is>
          <t>Defender Formidable — {G}: This creature can attack this turn as though it didn't have defender. Activate only if creatures you control have total power 8 or greater. / Defensor Formidável — {G}: Vigia da Clareira pode atacar neste turno como se não tivesse defensor. Ative esta habilidade somente se as criaturas que você controla tiverem um total de poder igual ou superior a 8.</t>
        </is>
      </c>
      <c r="E5875" s="11" t="inlineStr">
        <is>
          <t>{1}{G}</t>
        </is>
      </c>
      <c r="F5875" s="11" t="inlineStr">
        <is>
          <t>Verde</t>
        </is>
      </c>
      <c r="G5875" s="8" t="n">
        <v>0.06</v>
      </c>
      <c r="H5875" s="11" t="inlineStr">
        <is>
          <t>Dragons of Tarkir (DTK)</t>
        </is>
      </c>
      <c r="I5875" s="11" t="inlineStr">
        <is>
          <t>Não</t>
        </is>
      </c>
      <c r="J5875" s="11" t="n">
        <v>2015</v>
      </c>
      <c r="K5875" s="10" t="n">
        <v>46084</v>
      </c>
      <c r="L5875" s="11" t="n">
        <v>1</v>
      </c>
      <c r="M5875" s="8">
        <f>L5875*G5875</f>
        <v/>
      </c>
      <c r="P5875" s="9" t="n"/>
    </row>
    <row r="5876">
      <c r="A5876" s="11" t="inlineStr">
        <is>
          <t>Tajuru Beastmaster / Mestre das Feras Tajuru</t>
        </is>
      </c>
      <c r="B5876" s="11" t="inlineStr">
        <is>
          <t>Creature — Elf Warrior Ally / Criatura — Elfo Guerreiro Aliado</t>
        </is>
      </c>
      <c r="C5876" s="11" t="inlineStr">
        <is>
          <t>Common / Comum</t>
        </is>
      </c>
      <c r="D5876" s="11" t="inlineStr">
        <is>
          <t>Rally — Whenever this creature or another Ally you control enters, creatures you control get +1/+1 until end of turn. / Reunir — Toda vez que Mestre das Feras Tajuru ou outro Aliado entra no campo de batalha sob seu controle, as criaturas que você controla recebem +1/+1 até o final do turno.</t>
        </is>
      </c>
      <c r="E5876" s="11" t="inlineStr">
        <is>
          <t>{5}{G}</t>
        </is>
      </c>
      <c r="F5876" s="11" t="inlineStr">
        <is>
          <t>Verde</t>
        </is>
      </c>
      <c r="G5876" s="8" t="n">
        <v>0.05</v>
      </c>
      <c r="H5876" s="11" t="inlineStr">
        <is>
          <t>Battle for Zendikar (BFZ)</t>
        </is>
      </c>
      <c r="I5876" s="11" t="inlineStr">
        <is>
          <t>Não</t>
        </is>
      </c>
      <c r="J5876" s="11" t="n">
        <v>2015</v>
      </c>
      <c r="K5876" s="10" t="n">
        <v>46147</v>
      </c>
      <c r="L5876" s="11" t="n">
        <v>2</v>
      </c>
      <c r="M5876" s="8">
        <f>L5876*G5876</f>
        <v/>
      </c>
      <c r="P5876" s="9" t="n"/>
    </row>
    <row r="5877">
      <c r="A5877" s="11" t="inlineStr">
        <is>
          <t>Hitchclaw Recluse / Eremita Garra de Gancho</t>
        </is>
      </c>
      <c r="B5877" s="11" t="inlineStr">
        <is>
          <t>Creature — Spider / Criatura — Aranha</t>
        </is>
      </c>
      <c r="C5877" s="11" t="inlineStr">
        <is>
          <t>Common / Comum</t>
        </is>
      </c>
      <c r="D5877" s="11" t="inlineStr">
        <is>
          <t>Reach / Alcance (Esta criatura pode bloquear criaturas com voar.)</t>
        </is>
      </c>
      <c r="E5877" s="11" t="inlineStr">
        <is>
          <t>{2}{G}</t>
        </is>
      </c>
      <c r="F5877" s="11" t="inlineStr">
        <is>
          <t>Verde</t>
        </is>
      </c>
      <c r="G5877" s="8" t="n">
        <v>0.05</v>
      </c>
      <c r="H5877" s="11" t="inlineStr">
        <is>
          <t>Magic Origins (ORI)</t>
        </is>
      </c>
      <c r="I5877" s="11" t="inlineStr">
        <is>
          <t>Não</t>
        </is>
      </c>
      <c r="J5877" s="11" t="n">
        <v>2015</v>
      </c>
      <c r="K5877" s="10" t="n">
        <v>46113</v>
      </c>
      <c r="L5877" s="11" t="n">
        <v>1</v>
      </c>
      <c r="M5877" s="8">
        <f>L5877*G5877</f>
        <v/>
      </c>
      <c r="P5877" s="9" t="n"/>
    </row>
    <row r="5878">
      <c r="A5878" s="11" t="inlineStr">
        <is>
          <t>Watcher in the Web / Vigia na Teia</t>
        </is>
      </c>
      <c r="B5878" s="11" t="inlineStr">
        <is>
          <t>Creature — Spider / Criatura — Aranha</t>
        </is>
      </c>
      <c r="C5878" s="11" t="inlineStr">
        <is>
          <t>Common / Comum</t>
        </is>
      </c>
      <c r="D5878" s="11" t="inlineStr">
        <is>
          <t>Reach (This creature can block creatures with flying.) This creature can block an additional seven creatures each combat. / Alcance (Esta criatura pode bloquear criaturas com voar.) Vigia na Teia pode bloquear sete criaturas adicionais em cada combate.</t>
        </is>
      </c>
      <c r="E5878" s="11" t="inlineStr">
        <is>
          <t>{4}{G}</t>
        </is>
      </c>
      <c r="F5878" s="11" t="inlineStr">
        <is>
          <t>Verde</t>
        </is>
      </c>
      <c r="G5878" s="8" t="n">
        <v>0.06</v>
      </c>
      <c r="H5878" s="11" t="inlineStr">
        <is>
          <t>Shadows over Innistrad (SOI)</t>
        </is>
      </c>
      <c r="I5878" s="11" t="inlineStr">
        <is>
          <t>Não</t>
        </is>
      </c>
      <c r="J5878" s="11" t="n">
        <v>2016</v>
      </c>
      <c r="K5878" s="10" t="n">
        <v>46144</v>
      </c>
      <c r="L5878" s="11" t="n">
        <v>1</v>
      </c>
      <c r="M5878" s="8">
        <f>L5878*G5878</f>
        <v/>
      </c>
      <c r="P5878" s="9" t="n"/>
    </row>
    <row r="5879">
      <c r="A5879" s="11" t="inlineStr">
        <is>
          <t>Wrecking Beast / Fera Demolidora</t>
        </is>
      </c>
      <c r="B5879" s="11" t="inlineStr">
        <is>
          <t>Creature — Beast / Criatura — Besta</t>
        </is>
      </c>
      <c r="C5879" s="11" t="inlineStr">
        <is>
          <t>Common / Comum</t>
        </is>
      </c>
      <c r="D5879" s="11" t="inlineStr">
        <is>
          <t>Riot (This creature enters with your choice of a +1/+1 counter or haste.) Trample / Tumulto (Esta criatura entra no campo de batalha com um marcador +1/+1 ou ímpeto, à sua escolha.) Atropelar</t>
        </is>
      </c>
      <c r="E5879" s="11" t="inlineStr">
        <is>
          <t>{5}{G}{G}</t>
        </is>
      </c>
      <c r="F5879" s="11" t="inlineStr">
        <is>
          <t>Verde</t>
        </is>
      </c>
      <c r="G5879" s="8" t="n">
        <v>0.03</v>
      </c>
      <c r="H5879" s="11" t="inlineStr">
        <is>
          <t>Ravnica Allegiance (RNA)</t>
        </is>
      </c>
      <c r="I5879" s="11" t="inlineStr">
        <is>
          <t>Não</t>
        </is>
      </c>
      <c r="J5879" s="11" t="n">
        <v>2019</v>
      </c>
      <c r="K5879" s="10" t="n">
        <v>46179</v>
      </c>
      <c r="L5879" s="11" t="n">
        <v>1</v>
      </c>
      <c r="M5879" s="8">
        <f>L5879*G5879</f>
        <v/>
      </c>
      <c r="P5879" s="9" t="n"/>
    </row>
    <row r="5880">
      <c r="A5880" s="11" t="inlineStr">
        <is>
          <t>Thornhide Wolves / Lobos Pelespinho</t>
        </is>
      </c>
      <c r="B5880" s="11" t="inlineStr">
        <is>
          <t>Creature — Wolf / Criatura — Lobo</t>
        </is>
      </c>
      <c r="C5880" s="11" t="inlineStr">
        <is>
          <t>Common / Comum</t>
        </is>
      </c>
      <c r="E5880" s="11" t="inlineStr">
        <is>
          <t>{4}{G}</t>
        </is>
      </c>
      <c r="F5880" s="11" t="inlineStr">
        <is>
          <t>Verde</t>
        </is>
      </c>
      <c r="G5880" s="8" t="n">
        <v>0.03</v>
      </c>
      <c r="H5880" s="11" t="inlineStr">
        <is>
          <t>Shadows over Innistrad (SOI)</t>
        </is>
      </c>
      <c r="I5880" s="11" t="inlineStr">
        <is>
          <t>Não</t>
        </is>
      </c>
      <c r="J5880" s="11" t="n">
        <v>2016</v>
      </c>
      <c r="K5880" s="10" t="n">
        <v>46146</v>
      </c>
      <c r="L5880" s="11" t="n">
        <v>1</v>
      </c>
      <c r="M5880" s="8">
        <f>L5880*G5880</f>
        <v/>
      </c>
      <c r="P5880" s="9" t="n"/>
    </row>
    <row r="5881">
      <c r="A5881" s="11" t="inlineStr">
        <is>
          <t>Giant Mantis / Mantídeo Gigante</t>
        </is>
      </c>
      <c r="B5881" s="11" t="inlineStr">
        <is>
          <t>Creature — Insect / Criatura — Inseto</t>
        </is>
      </c>
      <c r="C5881" s="11" t="inlineStr">
        <is>
          <t>Common / Comum</t>
        </is>
      </c>
      <c r="D5881" s="11" t="inlineStr">
        <is>
          <t>Reach (This creature can block creatures with flying.) / Alcance (Esta criatura pode bloquear criaturas com voar.)</t>
        </is>
      </c>
      <c r="E5881" s="11" t="inlineStr">
        <is>
          <t>{3}{G}</t>
        </is>
      </c>
      <c r="F5881" s="11" t="inlineStr">
        <is>
          <t>Verde</t>
        </is>
      </c>
      <c r="G5881" s="8" t="n">
        <v>0.06</v>
      </c>
      <c r="H5881" s="11" t="inlineStr">
        <is>
          <t>Battle for Zendikar (BFZ)</t>
        </is>
      </c>
      <c r="I5881" s="11" t="inlineStr">
        <is>
          <t>Não</t>
        </is>
      </c>
      <c r="J5881" s="11" t="n">
        <v>2015</v>
      </c>
      <c r="K5881" s="10" t="n">
        <v>46114</v>
      </c>
      <c r="L5881" s="11" t="n">
        <v>2</v>
      </c>
      <c r="M5881" s="8">
        <f>L5881*G5881</f>
        <v/>
      </c>
      <c r="P5881" s="9" t="n"/>
    </row>
    <row r="5882">
      <c r="A5882" s="11" t="inlineStr">
        <is>
          <t>Quilled Wolf / Lobo-espinho</t>
        </is>
      </c>
      <c r="B5882" s="11" t="inlineStr">
        <is>
          <t>Creature — Wolf / Criatura — Lobo</t>
        </is>
      </c>
      <c r="C5882" s="11" t="inlineStr">
        <is>
          <t>Common / Comum</t>
        </is>
      </c>
      <c r="D5882" s="11" t="inlineStr">
        <is>
          <t>{5}{G}: This creature gets +4/+4 until end of turn. / {5}{G}: Lobo-espinho recebe +4/+4 até o final do turno.</t>
        </is>
      </c>
      <c r="E5882" s="11" t="inlineStr">
        <is>
          <t>{1}{G}</t>
        </is>
      </c>
      <c r="F5882" s="11" t="inlineStr">
        <is>
          <t>Verde</t>
        </is>
      </c>
      <c r="G5882" s="8" t="n">
        <v>0.06</v>
      </c>
      <c r="H5882" s="11" t="inlineStr">
        <is>
          <t>Shadows over Innistrad (SOI)</t>
        </is>
      </c>
      <c r="I5882" s="11" t="inlineStr">
        <is>
          <t>Não</t>
        </is>
      </c>
      <c r="J5882" s="11" t="n">
        <v>2016</v>
      </c>
      <c r="K5882" s="10" t="n">
        <v>46055</v>
      </c>
      <c r="L5882" s="11" t="n">
        <v>1</v>
      </c>
      <c r="M5882" s="8">
        <f>L5882*G5882</f>
        <v/>
      </c>
      <c r="P5882" s="9" t="n"/>
    </row>
    <row r="5883">
      <c r="A5883" s="11" t="inlineStr">
        <is>
          <t>Alpine Grizzly / Urso Pardo Alpino</t>
        </is>
      </c>
      <c r="B5883" s="11" t="inlineStr">
        <is>
          <t>Creature — Bear / Criatura — Urso</t>
        </is>
      </c>
      <c r="C5883" s="11" t="inlineStr">
        <is>
          <t>Common / Comum</t>
        </is>
      </c>
      <c r="E5883" s="11" t="inlineStr">
        <is>
          <t>{2}{G}</t>
        </is>
      </c>
      <c r="F5883" s="11" t="inlineStr">
        <is>
          <t>Verde</t>
        </is>
      </c>
      <c r="G5883" s="8" t="n">
        <v>0.07000000000000001</v>
      </c>
      <c r="H5883" s="11" t="inlineStr">
        <is>
          <t>Khans of Tarkir (KTK)</t>
        </is>
      </c>
      <c r="I5883" s="11" t="inlineStr">
        <is>
          <t>Não</t>
        </is>
      </c>
      <c r="J5883" s="11" t="n">
        <v>2014</v>
      </c>
      <c r="K5883" s="10" t="n">
        <v>46057</v>
      </c>
      <c r="L5883" s="11" t="n">
        <v>2</v>
      </c>
      <c r="M5883" s="8">
        <f>L5883*G5883</f>
        <v/>
      </c>
      <c r="P5883" s="9" t="n"/>
    </row>
    <row r="5884">
      <c r="A5884" s="11" t="inlineStr">
        <is>
          <t>Fanatical Fever / Febre do Fanático</t>
        </is>
      </c>
      <c r="B5884" s="11" t="inlineStr">
        <is>
          <t>Instant</t>
        </is>
      </c>
      <c r="C5884" s="11" t="inlineStr">
        <is>
          <t>Uncommon / Incomum</t>
        </is>
      </c>
      <c r="D5884" s="11" t="inlineStr">
        <is>
          <t>Target creature gets +3/+0 and gains trample until end of turn.</t>
        </is>
      </c>
      <c r="E5884" s="11" t="inlineStr">
        <is>
          <t>{2}{G}{G}</t>
        </is>
      </c>
      <c r="F5884" s="11" t="inlineStr">
        <is>
          <t>Verde</t>
        </is>
      </c>
      <c r="G5884" s="8" t="n">
        <v>0.14</v>
      </c>
      <c r="H5884" s="11" t="inlineStr">
        <is>
          <t>Ice Age (ICE)</t>
        </is>
      </c>
      <c r="I5884" s="11" t="inlineStr">
        <is>
          <t>Não</t>
        </is>
      </c>
      <c r="J5884" s="11" t="n">
        <v>1995</v>
      </c>
      <c r="L5884" s="11" t="n">
        <v>1</v>
      </c>
      <c r="M5884" s="8">
        <f>L5884*G5884</f>
        <v/>
      </c>
      <c r="P5884" s="9" t="n"/>
    </row>
    <row r="5885">
      <c r="A5885" s="11" t="inlineStr">
        <is>
          <t>Venomous Breath / Hálito Venenoso</t>
        </is>
      </c>
      <c r="B5885" s="11" t="inlineStr">
        <is>
          <t>Instant</t>
        </is>
      </c>
      <c r="C5885" s="11" t="inlineStr">
        <is>
          <t>Uncommon / Incomum</t>
        </is>
      </c>
      <c r="D5885" s="11" t="inlineStr">
        <is>
          <t>Choose target creature. At this turn's next end of combat, destroy all creatures that blocked or were blocked by it this turn.</t>
        </is>
      </c>
      <c r="E5885" s="11" t="inlineStr">
        <is>
          <t>{3}{G}</t>
        </is>
      </c>
      <c r="F5885" s="11" t="inlineStr">
        <is>
          <t>Verde</t>
        </is>
      </c>
      <c r="G5885" s="8" t="n">
        <v>0.15</v>
      </c>
      <c r="H5885" s="11" t="inlineStr">
        <is>
          <t>Ice Age (ICE)</t>
        </is>
      </c>
      <c r="I5885" s="11" t="inlineStr">
        <is>
          <t>Não</t>
        </is>
      </c>
      <c r="J5885" s="11" t="n">
        <v>1995</v>
      </c>
      <c r="L5885" s="11" t="n">
        <v>1</v>
      </c>
      <c r="M5885" s="8">
        <f>L5885*G5885</f>
        <v/>
      </c>
      <c r="P5885" s="9" t="n"/>
    </row>
    <row r="5886">
      <c r="A5886" s="11" t="inlineStr">
        <is>
          <t>Foxfire / Ignis Fatuus</t>
        </is>
      </c>
      <c r="B5886" s="11" t="inlineStr">
        <is>
          <t>Instant</t>
        </is>
      </c>
      <c r="C5886" s="11" t="inlineStr">
        <is>
          <t>Common / Comum</t>
        </is>
      </c>
      <c r="D5886" s="11" t="inlineStr">
        <is>
          <t>Untap target attacking creature. Prevent all combat damage that would be dealt to and dealt by that creature this turn. Draw a card at the beginning of the next turn's upkeep.</t>
        </is>
      </c>
      <c r="E5886" s="11" t="inlineStr">
        <is>
          <t>{2}{G}</t>
        </is>
      </c>
      <c r="F5886" s="11" t="inlineStr">
        <is>
          <t>Verde</t>
        </is>
      </c>
      <c r="G5886" s="8" t="n">
        <v>0.1</v>
      </c>
      <c r="H5886" s="11" t="inlineStr">
        <is>
          <t>Ice Age (ICE)</t>
        </is>
      </c>
      <c r="I5886" s="11" t="inlineStr">
        <is>
          <t>Não</t>
        </is>
      </c>
      <c r="J5886" s="11" t="n">
        <v>1995</v>
      </c>
      <c r="L5886" s="11" t="n">
        <v>2</v>
      </c>
      <c r="M5886" s="8">
        <f>L5886*G5886</f>
        <v/>
      </c>
      <c r="P5886" s="9" t="n"/>
    </row>
    <row r="5887">
      <c r="A5887" s="11" t="inlineStr">
        <is>
          <t>Tempestade de Areia</t>
        </is>
      </c>
      <c r="B5887" s="11" t="inlineStr">
        <is>
          <t>Mágica Instantânea / Instant</t>
        </is>
      </c>
      <c r="C5887" s="11" t="inlineStr">
        <is>
          <t>Comum / Common</t>
        </is>
      </c>
      <c r="D5887" s="11" t="inlineStr">
        <is>
          <t>A Tempestade de Areia causa 1 ponto de dano a todas as criaturas que estiverem atacando.</t>
        </is>
      </c>
      <c r="E5887" s="11" t="inlineStr">
        <is>
          <t>{G}</t>
        </is>
      </c>
      <c r="F5887" s="11" t="inlineStr">
        <is>
          <t>Verde</t>
        </is>
      </c>
      <c r="G5887" s="8" t="n">
        <v>0.29</v>
      </c>
      <c r="H5887" s="11" t="inlineStr">
        <is>
          <t>Fourth Edition (BB)</t>
        </is>
      </c>
      <c r="I5887" s="11" t="inlineStr">
        <is>
          <t>Não</t>
        </is>
      </c>
      <c r="J5887" s="11" t="n">
        <v>1995</v>
      </c>
      <c r="L5887" s="11" t="n">
        <v>6</v>
      </c>
      <c r="M5887" s="8">
        <f>L5887*G5887</f>
        <v/>
      </c>
      <c r="P5887" s="9" t="n"/>
    </row>
    <row r="5888">
      <c r="A5888" s="11" t="inlineStr">
        <is>
          <t>Tempestade de Areia</t>
        </is>
      </c>
      <c r="B5888" s="11" t="inlineStr">
        <is>
          <t>Mágica Instantânea / Instant</t>
        </is>
      </c>
      <c r="C5888" s="11" t="inlineStr">
        <is>
          <t>Comum / Common</t>
        </is>
      </c>
      <c r="D5888" s="11" t="inlineStr">
        <is>
          <t>A Tempestade de Areia causa 1 ponto de dano a todas as criaturas que estiverem atacando.</t>
        </is>
      </c>
      <c r="E5888" s="11" t="inlineStr">
        <is>
          <t>{G}</t>
        </is>
      </c>
      <c r="F5888" s="11" t="inlineStr">
        <is>
          <t>Verde</t>
        </is>
      </c>
      <c r="G5888" s="8" t="n">
        <v>0.36</v>
      </c>
      <c r="H5888" s="11" t="inlineStr">
        <is>
          <t>Fourth Edition</t>
        </is>
      </c>
      <c r="I5888" s="11" t="inlineStr">
        <is>
          <t>Não</t>
        </is>
      </c>
      <c r="J5888" s="11" t="n">
        <v>1995</v>
      </c>
      <c r="L5888" s="11" t="n">
        <v>2</v>
      </c>
      <c r="M5888" s="8">
        <f>L5888*G5888</f>
        <v/>
      </c>
      <c r="P5888" s="9" t="n"/>
    </row>
    <row r="5889">
      <c r="A5889" s="11" t="inlineStr">
        <is>
          <t>Lifelace / Enlace Vital</t>
        </is>
      </c>
      <c r="B5889" s="11" t="inlineStr">
        <is>
          <t>Instant</t>
        </is>
      </c>
      <c r="C5889" s="11" t="inlineStr">
        <is>
          <t>Rare / Rara</t>
        </is>
      </c>
      <c r="D5889" s="11" t="inlineStr">
        <is>
          <t>Target spell or permanent becomes green. (Mana symbols on that permanent remain unchanged.)</t>
        </is>
      </c>
      <c r="E5889" s="11" t="inlineStr">
        <is>
          <t>{G}</t>
        </is>
      </c>
      <c r="F5889" s="11" t="inlineStr">
        <is>
          <t>Verde</t>
        </is>
      </c>
      <c r="G5889" s="8" t="n">
        <v>1.05</v>
      </c>
      <c r="H5889" s="11" t="inlineStr">
        <is>
          <t>Fourth Edition (BB)</t>
        </is>
      </c>
      <c r="I5889" s="11" t="inlineStr">
        <is>
          <t>Não</t>
        </is>
      </c>
      <c r="J5889" s="11" t="n">
        <v>1995</v>
      </c>
      <c r="L5889" s="11" t="n">
        <v>1</v>
      </c>
      <c r="M5889" s="8">
        <f>L5889*G5889</f>
        <v/>
      </c>
      <c r="P5889" s="9" t="n"/>
    </row>
    <row r="5890">
      <c r="A5890" s="11" t="inlineStr">
        <is>
          <t>Serene Heart / Coração Sereno</t>
        </is>
      </c>
      <c r="B5890" s="11" t="inlineStr">
        <is>
          <t>Instant</t>
        </is>
      </c>
      <c r="C5890" s="11" t="inlineStr">
        <is>
          <t>Common / Comum</t>
        </is>
      </c>
      <c r="D5890" s="11" t="inlineStr">
        <is>
          <t>Destroy all Auras.</t>
        </is>
      </c>
      <c r="E5890" s="11" t="inlineStr">
        <is>
          <t>{1}{G}</t>
        </is>
      </c>
      <c r="F5890" s="11" t="inlineStr">
        <is>
          <t>Verde</t>
        </is>
      </c>
      <c r="G5890" s="8" t="n">
        <v>1.14</v>
      </c>
      <c r="H5890" s="11" t="inlineStr">
        <is>
          <t>Mirage (MIR)</t>
        </is>
      </c>
      <c r="I5890" s="11" t="inlineStr">
        <is>
          <t>Não</t>
        </is>
      </c>
      <c r="J5890" s="11" t="n">
        <v>1996</v>
      </c>
      <c r="L5890" s="11" t="n">
        <v>2</v>
      </c>
      <c r="M5890" s="8">
        <f>L5890*G5890</f>
        <v/>
      </c>
      <c r="N5890" s="11" t="inlineStr">
        <is>
          <t>Caixa</t>
        </is>
      </c>
      <c r="P5890" s="9" t="n"/>
    </row>
    <row r="5891">
      <c r="A5891" s="11" t="inlineStr">
        <is>
          <t>Shrink / Encolher</t>
        </is>
      </c>
      <c r="B5891" s="11" t="inlineStr">
        <is>
          <t>Instant</t>
        </is>
      </c>
      <c r="C5891" s="11" t="inlineStr">
        <is>
          <t>Common / Comum</t>
        </is>
      </c>
      <c r="D5891" s="11" t="inlineStr">
        <is>
          <t>Target creature gets -5/-0 until end of turn.</t>
        </is>
      </c>
      <c r="E5891" s="11" t="inlineStr">
        <is>
          <t>{G}</t>
        </is>
      </c>
      <c r="F5891" s="11" t="inlineStr">
        <is>
          <t>Verde</t>
        </is>
      </c>
      <c r="G5891" s="8" t="n">
        <v>0.06</v>
      </c>
      <c r="H5891" s="11" t="inlineStr">
        <is>
          <t>Homelands (HML)</t>
        </is>
      </c>
      <c r="I5891" s="11" t="inlineStr">
        <is>
          <t>Não</t>
        </is>
      </c>
      <c r="J5891" s="11" t="n">
        <v>1995</v>
      </c>
      <c r="L5891" s="11" t="n">
        <v>3</v>
      </c>
      <c r="M5891" s="8">
        <f>L5891*G5891</f>
        <v/>
      </c>
      <c r="P5891" s="9" t="n"/>
    </row>
    <row r="5892">
      <c r="A5892" s="11" t="inlineStr">
        <is>
          <t>Scent of Ivy / Aroma de Hera</t>
        </is>
      </c>
      <c r="B5892" s="11" t="inlineStr">
        <is>
          <t>Instant</t>
        </is>
      </c>
      <c r="C5892" s="11" t="inlineStr">
        <is>
          <t>Common / Comum</t>
        </is>
      </c>
      <c r="D5892" s="11" t="inlineStr">
        <is>
          <t>Reveal any number of green cards in your hand. Target creature gets +X/+X until end of turn, where X is the number of cards revealed this way.</t>
        </is>
      </c>
      <c r="E5892" s="11" t="inlineStr">
        <is>
          <t>{G}</t>
        </is>
      </c>
      <c r="F5892" s="11" t="inlineStr">
        <is>
          <t>Verde</t>
        </is>
      </c>
      <c r="G5892" s="8" t="n">
        <v>12.75</v>
      </c>
      <c r="H5892" s="11" t="inlineStr">
        <is>
          <t>Urza's Destiny (UDS)</t>
        </is>
      </c>
      <c r="I5892" s="11" t="inlineStr">
        <is>
          <t>Sim</t>
        </is>
      </c>
      <c r="J5892" s="11" t="n">
        <v>1999</v>
      </c>
      <c r="L5892" s="11" t="n">
        <v>1</v>
      </c>
      <c r="M5892" s="8">
        <f>L5892*G5892</f>
        <v/>
      </c>
      <c r="N5892" s="11" t="inlineStr">
        <is>
          <t>Caixa</t>
        </is>
      </c>
      <c r="P5892" s="9" t="n"/>
    </row>
    <row r="5893">
      <c r="A5893" s="11" t="inlineStr">
        <is>
          <t>Spore Cloud</t>
        </is>
      </c>
      <c r="B5893" s="11" t="inlineStr">
        <is>
          <t>Instant</t>
        </is>
      </c>
      <c r="C5893" s="11" t="inlineStr">
        <is>
          <t>Common / Comum</t>
        </is>
      </c>
      <c r="D5893" s="11" t="inlineStr">
        <is>
          <t>Tap all blocking creatures. Prevent all combat damage that would be dealt this turn. Each attacking creature and each blocking creature doesn't untap during its controller's next untap step.</t>
        </is>
      </c>
      <c r="E5893" s="11" t="inlineStr">
        <is>
          <t>{1}{G}{G}</t>
        </is>
      </c>
      <c r="F5893" s="11" t="inlineStr">
        <is>
          <t>Verde</t>
        </is>
      </c>
      <c r="G5893" s="8" t="n">
        <v>0.29</v>
      </c>
      <c r="H5893" s="11" t="inlineStr">
        <is>
          <t>Fallen Empires (FEM)</t>
        </is>
      </c>
      <c r="I5893" s="11" t="inlineStr">
        <is>
          <t>Não</t>
        </is>
      </c>
      <c r="J5893" s="11" t="n">
        <v>1994</v>
      </c>
      <c r="L5893" s="11" t="n">
        <v>2</v>
      </c>
      <c r="M5893" s="8">
        <f>L5893*G5893</f>
        <v/>
      </c>
      <c r="P5893" s="9" t="n"/>
    </row>
    <row r="5894">
      <c r="A5894" s="11" t="inlineStr">
        <is>
          <t>Vigorous Charge / Carga Vigorosa</t>
        </is>
      </c>
      <c r="B5894" s="11" t="inlineStr">
        <is>
          <t>Instant</t>
        </is>
      </c>
      <c r="C5894" s="11" t="inlineStr">
        <is>
          <t>Common / Comum</t>
        </is>
      </c>
      <c r="D5894" s="11" t="inlineStr">
        <is>
          <t>Kicker {W} (You may pay an additional {W} as you cast this spell.) Target creature gains trample until end of turn. Whenever that creature deals combat damage this turn, if this spell was kicked, you gain life equal to that damage.</t>
        </is>
      </c>
      <c r="E5894" s="11" t="inlineStr">
        <is>
          <t>{G}</t>
        </is>
      </c>
      <c r="F5894" s="11" t="inlineStr">
        <is>
          <t>Verde</t>
        </is>
      </c>
      <c r="G5894" s="8" t="n">
        <v>0.1</v>
      </c>
      <c r="H5894" s="11" t="inlineStr">
        <is>
          <t>Invasion (INV)</t>
        </is>
      </c>
      <c r="I5894" s="11" t="inlineStr">
        <is>
          <t>Não</t>
        </is>
      </c>
      <c r="J5894" s="11" t="n">
        <v>2000</v>
      </c>
      <c r="L5894" s="11" t="n">
        <v>1</v>
      </c>
      <c r="M5894" s="8">
        <f>L5894*G5894</f>
        <v/>
      </c>
      <c r="P5894" s="9" t="n"/>
    </row>
    <row r="5895">
      <c r="A5895" s="11" t="inlineStr">
        <is>
          <t>Giant Growth / Crescimento Desenfreado</t>
        </is>
      </c>
      <c r="B5895" s="11" t="inlineStr">
        <is>
          <t>Instant / Mágica Instantânea</t>
        </is>
      </c>
      <c r="C5895" s="11" t="inlineStr">
        <is>
          <t>Common / Comum</t>
        </is>
      </c>
      <c r="D5895" s="11" t="inlineStr">
        <is>
          <t>Target creature gets +3/+3 until end of turn. / A criatura alvo recebe +3/+3 até o final do turno.</t>
        </is>
      </c>
      <c r="E5895" s="11" t="inlineStr">
        <is>
          <t>{G}</t>
        </is>
      </c>
      <c r="F5895" s="11" t="inlineStr">
        <is>
          <t>Verde</t>
        </is>
      </c>
      <c r="G5895" s="8" t="n">
        <v>0.28</v>
      </c>
      <c r="H5895" s="11" t="inlineStr">
        <is>
          <t>Revised Edition</t>
        </is>
      </c>
      <c r="I5895" s="11" t="inlineStr">
        <is>
          <t>Não</t>
        </is>
      </c>
      <c r="J5895" s="11" t="n">
        <v>1995</v>
      </c>
      <c r="L5895" s="11" t="n">
        <v>2</v>
      </c>
      <c r="M5895" s="8">
        <f>L5895*G5895</f>
        <v/>
      </c>
      <c r="P5895" s="9" t="n"/>
    </row>
    <row r="5896">
      <c r="A5896" s="11" t="inlineStr">
        <is>
          <t>Repopulate / Repovoar</t>
        </is>
      </c>
      <c r="B5896" s="11" t="inlineStr">
        <is>
          <t>Instant</t>
        </is>
      </c>
      <c r="C5896" s="11" t="inlineStr">
        <is>
          <t>Common / Comum</t>
        </is>
      </c>
      <c r="D5896" s="11" t="inlineStr">
        <is>
          <t>Shuffle all creature cards from target player's graveyard into that player's library. Cycling {2} ({2}, Discard this card: Draw a card.)</t>
        </is>
      </c>
      <c r="E5896" s="11" t="inlineStr">
        <is>
          <t>{1}{G}</t>
        </is>
      </c>
      <c r="F5896" s="11" t="inlineStr">
        <is>
          <t>Verde</t>
        </is>
      </c>
      <c r="G5896" s="8" t="n">
        <v>0.29</v>
      </c>
      <c r="H5896" s="11" t="inlineStr">
        <is>
          <t>Urza's Legacy (ULG)</t>
        </is>
      </c>
      <c r="I5896" s="11" t="inlineStr">
        <is>
          <t>Não</t>
        </is>
      </c>
      <c r="J5896" s="11" t="n">
        <v>1999</v>
      </c>
      <c r="L5896" s="11" t="n">
        <v>1</v>
      </c>
      <c r="M5896" s="8">
        <f>L5896*G5896</f>
        <v/>
      </c>
      <c r="P5896" s="9" t="n"/>
    </row>
    <row r="5897">
      <c r="G5897" s="8" t="n"/>
      <c r="M5897" s="8">
        <f>L5897*G5897</f>
        <v/>
      </c>
      <c r="P5897" s="9" t="n"/>
    </row>
    <row r="5898">
      <c r="G5898" s="8" t="n"/>
      <c r="M5898" s="8">
        <f>L5898*G5898</f>
        <v/>
      </c>
      <c r="P5898" s="9" t="n"/>
    </row>
    <row r="5899">
      <c r="G5899" s="8" t="n"/>
      <c r="M5899" s="8">
        <f>L5899*G5899</f>
        <v/>
      </c>
      <c r="P5899" s="9" t="n"/>
    </row>
    <row r="5900">
      <c r="G5900" s="8" t="n"/>
      <c r="M5900" s="8">
        <f>L5900*G5900</f>
        <v/>
      </c>
      <c r="P5900" s="9" t="n"/>
    </row>
    <row r="5901">
      <c r="G5901" s="8" t="n"/>
      <c r="M5901" s="8">
        <f>L5901*G5901</f>
        <v/>
      </c>
      <c r="P5901" s="9" t="n"/>
    </row>
    <row r="5902">
      <c r="G5902" s="8" t="n"/>
      <c r="M5902" s="8">
        <f>L5902*G5902</f>
        <v/>
      </c>
      <c r="P5902" s="9" t="n"/>
    </row>
    <row r="5903">
      <c r="G5903" s="8" t="n"/>
      <c r="M5903" s="8">
        <f>L5903*G5903</f>
        <v/>
      </c>
      <c r="P5903" s="9" t="n"/>
    </row>
    <row r="5904">
      <c r="G5904" s="8" t="n"/>
      <c r="M5904" s="8">
        <f>L5904*G5904</f>
        <v/>
      </c>
      <c r="P5904" s="9" t="n"/>
    </row>
    <row r="5905">
      <c r="G5905" s="8" t="n"/>
      <c r="M5905" s="8">
        <f>L5905*G5905</f>
        <v/>
      </c>
      <c r="P5905" s="9" t="n"/>
    </row>
    <row r="5906">
      <c r="G5906" s="8" t="n"/>
      <c r="M5906" s="8">
        <f>L5906*G5906</f>
        <v/>
      </c>
      <c r="P5906" s="9" t="n"/>
    </row>
    <row r="5907">
      <c r="G5907" s="8" t="n"/>
      <c r="M5907" s="8">
        <f>L5907*G5907</f>
        <v/>
      </c>
      <c r="P5907" s="9" t="n"/>
    </row>
    <row r="5908">
      <c r="G5908" s="8" t="n"/>
      <c r="M5908" s="8">
        <f>L5908*G5908</f>
        <v/>
      </c>
      <c r="P5908" s="9" t="n"/>
    </row>
    <row r="5909">
      <c r="G5909" s="8" t="n"/>
      <c r="M5909" s="8">
        <f>L5909*G5909</f>
        <v/>
      </c>
      <c r="P5909" s="9" t="n"/>
    </row>
    <row r="5910">
      <c r="G5910" s="8" t="n"/>
      <c r="M5910" s="8">
        <f>L5910*G5910</f>
        <v/>
      </c>
      <c r="P5910" s="9" t="n"/>
    </row>
    <row r="5911">
      <c r="G5911" s="8" t="n"/>
      <c r="M5911" s="8">
        <f>L5911*G5911</f>
        <v/>
      </c>
      <c r="P5911" s="9" t="n"/>
    </row>
    <row r="5912">
      <c r="G5912" s="8" t="n"/>
      <c r="M5912" s="8">
        <f>L5912*G5912</f>
        <v/>
      </c>
      <c r="P5912" s="9" t="n"/>
    </row>
    <row r="5913">
      <c r="G5913" s="8" t="n"/>
      <c r="M5913" s="8">
        <f>L5913*G5913</f>
        <v/>
      </c>
      <c r="P5913" s="9" t="n"/>
    </row>
    <row r="5914">
      <c r="G5914" s="8" t="n"/>
      <c r="M5914" s="8">
        <f>L5914*G5914</f>
        <v/>
      </c>
      <c r="P5914" s="9" t="n"/>
    </row>
    <row r="5915">
      <c r="G5915" s="8" t="n"/>
      <c r="M5915" s="8">
        <f>L5915*G5915</f>
        <v/>
      </c>
      <c r="P5915" s="9" t="n"/>
    </row>
    <row r="5916">
      <c r="G5916" s="8" t="n"/>
      <c r="M5916" s="8">
        <f>L5916*G5916</f>
        <v/>
      </c>
      <c r="P5916" s="9" t="n"/>
    </row>
    <row r="5917">
      <c r="G5917" s="8" t="n"/>
      <c r="M5917" s="8">
        <f>L5917*G5917</f>
        <v/>
      </c>
      <c r="P5917" s="9" t="n"/>
    </row>
    <row r="5918">
      <c r="G5918" s="8" t="n"/>
      <c r="M5918" s="8">
        <f>L5918*G5918</f>
        <v/>
      </c>
      <c r="P5918" s="9" t="n"/>
    </row>
    <row r="5919">
      <c r="G5919" s="8" t="n"/>
      <c r="M5919" s="8">
        <f>L5919*G5919</f>
        <v/>
      </c>
      <c r="P5919" s="9" t="n"/>
    </row>
    <row r="5920">
      <c r="G5920" s="8" t="n"/>
      <c r="M5920" s="8">
        <f>L5920*G5920</f>
        <v/>
      </c>
      <c r="P5920" s="9" t="n"/>
    </row>
    <row r="5921">
      <c r="G5921" s="8" t="n"/>
      <c r="M5921" s="8">
        <f>L5921*G5921</f>
        <v/>
      </c>
      <c r="P5921" s="9" t="n"/>
    </row>
    <row r="5922">
      <c r="G5922" s="8" t="n"/>
      <c r="M5922" s="8">
        <f>L5922*G5922</f>
        <v/>
      </c>
      <c r="P5922" s="9" t="n"/>
    </row>
    <row r="5923">
      <c r="G5923" s="8" t="n"/>
      <c r="M5923" s="8">
        <f>L5923*G5923</f>
        <v/>
      </c>
      <c r="P5923" s="9" t="n"/>
    </row>
    <row r="5924">
      <c r="G5924" s="8" t="n"/>
      <c r="M5924" s="8">
        <f>L5924*G5924</f>
        <v/>
      </c>
      <c r="P5924" s="9" t="n"/>
    </row>
    <row r="5925">
      <c r="G5925" s="8" t="n"/>
      <c r="M5925" s="8">
        <f>L5925*G5925</f>
        <v/>
      </c>
      <c r="P5925" s="9" t="n"/>
    </row>
    <row r="5926">
      <c r="G5926" s="8" t="n"/>
      <c r="M5926" s="8">
        <f>L5926*G5926</f>
        <v/>
      </c>
      <c r="P5926" s="9" t="n"/>
    </row>
    <row r="5927">
      <c r="G5927" s="8" t="n"/>
      <c r="M5927" s="8">
        <f>L5927*G5927</f>
        <v/>
      </c>
      <c r="P5927" s="9" t="n"/>
    </row>
    <row r="5928">
      <c r="G5928" s="8" t="n"/>
      <c r="M5928" s="8">
        <f>L5928*G5928</f>
        <v/>
      </c>
      <c r="P5928" s="9" t="n"/>
    </row>
    <row r="5929">
      <c r="G5929" s="8" t="n"/>
      <c r="M5929" s="8">
        <f>L5929*G5929</f>
        <v/>
      </c>
      <c r="P5929" s="9" t="n"/>
    </row>
    <row r="5930">
      <c r="G5930" s="8" t="n"/>
      <c r="M5930" s="8">
        <f>L5930*G5930</f>
        <v/>
      </c>
      <c r="P5930" s="9" t="n"/>
    </row>
    <row r="5931">
      <c r="G5931" s="8" t="n"/>
      <c r="M5931" s="8">
        <f>L5931*G5931</f>
        <v/>
      </c>
      <c r="P5931" s="9" t="n"/>
    </row>
    <row r="5932">
      <c r="G5932" s="8" t="n"/>
      <c r="M5932" s="8">
        <f>L5932*G5932</f>
        <v/>
      </c>
      <c r="P5932" s="9" t="n"/>
    </row>
    <row r="5933">
      <c r="G5933" s="8" t="n"/>
      <c r="M5933" s="8">
        <f>L5933*G5933</f>
        <v/>
      </c>
      <c r="P5933" s="9" t="n"/>
    </row>
    <row r="5934">
      <c r="G5934" s="8" t="n"/>
      <c r="M5934" s="8">
        <f>L5934*G5934</f>
        <v/>
      </c>
      <c r="P5934" s="9" t="n"/>
    </row>
    <row r="5935">
      <c r="G5935" s="8" t="n"/>
      <c r="M5935" s="8">
        <f>L5935*G5935</f>
        <v/>
      </c>
      <c r="P5935" s="9" t="n"/>
    </row>
    <row r="5936">
      <c r="G5936" s="8" t="n"/>
      <c r="M5936" s="8">
        <f>L5936*G5936</f>
        <v/>
      </c>
      <c r="P5936" s="9" t="n"/>
    </row>
    <row r="5937">
      <c r="G5937" s="8" t="n"/>
      <c r="M5937" s="8">
        <f>L5937*G5937</f>
        <v/>
      </c>
      <c r="P5937" s="9" t="n"/>
    </row>
    <row r="5938">
      <c r="G5938" s="8" t="n"/>
      <c r="M5938" s="8">
        <f>L5938*G5938</f>
        <v/>
      </c>
      <c r="P5938" s="9" t="n"/>
    </row>
    <row r="5939">
      <c r="G5939" s="8" t="n"/>
      <c r="M5939" s="8">
        <f>L5939*G5939</f>
        <v/>
      </c>
      <c r="P5939" s="9" t="n"/>
    </row>
    <row r="5940">
      <c r="G5940" s="8" t="n"/>
      <c r="M5940" s="8">
        <f>L5940*G5940</f>
        <v/>
      </c>
      <c r="P5940" s="9" t="n"/>
    </row>
    <row r="5941">
      <c r="G5941" s="8" t="n"/>
      <c r="M5941" s="8">
        <f>L5941*G5941</f>
        <v/>
      </c>
      <c r="P5941" s="9" t="n"/>
    </row>
    <row r="5942">
      <c r="G5942" s="8" t="n"/>
      <c r="M5942" s="8">
        <f>L5942*G5942</f>
        <v/>
      </c>
      <c r="P5942" s="9" t="n"/>
    </row>
    <row r="5943">
      <c r="G5943" s="8" t="n"/>
      <c r="M5943" s="8">
        <f>L5943*G5943</f>
        <v/>
      </c>
      <c r="P5943" s="9" t="n"/>
    </row>
    <row r="5944">
      <c r="G5944" s="8" t="n"/>
      <c r="M5944" s="8">
        <f>L5944*G5944</f>
        <v/>
      </c>
      <c r="P5944" s="9" t="n"/>
    </row>
    <row r="5945">
      <c r="G5945" s="8" t="n"/>
      <c r="M5945" s="8">
        <f>L5945*G5945</f>
        <v/>
      </c>
      <c r="P5945" s="9" t="n"/>
    </row>
    <row r="5946">
      <c r="G5946" s="8" t="n"/>
      <c r="M5946" s="8">
        <f>L5946*G5946</f>
        <v/>
      </c>
      <c r="P5946" s="9" t="n"/>
    </row>
    <row r="5947">
      <c r="G5947" s="8" t="n"/>
      <c r="M5947" s="8">
        <f>L5947*G5947</f>
        <v/>
      </c>
      <c r="P5947" s="9" t="n"/>
    </row>
    <row r="5948">
      <c r="G5948" s="8" t="n"/>
      <c r="M5948" s="8">
        <f>L5948*G5948</f>
        <v/>
      </c>
      <c r="P5948" s="9" t="n"/>
    </row>
    <row r="5949">
      <c r="G5949" s="8" t="n"/>
      <c r="M5949" s="8">
        <f>L5949*G5949</f>
        <v/>
      </c>
      <c r="P5949" s="9" t="n"/>
    </row>
    <row r="5950">
      <c r="G5950" s="8" t="n"/>
      <c r="M5950" s="8">
        <f>L5950*G5950</f>
        <v/>
      </c>
      <c r="P5950" s="9" t="n"/>
    </row>
    <row r="5951">
      <c r="G5951" s="8" t="n"/>
      <c r="M5951" s="8">
        <f>L5951*G5951</f>
        <v/>
      </c>
      <c r="P5951" s="9" t="n"/>
    </row>
    <row r="5952">
      <c r="G5952" s="8" t="n"/>
      <c r="M5952" s="8">
        <f>L5952*G5952</f>
        <v/>
      </c>
      <c r="P5952" s="9" t="n"/>
    </row>
    <row r="5953">
      <c r="G5953" s="8" t="n"/>
      <c r="M5953" s="8">
        <f>L5953*G5953</f>
        <v/>
      </c>
      <c r="P5953" s="9" t="n"/>
    </row>
    <row r="5954">
      <c r="G5954" s="8" t="n"/>
      <c r="M5954" s="8">
        <f>L5954*G5954</f>
        <v/>
      </c>
      <c r="P5954" s="9" t="n"/>
    </row>
    <row r="5955">
      <c r="G5955" s="8" t="n"/>
      <c r="M5955" s="8">
        <f>L5955*G5955</f>
        <v/>
      </c>
      <c r="P5955" s="9" t="n"/>
    </row>
    <row r="5956">
      <c r="G5956" s="8" t="n"/>
      <c r="M5956" s="8">
        <f>L5956*G5956</f>
        <v/>
      </c>
      <c r="P5956" s="9" t="n"/>
    </row>
    <row r="5957">
      <c r="G5957" s="8" t="n"/>
      <c r="M5957" s="8">
        <f>L5957*G5957</f>
        <v/>
      </c>
      <c r="P5957" s="9" t="n"/>
    </row>
    <row r="5958">
      <c r="G5958" s="8" t="n"/>
      <c r="M5958" s="8">
        <f>L5958*G5958</f>
        <v/>
      </c>
      <c r="P5958" s="9" t="n"/>
    </row>
    <row r="5959">
      <c r="G5959" s="8" t="n"/>
      <c r="M5959" s="8">
        <f>L5959*G5959</f>
        <v/>
      </c>
      <c r="P5959" s="9" t="n"/>
    </row>
    <row r="5960">
      <c r="G5960" s="8" t="n"/>
      <c r="M5960" s="8">
        <f>L5960*G5960</f>
        <v/>
      </c>
      <c r="P5960" s="9" t="n"/>
    </row>
    <row r="5961">
      <c r="G5961" s="8" t="n"/>
      <c r="M5961" s="8">
        <f>L5961*G5961</f>
        <v/>
      </c>
      <c r="P5961" s="9" t="n"/>
    </row>
    <row r="5962">
      <c r="G5962" s="8" t="n"/>
      <c r="M5962" s="8">
        <f>L5962*G5962</f>
        <v/>
      </c>
      <c r="P5962" s="9" t="n"/>
    </row>
    <row r="5963">
      <c r="G5963" s="8" t="n"/>
      <c r="M5963" s="8">
        <f>L5963*G5963</f>
        <v/>
      </c>
      <c r="P5963" s="9" t="n"/>
    </row>
    <row r="5964">
      <c r="G5964" s="8" t="n"/>
      <c r="M5964" s="8">
        <f>L5964*G5964</f>
        <v/>
      </c>
      <c r="P5964" s="9" t="n"/>
    </row>
    <row r="5965">
      <c r="G5965" s="8" t="n"/>
      <c r="M5965" s="8">
        <f>L5965*G5965</f>
        <v/>
      </c>
      <c r="P5965" s="9" t="n"/>
    </row>
    <row r="5966">
      <c r="G5966" s="8" t="n"/>
      <c r="M5966" s="8">
        <f>L5966*G5966</f>
        <v/>
      </c>
      <c r="P5966" s="9" t="n"/>
    </row>
    <row r="5967">
      <c r="G5967" s="8" t="n"/>
      <c r="M5967" s="8">
        <f>L5967*G5967</f>
        <v/>
      </c>
      <c r="P5967" s="9" t="n"/>
    </row>
    <row r="5968">
      <c r="G5968" s="8" t="n"/>
      <c r="M5968" s="8">
        <f>L5968*G5968</f>
        <v/>
      </c>
      <c r="P5968" s="9" t="n"/>
    </row>
    <row r="5969">
      <c r="G5969" s="8" t="n"/>
      <c r="M5969" s="8">
        <f>L5969*G5969</f>
        <v/>
      </c>
      <c r="P5969" s="9" t="n"/>
    </row>
    <row r="5970">
      <c r="G5970" s="8" t="n"/>
      <c r="M5970" s="8">
        <f>L5970*G5970</f>
        <v/>
      </c>
      <c r="P5970" s="9" t="n"/>
    </row>
    <row r="5971">
      <c r="G5971" s="8" t="n"/>
      <c r="M5971" s="8">
        <f>L5971*G5971</f>
        <v/>
      </c>
      <c r="P5971" s="9" t="n"/>
    </row>
    <row r="5972">
      <c r="G5972" s="8" t="n"/>
      <c r="M5972" s="8">
        <f>L5972*G5972</f>
        <v/>
      </c>
      <c r="P5972" s="9" t="n"/>
    </row>
    <row r="5973">
      <c r="G5973" s="8" t="n"/>
      <c r="M5973" s="8">
        <f>L5973*G5973</f>
        <v/>
      </c>
      <c r="P5973" s="9" t="n"/>
    </row>
    <row r="5974">
      <c r="G5974" s="8" t="n"/>
      <c r="M5974" s="8">
        <f>L5974*G5974</f>
        <v/>
      </c>
      <c r="P5974" s="9" t="n"/>
    </row>
    <row r="5975">
      <c r="G5975" s="8" t="n"/>
      <c r="M5975" s="8">
        <f>L5975*G5975</f>
        <v/>
      </c>
      <c r="P5975" s="9" t="n"/>
    </row>
    <row r="5976">
      <c r="G5976" s="8" t="n"/>
      <c r="M5976" s="8">
        <f>L5976*G5976</f>
        <v/>
      </c>
      <c r="P5976" s="9" t="n"/>
    </row>
    <row r="5977">
      <c r="G5977" s="8" t="n"/>
      <c r="M5977" s="8">
        <f>L5977*G5977</f>
        <v/>
      </c>
      <c r="P5977" s="9" t="n"/>
    </row>
    <row r="5978">
      <c r="G5978" s="8" t="n"/>
      <c r="M5978" s="8">
        <f>L5978*G5978</f>
        <v/>
      </c>
      <c r="P5978" s="9" t="n"/>
    </row>
    <row r="5979">
      <c r="G5979" s="8" t="n"/>
      <c r="M5979" s="8">
        <f>L5979*G5979</f>
        <v/>
      </c>
      <c r="P5979" s="9" t="n"/>
    </row>
    <row r="5980">
      <c r="G5980" s="8" t="n"/>
      <c r="M5980" s="8">
        <f>L5980*G5980</f>
        <v/>
      </c>
      <c r="P5980" s="9" t="n"/>
    </row>
    <row r="5981">
      <c r="G5981" s="8" t="n"/>
      <c r="M5981" s="8">
        <f>L5981*G5981</f>
        <v/>
      </c>
      <c r="P5981" s="9" t="n"/>
    </row>
    <row r="5982">
      <c r="G5982" s="8" t="n"/>
      <c r="M5982" s="8">
        <f>L5982*G5982</f>
        <v/>
      </c>
      <c r="P5982" s="9" t="n"/>
    </row>
    <row r="5983">
      <c r="G5983" s="8" t="n"/>
      <c r="M5983" s="8">
        <f>L5983*G5983</f>
        <v/>
      </c>
      <c r="P5983" s="9" t="n"/>
    </row>
    <row r="5984">
      <c r="G5984" s="8" t="n"/>
      <c r="M5984" s="8">
        <f>L5984*G5984</f>
        <v/>
      </c>
      <c r="P5984" s="9" t="n"/>
    </row>
    <row r="5985">
      <c r="G5985" s="8" t="n"/>
      <c r="M5985" s="8">
        <f>L5985*G5985</f>
        <v/>
      </c>
      <c r="P5985" s="9" t="n"/>
    </row>
    <row r="5986">
      <c r="G5986" s="8" t="n"/>
      <c r="M5986" s="8">
        <f>L5986*G5986</f>
        <v/>
      </c>
      <c r="P5986" s="9" t="n"/>
    </row>
    <row r="5987">
      <c r="G5987" s="8" t="n"/>
      <c r="M5987" s="8">
        <f>L5987*G5987</f>
        <v/>
      </c>
      <c r="P5987" s="9" t="n"/>
    </row>
    <row r="5988">
      <c r="G5988" s="8" t="n"/>
      <c r="M5988" s="8">
        <f>L5988*G5988</f>
        <v/>
      </c>
      <c r="P5988" s="9" t="n"/>
    </row>
    <row r="5989">
      <c r="G5989" s="8" t="n"/>
      <c r="M5989" s="8">
        <f>L5989*G5989</f>
        <v/>
      </c>
      <c r="P5989" s="9" t="n"/>
    </row>
    <row r="5990">
      <c r="G5990" s="8" t="n"/>
      <c r="M5990" s="8">
        <f>L5990*G5990</f>
        <v/>
      </c>
      <c r="P5990" s="9" t="n"/>
    </row>
    <row r="5991">
      <c r="G5991" s="8" t="n"/>
      <c r="M5991" s="8">
        <f>L5991*G5991</f>
        <v/>
      </c>
      <c r="P5991" s="9" t="n"/>
    </row>
    <row r="5992">
      <c r="G5992" s="8" t="n"/>
      <c r="M5992" s="8">
        <f>L5992*G5992</f>
        <v/>
      </c>
      <c r="P5992" s="9" t="n"/>
    </row>
    <row r="5993">
      <c r="G5993" s="8" t="n"/>
      <c r="M5993" s="8">
        <f>L5993*G5993</f>
        <v/>
      </c>
      <c r="P5993" s="9" t="n"/>
    </row>
    <row r="5994">
      <c r="G5994" s="8" t="n"/>
      <c r="M5994" s="8">
        <f>L5994*G5994</f>
        <v/>
      </c>
      <c r="P5994" s="9" t="n"/>
    </row>
    <row r="5995">
      <c r="G5995" s="8" t="n"/>
      <c r="M5995" s="8">
        <f>L5995*G5995</f>
        <v/>
      </c>
      <c r="P5995" s="9" t="n"/>
    </row>
    <row r="5996">
      <c r="G5996" s="8" t="n"/>
      <c r="M5996" s="8">
        <f>L5996*G5996</f>
        <v/>
      </c>
      <c r="P5996" s="9" t="n"/>
    </row>
    <row r="5997">
      <c r="G5997" s="8" t="n"/>
      <c r="M5997" s="8">
        <f>L5997*G5997</f>
        <v/>
      </c>
      <c r="P5997" s="9" t="n"/>
    </row>
    <row r="5998">
      <c r="G5998" s="8" t="n"/>
      <c r="M5998" s="8">
        <f>L5998*G5998</f>
        <v/>
      </c>
      <c r="P5998" s="9" t="n"/>
    </row>
    <row r="5999">
      <c r="G5999" s="8" t="n"/>
      <c r="M5999" s="8">
        <f>L5999*G5999</f>
        <v/>
      </c>
      <c r="P5999" s="9" t="n"/>
    </row>
    <row r="6000">
      <c r="G6000" s="8" t="n"/>
      <c r="M6000" s="8">
        <f>L6000*G6000</f>
        <v/>
      </c>
      <c r="P6000" s="9" t="n"/>
    </row>
    <row r="6001">
      <c r="G6001" s="8" t="n"/>
      <c r="M6001" s="8">
        <f>L6001*G6001</f>
        <v/>
      </c>
      <c r="P6001" s="9" t="n"/>
    </row>
    <row r="6002">
      <c r="G6002" s="8" t="n"/>
      <c r="M6002" s="8">
        <f>L6002*G6002</f>
        <v/>
      </c>
      <c r="P6002" s="9" t="n"/>
    </row>
    <row r="6003">
      <c r="G6003" s="8" t="n"/>
      <c r="M6003" s="8">
        <f>L6003*G6003</f>
        <v/>
      </c>
      <c r="P6003" s="9" t="n"/>
    </row>
    <row r="6004">
      <c r="G6004" s="8" t="n"/>
      <c r="M6004" s="8">
        <f>L6004*G6004</f>
        <v/>
      </c>
      <c r="P6004" s="9" t="n"/>
    </row>
    <row r="6005">
      <c r="G6005" s="8" t="n"/>
      <c r="M6005" s="8">
        <f>L6005*G6005</f>
        <v/>
      </c>
      <c r="P6005" s="9" t="n"/>
    </row>
    <row r="6006">
      <c r="G6006" s="8" t="n"/>
      <c r="M6006" s="8">
        <f>L6006*G6006</f>
        <v/>
      </c>
      <c r="P6006" s="9" t="n"/>
    </row>
    <row r="6007">
      <c r="G6007" s="8" t="n"/>
      <c r="M6007" s="8">
        <f>L6007*G6007</f>
        <v/>
      </c>
      <c r="P6007" s="9" t="n"/>
    </row>
    <row r="6008">
      <c r="G6008" s="8" t="n"/>
      <c r="M6008" s="8">
        <f>L6008*G6008</f>
        <v/>
      </c>
      <c r="P6008" s="9" t="n"/>
    </row>
    <row r="6009">
      <c r="G6009" s="8" t="n"/>
      <c r="M6009" s="8">
        <f>L6009*G6009</f>
        <v/>
      </c>
      <c r="P6009" s="9" t="n"/>
    </row>
    <row r="6010">
      <c r="G6010" s="8" t="n"/>
      <c r="M6010" s="8">
        <f>L6010*G6010</f>
        <v/>
      </c>
      <c r="P6010" s="9" t="n"/>
    </row>
    <row r="6011">
      <c r="G6011" s="8" t="n"/>
      <c r="M6011" s="8">
        <f>L6011*G6011</f>
        <v/>
      </c>
      <c r="P6011" s="9" t="n"/>
    </row>
    <row r="6012">
      <c r="G6012" s="8" t="n"/>
      <c r="M6012" s="8">
        <f>L6012*G6012</f>
        <v/>
      </c>
      <c r="P6012" s="9" t="n"/>
    </row>
    <row r="6013">
      <c r="G6013" s="8" t="n"/>
      <c r="M6013" s="8">
        <f>L6013*G6013</f>
        <v/>
      </c>
      <c r="P6013" s="9" t="n"/>
    </row>
    <row r="6014">
      <c r="G6014" s="8" t="n"/>
      <c r="M6014" s="8">
        <f>L6014*G6014</f>
        <v/>
      </c>
      <c r="P6014" s="9" t="n"/>
    </row>
    <row r="6015">
      <c r="A6015" s="0" t="inlineStr">
        <is>
          <t>Dead-Iron Sledge / Malho de Ferro-Fatal</t>
        </is>
      </c>
      <c r="B6015" s="0" t="inlineStr">
        <is>
          <t>Artifact — Equipment / Artefato — Equipamento</t>
        </is>
      </c>
      <c r="C6015" s="0" t="inlineStr">
        <is>
          <t>Uncommon / Incomum</t>
        </is>
      </c>
      <c r="D6015" s="0" t="inlineStr">
        <is>
          <t>Whenever equipped creature blocks or becomes blocked by a creature, destroy both creatures. Equip {2} ({2}: Attach to target creature you control. Equip only as a sorcery.) / Toda vez que a criatura equipada bloquear ou for bloqueada por uma criatura, destrua aquela criatura e a criatura equipada. Equipar {2} ({2}: Anexe a uma criatura alvo que você controla. Equipe somente quando pudesse jogar um feitiço. Este card entra em jogo solto e permanece em jogo se a criatura sair de jogo.)</t>
        </is>
      </c>
      <c r="E6015" s="0" t="inlineStr">
        <is>
          <t>{1}</t>
        </is>
      </c>
      <c r="F6015" s="0" t="inlineStr">
        <is>
          <t>Incolor</t>
        </is>
      </c>
      <c r="G6015" s="0" t="inlineStr"/>
      <c r="H6015" s="0" t="inlineStr">
        <is>
          <t>Mirrodin (MRD)</t>
        </is>
      </c>
      <c r="I6015" s="0" t="inlineStr">
        <is>
          <t>Não</t>
        </is>
      </c>
      <c r="J6015" s="0" t="inlineStr">
        <is>
          <t>2003</t>
        </is>
      </c>
      <c r="K6015" s="0" t="inlineStr"/>
      <c r="L6015" s="0" t="inlineStr">
        <is>
          <t>1</t>
        </is>
      </c>
    </row>
    <row r="6016">
      <c r="A6016" s="0" t="inlineStr">
        <is>
          <t>Heliod's Pilgrim / Peregrina de Heliode</t>
        </is>
      </c>
      <c r="B6016" s="0" t="inlineStr">
        <is>
          <t>Creature — Human Cleric / Criatura — Humano Clérigo</t>
        </is>
      </c>
      <c r="C6016" s="0" t="inlineStr">
        <is>
          <t>Common / Comum</t>
        </is>
      </c>
      <c r="D6016" s="0" t="inlineStr">
        <is>
          <t>When this creature enters, you may search your library for an Aura card, reveal it, put it into your hand, then shuffle. / Quando Peregrina de Heliode entra no campo de batalha, você pode procurar no seu grimório um card de Aura, revelá-lo e colocá-lo na sua mão. Depois, embaralhe seu grimório.</t>
        </is>
      </c>
      <c r="E6016" s="0" t="inlineStr">
        <is>
          <t>{2}{W}</t>
        </is>
      </c>
      <c r="F6016" s="0" t="inlineStr">
        <is>
          <t>Branco</t>
        </is>
      </c>
      <c r="G6016" s="0" t="inlineStr"/>
      <c r="H6016" s="0" t="inlineStr">
        <is>
          <t>Magic 2015 (M15)</t>
        </is>
      </c>
      <c r="I6016" s="0" t="inlineStr">
        <is>
          <t>Não</t>
        </is>
      </c>
      <c r="J6016" s="0" t="inlineStr">
        <is>
          <t>2014</t>
        </is>
      </c>
      <c r="K6016" s="0" t="inlineStr">
        <is>
          <t>1/2</t>
        </is>
      </c>
      <c r="L6016" s="0" t="inlineStr">
        <is>
          <t>1</t>
        </is>
      </c>
    </row>
    <row r="6017">
      <c r="A6017" s="0" t="inlineStr">
        <is>
          <t>Brave the Elements / Enfrentar os Elementos</t>
        </is>
      </c>
      <c r="B6017" s="0" t="inlineStr">
        <is>
          <t>Instant / Mágica Instantânea</t>
        </is>
      </c>
      <c r="C6017" s="0" t="inlineStr">
        <is>
          <t>Uncommon / Incomum</t>
        </is>
      </c>
      <c r="D6017" s="0" t="inlineStr">
        <is>
          <t>Choose a color. White creatures you control gain protection from the chosen color until end of turn. / Escolha uma cor. As criaturas brancas que você controla ganham proteção contra a cor escolhida até o final do turno. (Elas não podem ser bloqueadas, ser alvo, sofrer dano nem ser encantadas por qualquer coisa daquela cor.)</t>
        </is>
      </c>
      <c r="E6017" s="0" t="inlineStr">
        <is>
          <t>{W}</t>
        </is>
      </c>
      <c r="F6017" s="0" t="inlineStr">
        <is>
          <t>Branco</t>
        </is>
      </c>
      <c r="G6017" s="0" t="inlineStr"/>
      <c r="H6017" s="0" t="inlineStr">
        <is>
          <t>Zendikar (ZEN)</t>
        </is>
      </c>
      <c r="I6017" s="0" t="inlineStr">
        <is>
          <t>Não</t>
        </is>
      </c>
      <c r="J6017" s="0" t="inlineStr">
        <is>
          <t>2009</t>
        </is>
      </c>
      <c r="K6017" s="0" t="inlineStr"/>
      <c r="L6017" s="0" t="inlineStr">
        <is>
          <t>1</t>
        </is>
      </c>
    </row>
    <row r="6018">
      <c r="A6018" s="0" t="inlineStr">
        <is>
          <t>Blacksmith's Skill / Perícia de Ferreiro</t>
        </is>
      </c>
      <c r="B6018" s="0" t="inlineStr">
        <is>
          <t>Instant / Mágica Instantânea</t>
        </is>
      </c>
      <c r="C6018" s="0" t="inlineStr">
        <is>
          <t>Common / Comum</t>
        </is>
      </c>
      <c r="D6018" s="0" t="inlineStr">
        <is>
          <t>Target permanent gains hexproof and indestructible until end of turn. If it's an artifact creature, it gets +2/+2 until end of turn. / A permanente alvo ganha resistência a magia e indestrutível até o final do turno. Se for uma criatura artefato, ela recebe +2/+2 até o final do turno.</t>
        </is>
      </c>
      <c r="E6018" s="0" t="inlineStr">
        <is>
          <t>{W}</t>
        </is>
      </c>
      <c r="F6018" s="0" t="inlineStr">
        <is>
          <t>Branco</t>
        </is>
      </c>
      <c r="G6018" s="0" t="inlineStr"/>
      <c r="H6018" s="0" t="inlineStr">
        <is>
          <t>Modern Horizons 2 (MH2)</t>
        </is>
      </c>
      <c r="I6018" s="0" t="inlineStr">
        <is>
          <t>Não</t>
        </is>
      </c>
      <c r="J6018" s="0" t="inlineStr">
        <is>
          <t>2021</t>
        </is>
      </c>
      <c r="K6018" s="0" t="inlineStr"/>
      <c r="L6018" s="0" t="inlineStr">
        <is>
          <t>1</t>
        </is>
      </c>
    </row>
    <row r="6019">
      <c r="A6019" s="0" t="inlineStr">
        <is>
          <t>Whitemane Lion / Leão de Juba Branca</t>
        </is>
      </c>
      <c r="B6019" s="0" t="inlineStr">
        <is>
          <t>Creature — Cat / Criatura — Felino</t>
        </is>
      </c>
      <c r="C6019" s="0" t="inlineStr">
        <is>
          <t>Common / Comum</t>
        </is>
      </c>
      <c r="D6019" s="0" t="inlineStr">
        <is>
          <t>Flash When this creature enters, return a creature you control to its owner's hand. / Lampejo Quando Leão de Juba Branca entrar no campo de batalha, devolva uma criatura que você controla para a mão de seu dono.</t>
        </is>
      </c>
      <c r="E6019" s="0" t="inlineStr">
        <is>
          <t>{1}{W}</t>
        </is>
      </c>
      <c r="F6019" s="0" t="inlineStr">
        <is>
          <t>Branco</t>
        </is>
      </c>
      <c r="G6019" s="0" t="inlineStr"/>
      <c r="H6019" s="0" t="inlineStr">
        <is>
          <t>Duel Decks: Venser vs. Koth (DDI)</t>
        </is>
      </c>
      <c r="I6019" s="0" t="inlineStr">
        <is>
          <t>Não</t>
        </is>
      </c>
      <c r="J6019" s="0" t="inlineStr">
        <is>
          <t>2012</t>
        </is>
      </c>
      <c r="K6019" s="0" t="inlineStr">
        <is>
          <t>2/2</t>
        </is>
      </c>
      <c r="L6019" s="0" t="inlineStr">
        <is>
          <t>1</t>
        </is>
      </c>
    </row>
    <row r="6020">
      <c r="A6020" s="0" t="inlineStr">
        <is>
          <t>Radiant Strike</t>
        </is>
      </c>
      <c r="B6020" s="0" t="inlineStr">
        <is>
          <t>Instant</t>
        </is>
      </c>
      <c r="C6020" s="0" t="inlineStr">
        <is>
          <t>Common / Comum</t>
        </is>
      </c>
      <c r="D6020" s="0" t="inlineStr">
        <is>
          <t>Destroy target artifact or tapped creature. You gain 3 life.</t>
        </is>
      </c>
      <c r="E6020" s="0" t="inlineStr">
        <is>
          <t>{3}{W}</t>
        </is>
      </c>
      <c r="F6020" s="0" t="inlineStr">
        <is>
          <t>Branco</t>
        </is>
      </c>
      <c r="G6020" s="0" t="inlineStr"/>
      <c r="H6020" s="0" t="inlineStr">
        <is>
          <t>Edge of Eternities (EOE)</t>
        </is>
      </c>
      <c r="I6020" s="0" t="inlineStr">
        <is>
          <t>Não</t>
        </is>
      </c>
      <c r="J6020" s="0" t="inlineStr">
        <is>
          <t>2025</t>
        </is>
      </c>
      <c r="K6020" s="0" t="inlineStr"/>
      <c r="L6020" s="0" t="inlineStr">
        <is>
          <t>1</t>
        </is>
      </c>
    </row>
    <row r="6021">
      <c r="A6021" s="0" t="inlineStr">
        <is>
          <t>Exosuit Savior</t>
        </is>
      </c>
      <c r="B6021" s="0" t="inlineStr">
        <is>
          <t>Creature — Human Soldier</t>
        </is>
      </c>
      <c r="C6021" s="0" t="inlineStr">
        <is>
          <t>Common / Comum</t>
        </is>
      </c>
      <c r="D6021" s="0" t="inlineStr">
        <is>
          <t>Flying When this creature enters, return up to one other target permanent you control to its owner's hand.</t>
        </is>
      </c>
      <c r="E6021" s="0" t="inlineStr">
        <is>
          <t>{2}{W}</t>
        </is>
      </c>
      <c r="F6021" s="0" t="inlineStr">
        <is>
          <t>Branco</t>
        </is>
      </c>
      <c r="G6021" s="0" t="inlineStr"/>
      <c r="H6021" s="0" t="inlineStr">
        <is>
          <t>Edge of Eternities (EOE)</t>
        </is>
      </c>
      <c r="I6021" s="0" t="inlineStr">
        <is>
          <t>Não</t>
        </is>
      </c>
      <c r="J6021" s="0" t="inlineStr">
        <is>
          <t>2025</t>
        </is>
      </c>
      <c r="K6021" s="0" t="inlineStr">
        <is>
          <t>2/2</t>
        </is>
      </c>
      <c r="L6021" s="0" t="inlineStr">
        <is>
          <t>1</t>
        </is>
      </c>
    </row>
    <row r="6022">
      <c r="A6022" s="0" t="inlineStr">
        <is>
          <t>All-Fates Stalker</t>
        </is>
      </c>
      <c r="B6022" s="0" t="inlineStr">
        <is>
          <t>Creature — Drix Assassin</t>
        </is>
      </c>
      <c r="C6022" s="0" t="inlineStr">
        <is>
          <t>Uncommon / Incomum</t>
        </is>
      </c>
      <c r="D6022" s="0" t="inlineStr">
        <is>
          <t>When this creature enters, exile up to one target non-Assassin creature until this creature leaves the battlefield. Warp {1}{W} (You may cast this card from your hand for its warp cost. Exile this creature at the beginning of the next end step, then you may cast it from exile on a later turn.)</t>
        </is>
      </c>
      <c r="E6022" s="0" t="inlineStr">
        <is>
          <t>{3}{W}</t>
        </is>
      </c>
      <c r="F6022" s="0" t="inlineStr">
        <is>
          <t>Branco</t>
        </is>
      </c>
      <c r="G6022" s="0" t="inlineStr"/>
      <c r="H6022" s="0" t="inlineStr">
        <is>
          <t>Edge of Eternities (EOE)</t>
        </is>
      </c>
      <c r="I6022" s="0" t="inlineStr">
        <is>
          <t>Não</t>
        </is>
      </c>
      <c r="J6022" s="0" t="inlineStr">
        <is>
          <t>2025</t>
        </is>
      </c>
      <c r="K6022" s="0" t="inlineStr">
        <is>
          <t>2/3</t>
        </is>
      </c>
      <c r="L6022" s="0" t="inlineStr">
        <is>
          <t>1</t>
        </is>
      </c>
    </row>
    <row r="6023">
      <c r="A6023" s="0" t="inlineStr">
        <is>
          <t>Merchant of the Vale // Haggle / Comerciante do Vale // Pechincha</t>
        </is>
      </c>
      <c r="B6023" s="0" t="inlineStr">
        <is>
          <t>Creature — Human Peasant // Instant — Adventure / Criatura — Humano Plebeu</t>
        </is>
      </c>
      <c r="C6023" s="0" t="inlineStr">
        <is>
          <t>Common / Comum</t>
        </is>
      </c>
      <c r="D6023" s="0" t="inlineStr">
        <is>
          <t>Merchant of the Vale: {2}{R}, Discard a card: Draw a card. // Haggle: You may discard a card. If you do, draw a card. (Then exile this card. You may cast the creature later from exile.) / {2}{R}, descarte um card: Compre um card.</t>
        </is>
      </c>
      <c r="E6023" s="0" t="inlineStr">
        <is>
          <t>{2}{R} // {R}</t>
        </is>
      </c>
      <c r="F6023" s="0" t="inlineStr">
        <is>
          <t>Vermelho</t>
        </is>
      </c>
      <c r="G6023" s="0" t="inlineStr"/>
      <c r="H6023" s="0" t="inlineStr">
        <is>
          <t>Throne of Eldraine (ELD)</t>
        </is>
      </c>
      <c r="I6023" s="0" t="inlineStr">
        <is>
          <t>Não</t>
        </is>
      </c>
      <c r="J6023" s="0" t="inlineStr">
        <is>
          <t>2019</t>
        </is>
      </c>
      <c r="K6023" s="0" t="inlineStr">
        <is>
          <t>2/3</t>
        </is>
      </c>
      <c r="L6023" s="0" t="inlineStr">
        <is>
          <t>1</t>
        </is>
      </c>
    </row>
    <row r="6024">
      <c r="A6024" s="0" t="inlineStr">
        <is>
          <t>Ferocity of the Wilds / Ferocidade das Terras Selvagens</t>
        </is>
      </c>
      <c r="B6024" s="0" t="inlineStr">
        <is>
          <t>Enchantment / Encantamento</t>
        </is>
      </c>
      <c r="C6024" s="0" t="inlineStr">
        <is>
          <t>Uncommon / Incomum</t>
        </is>
      </c>
      <c r="D6024" s="0" t="inlineStr">
        <is>
          <t>Attacking non-Human creatures you control get +1/+0 and have trample. / As criaturas atacantes que você controla que não sejam do tipo Humano recebem +1/+0 e têm atropelar.</t>
        </is>
      </c>
      <c r="E6024" s="0" t="inlineStr">
        <is>
          <t>{2}{R}</t>
        </is>
      </c>
      <c r="F6024" s="0" t="inlineStr">
        <is>
          <t>Vermelho</t>
        </is>
      </c>
      <c r="G6024" s="0" t="inlineStr"/>
      <c r="H6024" s="0" t="inlineStr">
        <is>
          <t>Throne of Eldraine (ELD)</t>
        </is>
      </c>
      <c r="I6024" s="0" t="inlineStr">
        <is>
          <t>Não</t>
        </is>
      </c>
      <c r="J6024" s="0" t="inlineStr">
        <is>
          <t>2019</t>
        </is>
      </c>
      <c r="K6024" s="0" t="inlineStr"/>
      <c r="L6024" s="0" t="inlineStr">
        <is>
          <t>1</t>
        </is>
      </c>
    </row>
    <row r="6025">
      <c r="A6025" s="0" t="inlineStr">
        <is>
          <t>Shiny Impetus / Ímpeto Brilhante</t>
        </is>
      </c>
      <c r="B6025" s="0" t="inlineStr">
        <is>
          <t>Enchantment — Aura / Encantamento — Aura</t>
        </is>
      </c>
      <c r="C6025" s="0" t="inlineStr">
        <is>
          <t>Common / Comum</t>
        </is>
      </c>
      <c r="D6025" s="0" t="inlineStr">
        <is>
          <t>Enchant creature Enchanted creature gets +2/+2 and is goaded. (It attacks each combat if able and attacks a player other than you if able.) Whenever enchanted creature attacks, you create a Treasure token. (It's an artifact with "{T}, Sacrifice this token: Add one mana of any color.") / Encantar criatura A criatura encantada recebe +2/+2 e é atiçada. (Ela ataca a cada combate se estiver apta e ataca um jogador que não seja você se estiver apta.) Toda vez que a criatura encantada ataca, você cria uma ficha de Tesouro. (Ela é um artefato com "{T}, sacrifique este artefato: Adicione um mana de qualquer cor".)</t>
        </is>
      </c>
      <c r="E6025" s="0" t="inlineStr">
        <is>
          <t>{2}{R}</t>
        </is>
      </c>
      <c r="F6025" s="0" t="inlineStr">
        <is>
          <t>Vermelho</t>
        </is>
      </c>
      <c r="G6025" s="0" t="inlineStr"/>
      <c r="H6025" s="0" t="inlineStr">
        <is>
          <t>Commander Legends: Battle for Baldur's Gate (CLB)</t>
        </is>
      </c>
      <c r="I6025" s="0" t="inlineStr">
        <is>
          <t>Não</t>
        </is>
      </c>
      <c r="J6025" s="0" t="inlineStr">
        <is>
          <t>2022</t>
        </is>
      </c>
      <c r="K6025" s="0" t="inlineStr"/>
      <c r="L6025" s="0" t="inlineStr">
        <is>
          <t>1</t>
        </is>
      </c>
    </row>
    <row r="6026">
      <c r="A6026" s="0" t="inlineStr">
        <is>
          <t>Pacesetter Paragon</t>
        </is>
      </c>
      <c r="B6026" s="0" t="inlineStr">
        <is>
          <t>Creature — Human Pilot</t>
        </is>
      </c>
      <c r="C6026" s="0" t="inlineStr">
        <is>
          <t>Uncommon / Incomum</t>
        </is>
      </c>
      <c r="D6026" s="0" t="inlineStr">
        <is>
          <t>Exhaust — {2}{R}: Put a +1/+1 counter on this creature. It gains double strike until end of turn. (Activate each exhaust ability only once.)</t>
        </is>
      </c>
      <c r="E6026" s="0" t="inlineStr">
        <is>
          <t>{2}{R}</t>
        </is>
      </c>
      <c r="F6026" s="0" t="inlineStr">
        <is>
          <t>Vermelho</t>
        </is>
      </c>
      <c r="G6026" s="0" t="inlineStr"/>
      <c r="H6026" s="0" t="inlineStr">
        <is>
          <t>Aetherdrift (DFT)</t>
        </is>
      </c>
      <c r="I6026" s="0" t="inlineStr">
        <is>
          <t>Não</t>
        </is>
      </c>
      <c r="J6026" s="0" t="inlineStr">
        <is>
          <t>2025</t>
        </is>
      </c>
      <c r="K6026" s="0" t="inlineStr">
        <is>
          <t>2/3</t>
        </is>
      </c>
      <c r="L6026" s="0" t="inlineStr">
        <is>
          <t>1</t>
        </is>
      </c>
    </row>
    <row r="6027">
      <c r="A6027" s="0" t="inlineStr">
        <is>
          <t>Honor the God-Pharaoh / Honrar o Faraó-deus</t>
        </is>
      </c>
      <c r="B6027" s="0" t="inlineStr">
        <is>
          <t>Sorcery / Feitiço</t>
        </is>
      </c>
      <c r="C6027" s="0" t="inlineStr">
        <is>
          <t>Common / Comum</t>
        </is>
      </c>
      <c r="D6027" s="0" t="inlineStr">
        <is>
          <t>As an additional cost to cast this spell, discard a card. Draw two cards. Amass Zombies 1. (Put a +1/+1 counter on an Army you control. It's also a Zombie. If you don't control an Army, create a 0/0 black Zombie Army creature token first.) / Como custo adicional para conjurar esta mágica, descarte um card. Compre dois cards. Arregimente 1. (Coloque um marcador +1/+1 em um Exército que você controla. Se você não controlar um, crie antes uma ficha de criatura preta 0/0 do tipo Zumbi Exército.)</t>
        </is>
      </c>
      <c r="E6027" s="0" t="inlineStr">
        <is>
          <t>{2}{R}</t>
        </is>
      </c>
      <c r="F6027" s="0" t="inlineStr">
        <is>
          <t>Vermelho</t>
        </is>
      </c>
      <c r="G6027" s="0" t="inlineStr"/>
      <c r="H6027" s="0" t="inlineStr">
        <is>
          <t>War of the Spark (WAR)</t>
        </is>
      </c>
      <c r="I6027" s="0" t="inlineStr">
        <is>
          <t>Não</t>
        </is>
      </c>
      <c r="J6027" s="0" t="inlineStr">
        <is>
          <t>2019</t>
        </is>
      </c>
      <c r="K6027" s="0" t="inlineStr"/>
      <c r="L6027" s="0" t="inlineStr">
        <is>
          <t>1</t>
        </is>
      </c>
    </row>
    <row r="6028">
      <c r="A6028" s="0" t="inlineStr">
        <is>
          <t>Pedal to the Metal</t>
        </is>
      </c>
      <c r="B6028" s="0" t="inlineStr">
        <is>
          <t>Instant</t>
        </is>
      </c>
      <c r="C6028" s="0" t="inlineStr">
        <is>
          <t>Common / Comum</t>
        </is>
      </c>
      <c r="D6028" s="0" t="inlineStr">
        <is>
          <t>Target creature gets +X/+0 and gains first strike until end of turn.</t>
        </is>
      </c>
      <c r="E6028" s="0" t="inlineStr">
        <is>
          <t>{X}{R}</t>
        </is>
      </c>
      <c r="F6028" s="0" t="inlineStr">
        <is>
          <t>Vermelho</t>
        </is>
      </c>
      <c r="G6028" s="0" t="inlineStr"/>
      <c r="H6028" s="0" t="inlineStr">
        <is>
          <t>Aetherdrift (DFT)</t>
        </is>
      </c>
      <c r="I6028" s="0" t="inlineStr">
        <is>
          <t>Não</t>
        </is>
      </c>
      <c r="J6028" s="0" t="inlineStr">
        <is>
          <t>2025</t>
        </is>
      </c>
      <c r="K6028" s="0" t="inlineStr"/>
      <c r="L6028" s="0" t="inlineStr">
        <is>
          <t>1</t>
        </is>
      </c>
    </row>
    <row r="6029">
      <c r="A6029" s="0" t="inlineStr">
        <is>
          <t>Seven Dwarves / Sete Anões</t>
        </is>
      </c>
      <c r="B6029" s="0" t="inlineStr">
        <is>
          <t>Creature — Dwarf / Criatura — Anão</t>
        </is>
      </c>
      <c r="C6029" s="0" t="inlineStr">
        <is>
          <t>Common / Comum</t>
        </is>
      </c>
      <c r="D6029" s="0" t="inlineStr">
        <is>
          <t>This creature gets +1/+1 for each other creature named Seven Dwarves you control. A deck can have up to seven cards named Seven Dwarves. / Sete Anões recebe +1/+1 para cada outra criatura com o nome Sete Anões que você controla. Um deck pode ter até sete cards com o nome Sete Anões.</t>
        </is>
      </c>
      <c r="E6029" s="0" t="inlineStr">
        <is>
          <t>{1}{R}</t>
        </is>
      </c>
      <c r="F6029" s="0" t="inlineStr">
        <is>
          <t>Vermelho</t>
        </is>
      </c>
      <c r="G6029" s="0" t="inlineStr"/>
      <c r="H6029" s="0" t="inlineStr">
        <is>
          <t>Throne of Eldraine (ELD)</t>
        </is>
      </c>
      <c r="I6029" s="0" t="inlineStr">
        <is>
          <t>Não</t>
        </is>
      </c>
      <c r="J6029" s="0" t="inlineStr">
        <is>
          <t>2019</t>
        </is>
      </c>
      <c r="K6029" s="0" t="inlineStr">
        <is>
          <t>2/2</t>
        </is>
      </c>
      <c r="L6029" s="0" t="inlineStr">
        <is>
          <t>1</t>
        </is>
      </c>
    </row>
    <row r="6030">
      <c r="A6030" s="0" t="inlineStr">
        <is>
          <t>Rogues' Gallery / Galeria de Ladinos</t>
        </is>
      </c>
      <c r="B6030" s="0" t="inlineStr">
        <is>
          <t>Sorcery / Feitiço</t>
        </is>
      </c>
      <c r="C6030" s="0" t="inlineStr">
        <is>
          <t>Uncommon / Incomum</t>
        </is>
      </c>
      <c r="D6030" s="0" t="inlineStr">
        <is>
          <t>For each color, return up to one target creature card of that color from your graveyard to your hand. / Para cada cor, devolva de seu cemitério para sua mão até um card de criatura alvo daquela cor.</t>
        </is>
      </c>
      <c r="E6030" s="0" t="inlineStr">
        <is>
          <t>{2}{B}</t>
        </is>
      </c>
      <c r="F6030" s="0" t="inlineStr">
        <is>
          <t>Preto</t>
        </is>
      </c>
      <c r="G6030" s="0" t="inlineStr"/>
      <c r="H6030" s="0" t="inlineStr">
        <is>
          <t>Streets of New Capenna (SNC)</t>
        </is>
      </c>
      <c r="I6030" s="0" t="inlineStr">
        <is>
          <t>Não</t>
        </is>
      </c>
      <c r="J6030" s="0" t="inlineStr">
        <is>
          <t>2022</t>
        </is>
      </c>
      <c r="K6030" s="0" t="inlineStr"/>
      <c r="L6030" s="0" t="inlineStr">
        <is>
          <t>1</t>
        </is>
      </c>
    </row>
    <row r="6031">
      <c r="A6031" s="0" t="inlineStr">
        <is>
          <t>Virulent Plague / Praga Virulenta</t>
        </is>
      </c>
      <c r="B6031" s="0" t="inlineStr">
        <is>
          <t>Enchantment / Encantamento</t>
        </is>
      </c>
      <c r="C6031" s="0" t="inlineStr">
        <is>
          <t>Uncommon / Incomum</t>
        </is>
      </c>
      <c r="D6031" s="0" t="inlineStr">
        <is>
          <t>Creature tokens get -2/-2. / As fichas de criatura recebem -2/-2.</t>
        </is>
      </c>
      <c r="E6031" s="0" t="inlineStr">
        <is>
          <t>{2}{B}</t>
        </is>
      </c>
      <c r="F6031" s="0" t="inlineStr">
        <is>
          <t>Preto</t>
        </is>
      </c>
      <c r="G6031" s="0" t="inlineStr"/>
      <c r="H6031" s="0" t="inlineStr">
        <is>
          <t>Dragons of Tarkir (DTK)</t>
        </is>
      </c>
      <c r="I6031" s="0" t="inlineStr">
        <is>
          <t>Não</t>
        </is>
      </c>
      <c r="J6031" s="0" t="inlineStr">
        <is>
          <t>2015</t>
        </is>
      </c>
      <c r="K6031" s="0" t="inlineStr"/>
      <c r="L6031" s="0" t="inlineStr">
        <is>
          <t>1</t>
        </is>
      </c>
    </row>
    <row r="6032">
      <c r="A6032" s="0" t="inlineStr">
        <is>
          <t>Ravenous Chupacabra / Chupacabra Voraz</t>
        </is>
      </c>
      <c r="B6032" s="0" t="inlineStr">
        <is>
          <t>Creature — Beast Horror / Criatura — Besta Horror</t>
        </is>
      </c>
      <c r="C6032" s="0" t="inlineStr">
        <is>
          <t>Uncommon / Incomum</t>
        </is>
      </c>
      <c r="D6032" s="0" t="inlineStr">
        <is>
          <t>When this creature enters, destroy target creature an opponent controls. / Quando Chupacabra Voraz entrar no campo de batalha, destrua a criatura alvo que um oponente controla.</t>
        </is>
      </c>
      <c r="E6032" s="0" t="inlineStr">
        <is>
          <t>{2}{B}{B}</t>
        </is>
      </c>
      <c r="F6032" s="0" t="inlineStr">
        <is>
          <t>Preto</t>
        </is>
      </c>
      <c r="G6032" s="0" t="inlineStr"/>
      <c r="H6032" s="0" t="inlineStr">
        <is>
          <t>Masters 25 (A25)</t>
        </is>
      </c>
      <c r="I6032" s="0" t="inlineStr">
        <is>
          <t>Não</t>
        </is>
      </c>
      <c r="J6032" s="0" t="inlineStr">
        <is>
          <t>2018</t>
        </is>
      </c>
      <c r="K6032" s="0" t="inlineStr">
        <is>
          <t>2/2</t>
        </is>
      </c>
      <c r="L6032" s="0" t="inlineStr">
        <is>
          <t>1</t>
        </is>
      </c>
    </row>
    <row r="6033">
      <c r="A6033" s="0" t="inlineStr">
        <is>
          <t>Price of Fame / Preço da Fama</t>
        </is>
      </c>
      <c r="B6033" s="0" t="inlineStr">
        <is>
          <t>Instant / Mágica Instantânea</t>
        </is>
      </c>
      <c r="C6033" s="0" t="inlineStr">
        <is>
          <t>Uncommon / Incomum</t>
        </is>
      </c>
      <c r="D6033" s="0" t="inlineStr">
        <is>
          <t>This spell costs {2} less to cast if it targets a legendary creature. Destroy target creature. Surveil 2. (Look at the top two cards of your library, then put any number of them into your graveyard and the rest on top of your library in any order.) / Esta mágica custa {2} a menos para ser conjurada se tiver como alvo uma criatura lendária. Destrua a criatura alvo. Vigiar 2. (Olhe os dois cards do topo de seu grimório. Depois, coloque qualquer número deles em seu cemitério e o restante no topo de seu grimório em qualquer ordem.)</t>
        </is>
      </c>
      <c r="E6033" s="0" t="inlineStr">
        <is>
          <t>{3}{B}</t>
        </is>
      </c>
      <c r="F6033" s="0" t="inlineStr">
        <is>
          <t>Preto</t>
        </is>
      </c>
      <c r="G6033" s="0" t="inlineStr"/>
      <c r="H6033" s="0" t="inlineStr">
        <is>
          <t>Zendikar Rising Commander (ZNC)</t>
        </is>
      </c>
      <c r="I6033" s="0" t="inlineStr">
        <is>
          <t>Não</t>
        </is>
      </c>
      <c r="J6033" s="0" t="inlineStr">
        <is>
          <t>2020</t>
        </is>
      </c>
      <c r="K6033" s="0" t="inlineStr"/>
      <c r="L6033" s="0" t="inlineStr">
        <is>
          <t>1</t>
        </is>
      </c>
    </row>
    <row r="6034">
      <c r="A6034" s="0" t="inlineStr">
        <is>
          <t>Bone Picker / Pega-ossos</t>
        </is>
      </c>
      <c r="B6034" s="0" t="inlineStr">
        <is>
          <t>Creature — Bird / Criatura — Ave</t>
        </is>
      </c>
      <c r="C6034" s="0" t="inlineStr">
        <is>
          <t>Uncommon / Incomum</t>
        </is>
      </c>
      <c r="D6034" s="0" t="inlineStr">
        <is>
          <t>This spell costs {3} less to cast if a creature died this turn. Flying, deathtouch / Pega-ossos custa {3} a menos para ser conjurado se uma criatura morreu neste turno. Voar, toque mortífero</t>
        </is>
      </c>
      <c r="E6034" s="0" t="inlineStr">
        <is>
          <t>{3}{B}</t>
        </is>
      </c>
      <c r="F6034" s="0" t="inlineStr">
        <is>
          <t>Preto</t>
        </is>
      </c>
      <c r="G6034" s="0" t="inlineStr"/>
      <c r="H6034" s="0" t="inlineStr">
        <is>
          <t>Amonkhet (AKH)</t>
        </is>
      </c>
      <c r="I6034" s="0" t="inlineStr">
        <is>
          <t>Não</t>
        </is>
      </c>
      <c r="J6034" s="0" t="inlineStr">
        <is>
          <t>2017</t>
        </is>
      </c>
      <c r="K6034" s="0" t="inlineStr">
        <is>
          <t>3/2</t>
        </is>
      </c>
      <c r="L6034" s="0" t="inlineStr">
        <is>
          <t>1</t>
        </is>
      </c>
    </row>
    <row r="6035">
      <c r="A6035" s="0" t="inlineStr">
        <is>
          <t>Earth Tremor / Tremor de Terra</t>
        </is>
      </c>
      <c r="B6035" s="0" t="inlineStr">
        <is>
          <t>Instant / Mágica Instantânea</t>
        </is>
      </c>
      <c r="C6035" s="0" t="inlineStr">
        <is>
          <t>Common / Comum</t>
        </is>
      </c>
      <c r="D6035" s="0" t="inlineStr">
        <is>
          <t>Earth Tremor deals damage to target creature or planeswalker equal to the number of lands you control. / Tremor de Terra causa à criatura ou ao planeswalker alvo dano igual ao número de terrenos que você controla.</t>
        </is>
      </c>
      <c r="E6035" s="0" t="inlineStr">
        <is>
          <t>{3}{R}</t>
        </is>
      </c>
      <c r="F6035" s="0" t="inlineStr">
        <is>
          <t>Vermelho</t>
        </is>
      </c>
      <c r="G6035" s="0" t="inlineStr"/>
      <c r="H6035" s="0" t="inlineStr">
        <is>
          <t>Commander Legends: Battle for Baldur's Gate (CLB)</t>
        </is>
      </c>
      <c r="I6035" s="0" t="inlineStr">
        <is>
          <t>Não</t>
        </is>
      </c>
      <c r="J6035" s="0" t="inlineStr">
        <is>
          <t>2022</t>
        </is>
      </c>
      <c r="K6035" s="0" t="inlineStr"/>
      <c r="L6035" s="0" t="inlineStr">
        <is>
          <t>1</t>
        </is>
      </c>
    </row>
    <row r="6036">
      <c r="A6036" s="0" t="inlineStr">
        <is>
          <t>Temur Battle Rage / Fúria de Batalha Temur</t>
        </is>
      </c>
      <c r="B6036" s="0" t="inlineStr">
        <is>
          <t>Instant / Mágica Instantânea</t>
        </is>
      </c>
      <c r="C6036" s="0" t="inlineStr">
        <is>
          <t>Common / Comum</t>
        </is>
      </c>
      <c r="D6036" s="0" t="inlineStr">
        <is>
          <t>Target creature gains double strike until end of turn. Ferocious — That creature also gains trample until end of turn if you control a creature with power 4 or greater. / A criatura alvo ganha golpe duplo até o final do turno. (Ela causa tanto o dano de iniciativa quanto o dano de combate normal.) Feroz — Aquela criatura também ganha atropelar até o final do turno se você controla uma criatura com poder igual ou superior a 4.</t>
        </is>
      </c>
      <c r="E6036" s="0" t="inlineStr">
        <is>
          <t>{1}{R}</t>
        </is>
      </c>
      <c r="F6036" s="0" t="inlineStr">
        <is>
          <t>Vermelho</t>
        </is>
      </c>
      <c r="G6036" s="0" t="inlineStr"/>
      <c r="H6036" s="0" t="inlineStr">
        <is>
          <t>Fate Reforged (FRF)</t>
        </is>
      </c>
      <c r="I6036" s="0" t="inlineStr">
        <is>
          <t>Não</t>
        </is>
      </c>
      <c r="J6036" s="0" t="inlineStr">
        <is>
          <t>2015</t>
        </is>
      </c>
      <c r="K6036" s="0" t="inlineStr"/>
      <c r="L6036" s="0" t="inlineStr">
        <is>
          <t>1</t>
        </is>
      </c>
    </row>
    <row r="6037">
      <c r="A6037" s="0" t="inlineStr">
        <is>
          <t>Tilonalli's Summoner / Invocadora de Tilonalli</t>
        </is>
      </c>
      <c r="B6037" s="0" t="inlineStr">
        <is>
          <t>Creature — Human Shaman / Criatura — Humano Xamã</t>
        </is>
      </c>
      <c r="C6037" s="0" t="inlineStr">
        <is>
          <t>Rare / Rara</t>
        </is>
      </c>
      <c r="D6037" s="0" t="inlineStr">
        <is>
          <t>Ascend (If you control ten or more permanents, you get the city's blessing for the rest of the game.) Whenever this creature attacks, you may pay {X}{R}. If you do, create X 1/1 red Elemental creature tokens that are tapped and attacking. At the beginning of the next end step, exile those tokens unless you have the city's blessing. / Ascender (Se você controla dez ou mais permanentes, você recebe a bênção da cidade pelo restante do jogo.) Toda vez que Invocadora de Tilonalli ataca, você pode pagar {X}{R}. Se fizer isso, crie X fichas de criatura vermelhas 1/1 do tipo Elemental que estão viradas e atacando. No início da próxima etapa final, exile aquelas fichas, a menos que você tenha a bênção da cidade.</t>
        </is>
      </c>
      <c r="E6037" s="0" t="inlineStr">
        <is>
          <t>{1}{R}</t>
        </is>
      </c>
      <c r="F6037" s="0" t="inlineStr">
        <is>
          <t>Vermelho</t>
        </is>
      </c>
      <c r="G6037" s="0" t="inlineStr"/>
      <c r="H6037" s="0" t="inlineStr">
        <is>
          <t>Rivals of Ixalan (RIX)</t>
        </is>
      </c>
      <c r="I6037" s="0" t="inlineStr">
        <is>
          <t>Não</t>
        </is>
      </c>
      <c r="J6037" s="0" t="inlineStr">
        <is>
          <t>2018</t>
        </is>
      </c>
      <c r="K6037" s="0" t="inlineStr">
        <is>
          <t>1/1</t>
        </is>
      </c>
      <c r="L6037" s="0" t="inlineStr">
        <is>
          <t>1</t>
        </is>
      </c>
    </row>
    <row r="6038">
      <c r="A6038" s="0" t="inlineStr">
        <is>
          <t>Oreplate Pangolin</t>
        </is>
      </c>
      <c r="B6038" s="0" t="inlineStr">
        <is>
          <t>Artifact Creature — Robot Pangolin</t>
        </is>
      </c>
      <c r="C6038" s="0" t="inlineStr">
        <is>
          <t>Common / Comum</t>
        </is>
      </c>
      <c r="D6038" s="0" t="inlineStr">
        <is>
          <t>Whenever another artifact you control enters, you may pay {1}. If you do, put a +1/+1 counter on this creature.</t>
        </is>
      </c>
      <c r="E6038" s="0" t="inlineStr">
        <is>
          <t>{1}{R}</t>
        </is>
      </c>
      <c r="F6038" s="0" t="inlineStr">
        <is>
          <t>Vermelho</t>
        </is>
      </c>
      <c r="G6038" s="0" t="inlineStr"/>
      <c r="H6038" s="0" t="inlineStr">
        <is>
          <t>Edge of Eternities (EOE)</t>
        </is>
      </c>
      <c r="I6038" s="0" t="inlineStr">
        <is>
          <t>Não</t>
        </is>
      </c>
      <c r="J6038" s="0" t="inlineStr">
        <is>
          <t>2025</t>
        </is>
      </c>
      <c r="K6038" s="0" t="inlineStr">
        <is>
          <t>2/2</t>
        </is>
      </c>
      <c r="L6038" s="0" t="inlineStr">
        <is>
          <t>1</t>
        </is>
      </c>
    </row>
    <row r="6039">
      <c r="A6039" s="0" t="inlineStr">
        <is>
          <t>Kavaron Harrier</t>
        </is>
      </c>
      <c r="B6039" s="0" t="inlineStr">
        <is>
          <t>Artifact Creature — Robot Soldier</t>
        </is>
      </c>
      <c r="C6039" s="0" t="inlineStr">
        <is>
          <t>Uncommon / Incomum</t>
        </is>
      </c>
      <c r="D6039" s="0" t="inlineStr">
        <is>
          <t>Whenever this creature attacks, you may pay {2}. If you do, create a 2/2 colorless Robot artifact creature token that's tapped and attacking. Sacrifice that token at end of combat.</t>
        </is>
      </c>
      <c r="E6039" s="0" t="inlineStr">
        <is>
          <t>{R}</t>
        </is>
      </c>
      <c r="F6039" s="0" t="inlineStr">
        <is>
          <t>Vermelho</t>
        </is>
      </c>
      <c r="G6039" s="0" t="inlineStr"/>
      <c r="H6039" s="0" t="inlineStr">
        <is>
          <t>Edge of Eternities (EOE)</t>
        </is>
      </c>
      <c r="I6039" s="0" t="inlineStr">
        <is>
          <t>Não</t>
        </is>
      </c>
      <c r="J6039" s="0" t="inlineStr">
        <is>
          <t>2025</t>
        </is>
      </c>
      <c r="K6039" s="0" t="inlineStr">
        <is>
          <t>2/1</t>
        </is>
      </c>
      <c r="L6039" s="0" t="inlineStr">
        <is>
          <t>1</t>
        </is>
      </c>
    </row>
    <row r="6040">
      <c r="A6040" s="0" t="inlineStr">
        <is>
          <t>Red Tiger Mechan</t>
        </is>
      </c>
      <c r="B6040" s="0" t="inlineStr">
        <is>
          <t>Artifact Creature — Robot Cat</t>
        </is>
      </c>
      <c r="C6040" s="0" t="inlineStr">
        <is>
          <t>Common / Comum</t>
        </is>
      </c>
      <c r="D6040" s="0" t="inlineStr">
        <is>
          <t>Haste Warp {1}{R} (You may cast this card from your hand for its warp cost. Exile this creature at the beginning of the next end step, then you may cast it from exile on a later turn.)</t>
        </is>
      </c>
      <c r="E6040" s="0" t="inlineStr">
        <is>
          <t>{3}{R}</t>
        </is>
      </c>
      <c r="F6040" s="0" t="inlineStr">
        <is>
          <t>Vermelho</t>
        </is>
      </c>
      <c r="G6040" s="0" t="inlineStr"/>
      <c r="H6040" s="0" t="inlineStr">
        <is>
          <t>Edge of Eternities (EOE)</t>
        </is>
      </c>
      <c r="I6040" s="0" t="inlineStr">
        <is>
          <t>Não</t>
        </is>
      </c>
      <c r="J6040" s="0" t="inlineStr">
        <is>
          <t>2025</t>
        </is>
      </c>
      <c r="K6040" s="0" t="inlineStr">
        <is>
          <t>3/3</t>
        </is>
      </c>
      <c r="L6040" s="0" t="inlineStr">
        <is>
          <t>1</t>
        </is>
      </c>
    </row>
    <row r="6041">
      <c r="A6041" s="0" t="inlineStr">
        <is>
          <t>Burner Rocket</t>
        </is>
      </c>
      <c r="B6041" s="0" t="inlineStr">
        <is>
          <t>Artifact — Vehicle</t>
        </is>
      </c>
      <c r="C6041" s="0" t="inlineStr">
        <is>
          <t>Common / Comum</t>
        </is>
      </c>
      <c r="D6041" s="0" t="inlineStr">
        <is>
          <t>Flash When this Vehicle enters, target creature you control gets +2/+0 and gains trample until end of turn. Crew 1 (Tap any number of creatures you control with total power 1 or more: This Vehicle becomes an artifact creature until end of turn.)</t>
        </is>
      </c>
      <c r="E6041" s="0" t="inlineStr">
        <is>
          <t>{1}{R}</t>
        </is>
      </c>
      <c r="F6041" s="0" t="inlineStr">
        <is>
          <t>Vermelho</t>
        </is>
      </c>
      <c r="G6041" s="0" t="inlineStr"/>
      <c r="H6041" s="0" t="inlineStr">
        <is>
          <t>Aetherdrift (DFT)</t>
        </is>
      </c>
      <c r="I6041" s="0" t="inlineStr">
        <is>
          <t>Não</t>
        </is>
      </c>
      <c r="J6041" s="0" t="inlineStr">
        <is>
          <t>2025</t>
        </is>
      </c>
      <c r="K6041" s="0" t="inlineStr">
        <is>
          <t>3/1</t>
        </is>
      </c>
      <c r="L6041" s="0" t="inlineStr">
        <is>
          <t>1</t>
        </is>
      </c>
    </row>
    <row r="6042">
      <c r="A6042" s="0" t="inlineStr">
        <is>
          <t>Crumbling Necropolis / Necrópole Despedaçada</t>
        </is>
      </c>
      <c r="B6042" s="0" t="inlineStr">
        <is>
          <t>Land / Terreno</t>
        </is>
      </c>
      <c r="C6042" s="0" t="inlineStr">
        <is>
          <t>Uncommon / Incomum</t>
        </is>
      </c>
      <c r="D6042" s="0" t="inlineStr">
        <is>
          <t>This land enters tapped. {T}: Add {U}, {B}, or {R}. / Necrópole Despedaçada entra no campo de batalha virada. {T}: Adicione {U}, {B} ou {R}.</t>
        </is>
      </c>
      <c r="E6042" s="0" t="inlineStr"/>
      <c r="F6042" s="0" t="inlineStr">
        <is>
          <t>Incolor</t>
        </is>
      </c>
      <c r="G6042" s="0" t="inlineStr"/>
      <c r="H6042" s="0" t="inlineStr">
        <is>
          <t>Shards of Alara (ALA)</t>
        </is>
      </c>
      <c r="I6042" s="0" t="inlineStr">
        <is>
          <t>Não</t>
        </is>
      </c>
      <c r="J6042" s="0" t="inlineStr">
        <is>
          <t>2008</t>
        </is>
      </c>
      <c r="K6042" s="0" t="inlineStr"/>
      <c r="L6042" s="0" t="inlineStr">
        <is>
          <t>1</t>
        </is>
      </c>
    </row>
    <row r="6043">
      <c r="A6043" s="0" t="inlineStr">
        <is>
          <t>Dimir Aqueduct / Aqueduto Dimir</t>
        </is>
      </c>
      <c r="B6043" s="0" t="inlineStr">
        <is>
          <t>Land / Terreno</t>
        </is>
      </c>
      <c r="C6043" s="0" t="inlineStr">
        <is>
          <t>Uncommon / Incomum</t>
        </is>
      </c>
      <c r="D6043" s="0" t="inlineStr">
        <is>
          <t>This land enters tapped. When this land enters, return a land you control to its owner's hand. {T}: Add {U}{B}. / Aqueduto Dimir entra no campo de batalha virado. Quando Aqueduto Dimir entrar no campo de batalha, devolva um terreno que você controla para a mão de seu dono. {T}: Adicione {U}{B}.</t>
        </is>
      </c>
      <c r="E6043" s="0" t="inlineStr"/>
      <c r="F6043" s="0" t="inlineStr">
        <is>
          <t>Incolor</t>
        </is>
      </c>
      <c r="G6043" s="0" t="inlineStr"/>
      <c r="H6043" s="0" t="inlineStr">
        <is>
          <t>Zendikar Rising Commander (ZNC)</t>
        </is>
      </c>
      <c r="I6043" s="0" t="inlineStr">
        <is>
          <t>Não</t>
        </is>
      </c>
      <c r="J6043" s="0" t="inlineStr">
        <is>
          <t>2020</t>
        </is>
      </c>
      <c r="K6043" s="0" t="inlineStr"/>
      <c r="L6043" s="0" t="inlineStr">
        <is>
          <t>1</t>
        </is>
      </c>
    </row>
    <row r="6044">
      <c r="A6044" s="0" t="inlineStr">
        <is>
          <t>Dismal Backwater / Remanso Funesto</t>
        </is>
      </c>
      <c r="B6044" s="0" t="inlineStr">
        <is>
          <t>Land / Terreno</t>
        </is>
      </c>
      <c r="C6044" s="0" t="inlineStr">
        <is>
          <t>Common / Comum</t>
        </is>
      </c>
      <c r="D6044" s="0" t="inlineStr">
        <is>
          <t>This land enters tapped. When this land enters, you gain 1 life. {T}: Add {U} or {B}. / Remanso Funesto entra no campo de batalha virado. Quando Remanso Funesto entra no campo de batalha, você ganha 1 ponto de vida. {T}: Adicione {U} ou {B}.</t>
        </is>
      </c>
      <c r="E6044" s="0" t="inlineStr"/>
      <c r="F6044" s="0" t="inlineStr">
        <is>
          <t>Incolor</t>
        </is>
      </c>
      <c r="G6044" s="0" t="inlineStr"/>
      <c r="H6044" s="0" t="inlineStr">
        <is>
          <t>Khans of Tarkir (KTK)</t>
        </is>
      </c>
      <c r="I6044" s="0" t="inlineStr">
        <is>
          <t>Não</t>
        </is>
      </c>
      <c r="J6044" s="0" t="inlineStr">
        <is>
          <t>2014</t>
        </is>
      </c>
      <c r="K6044" s="0" t="inlineStr"/>
      <c r="L6044" s="0" t="inlineStr">
        <is>
          <t>1</t>
        </is>
      </c>
    </row>
    <row r="6045">
      <c r="A6045" s="0" t="inlineStr">
        <is>
          <t>Terramorphic Expanse / Vastidão Morfoterrena</t>
        </is>
      </c>
      <c r="B6045" s="0" t="inlineStr">
        <is>
          <t>Land / Terreno</t>
        </is>
      </c>
      <c r="C6045" s="0" t="inlineStr">
        <is>
          <t>Common / Comum</t>
        </is>
      </c>
      <c r="D6045" s="0"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6045" s="0" t="inlineStr"/>
      <c r="F6045" s="0" t="inlineStr">
        <is>
          <t>Incolor</t>
        </is>
      </c>
      <c r="G6045" s="0" t="inlineStr"/>
      <c r="H6045" s="0" t="inlineStr">
        <is>
          <t>Doctor Who (WHO)</t>
        </is>
      </c>
      <c r="I6045" s="0" t="inlineStr">
        <is>
          <t>Sim</t>
        </is>
      </c>
      <c r="J6045" s="0" t="inlineStr">
        <is>
          <t>2023</t>
        </is>
      </c>
      <c r="K6045" s="0" t="inlineStr"/>
      <c r="L6045" s="0" t="inlineStr">
        <is>
          <t>1</t>
        </is>
      </c>
    </row>
    <row r="6046">
      <c r="A6046" s="0" t="inlineStr">
        <is>
          <t>Snow-Covered Forest / Floresta Nevada</t>
        </is>
      </c>
      <c r="B6046" s="0" t="inlineStr">
        <is>
          <t>Basic Snow Land — Forest / Terreno da Neve Básico — Floresta</t>
        </is>
      </c>
      <c r="C6046" s="0" t="inlineStr">
        <is>
          <t>Common / Comum</t>
        </is>
      </c>
      <c r="D6046" s="0" t="inlineStr">
        <is>
          <t>({T}: Add {G}.)</t>
        </is>
      </c>
      <c r="E6046" s="0" t="inlineStr"/>
      <c r="F6046" s="0" t="inlineStr">
        <is>
          <t>Incolor</t>
        </is>
      </c>
      <c r="G6046" s="0" t="inlineStr"/>
      <c r="H6046" s="0" t="inlineStr">
        <is>
          <t>Kaldheim (KHM)</t>
        </is>
      </c>
      <c r="I6046" s="0" t="inlineStr">
        <is>
          <t>Não</t>
        </is>
      </c>
      <c r="J6046" s="0" t="inlineStr">
        <is>
          <t>2021</t>
        </is>
      </c>
      <c r="K6046" s="0" t="inlineStr"/>
      <c r="L6046" s="0" t="inlineStr">
        <is>
          <t>1</t>
        </is>
      </c>
    </row>
    <row r="6047">
      <c r="A6047" s="0" t="inlineStr">
        <is>
          <t>Snow-Covered Island / Ilha Nevada</t>
        </is>
      </c>
      <c r="B6047" s="0" t="inlineStr">
        <is>
          <t>Basic Snow Land — Island / Terreno da Neve Básico — Ilha</t>
        </is>
      </c>
      <c r="C6047" s="0" t="inlineStr">
        <is>
          <t>Common / Comum</t>
        </is>
      </c>
      <c r="D6047" s="0" t="inlineStr">
        <is>
          <t>({T}: Add {U}.)</t>
        </is>
      </c>
      <c r="E6047" s="0" t="inlineStr"/>
      <c r="F6047" s="0" t="inlineStr">
        <is>
          <t>Incolor</t>
        </is>
      </c>
      <c r="G6047" s="0" t="inlineStr"/>
      <c r="H6047" s="0" t="inlineStr">
        <is>
          <t>Kaldheim (KHM)</t>
        </is>
      </c>
      <c r="I6047" s="0" t="inlineStr">
        <is>
          <t>Não</t>
        </is>
      </c>
      <c r="J6047" s="0" t="inlineStr">
        <is>
          <t>2021</t>
        </is>
      </c>
      <c r="K6047" s="0" t="inlineStr"/>
      <c r="L6047" s="0" t="inlineStr">
        <is>
          <t>1</t>
        </is>
      </c>
    </row>
    <row r="6048">
      <c r="A6048" s="0" t="inlineStr">
        <is>
          <t>Fear of Infinity</t>
        </is>
      </c>
      <c r="B6048" s="0" t="inlineStr">
        <is>
          <t>Enchantment Creature — Nightmare</t>
        </is>
      </c>
      <c r="C6048" s="0" t="inlineStr">
        <is>
          <t>Uncommon / Incomum</t>
        </is>
      </c>
      <c r="D6048" s="0" t="inlineStr">
        <is>
          <t>Flying, lifelink This creature can't block. Eerie — Whenever an enchantment you control enters and whenever you fully unlock a Room, you may return this card from your graveyard to your hand.</t>
        </is>
      </c>
      <c r="E6048" s="0" t="inlineStr">
        <is>
          <t>{1}{U}{B}</t>
        </is>
      </c>
      <c r="F6048" s="0" t="inlineStr">
        <is>
          <t>Preto, Azul</t>
        </is>
      </c>
      <c r="G6048" s="0" t="inlineStr"/>
      <c r="H6048" s="0" t="inlineStr">
        <is>
          <t>Duskmourn: House of Horror (DSK)</t>
        </is>
      </c>
      <c r="I6048" s="0" t="inlineStr">
        <is>
          <t>Não</t>
        </is>
      </c>
      <c r="J6048" s="0" t="inlineStr">
        <is>
          <t>2024</t>
        </is>
      </c>
      <c r="K6048" s="0" t="inlineStr">
        <is>
          <t>2/2</t>
        </is>
      </c>
      <c r="L6048" s="0" t="inlineStr">
        <is>
          <t>1</t>
        </is>
      </c>
    </row>
    <row r="6049">
      <c r="A6049" s="0" t="inlineStr">
        <is>
          <t>Ruthless Deathfang / Presa Mortal Inclemente</t>
        </is>
      </c>
      <c r="B6049" s="0" t="inlineStr">
        <is>
          <t>Creature — Dragon / Criatura — Dragão</t>
        </is>
      </c>
      <c r="C6049" s="0" t="inlineStr">
        <is>
          <t>Uncommon / Incomum</t>
        </is>
      </c>
      <c r="D6049" s="0" t="inlineStr">
        <is>
          <t>Flying Whenever you sacrifice a creature, target opponent sacrifices a creature of their choice. / Voar Toda vez que você sacrifica uma criatura, o oponente alvo sacrifica uma criatura.</t>
        </is>
      </c>
      <c r="E6049" s="0" t="inlineStr">
        <is>
          <t>{4}{U}{B}</t>
        </is>
      </c>
      <c r="F6049" s="0" t="inlineStr">
        <is>
          <t>Preto, Azul</t>
        </is>
      </c>
      <c r="G6049" s="0" t="inlineStr"/>
      <c r="H6049" s="0" t="inlineStr">
        <is>
          <t>Dragons of Tarkir (DTK)</t>
        </is>
      </c>
      <c r="I6049" s="0" t="inlineStr">
        <is>
          <t>Não</t>
        </is>
      </c>
      <c r="J6049" s="0" t="inlineStr">
        <is>
          <t>2015</t>
        </is>
      </c>
      <c r="K6049" s="0" t="inlineStr">
        <is>
          <t>4/4</t>
        </is>
      </c>
      <c r="L6049" s="0" t="inlineStr">
        <is>
          <t>1</t>
        </is>
      </c>
    </row>
    <row r="6050">
      <c r="A6050" s="0" t="inlineStr">
        <is>
          <t>Stimulus Package / Pacote de Estímulo</t>
        </is>
      </c>
      <c r="B6050" s="0" t="inlineStr">
        <is>
          <t>Enchantment / Encantamento</t>
        </is>
      </c>
      <c r="C6050" s="0" t="inlineStr">
        <is>
          <t>Uncommon / Incomum</t>
        </is>
      </c>
      <c r="D6050" s="0" t="inlineStr">
        <is>
          <t>When this enchantment enters, create two Treasure tokens. (They're artifacts with "{T}, Sacrifice this token: Add one mana of any color.") Sacrifice a Treasure: Create a 1/1 green and white Citizen creature token. / Quando Pacote de Estímulo entrar no campo de batalha, crie duas fichas de Tesouro. (Elas são artefatos com "{T}, sacrifique este artefato: Adicione um mana de qualquer cor".) Sacrifique um Tesouro: Crie uma ficha de criatura Cidadão verde e branca 1/1.</t>
        </is>
      </c>
      <c r="E6050" s="0" t="inlineStr">
        <is>
          <t>{2}{R}{G}</t>
        </is>
      </c>
      <c r="F6050" s="0" t="inlineStr">
        <is>
          <t>Verde, Vermelho</t>
        </is>
      </c>
      <c r="G6050" s="0" t="inlineStr"/>
      <c r="H6050" s="0" t="inlineStr">
        <is>
          <t>Streets of New Capenna (SNC)</t>
        </is>
      </c>
      <c r="I6050" s="0" t="inlineStr">
        <is>
          <t>Não</t>
        </is>
      </c>
      <c r="J6050" s="0" t="inlineStr">
        <is>
          <t>2022</t>
        </is>
      </c>
      <c r="K6050" s="0" t="inlineStr"/>
      <c r="L6050" s="0" t="inlineStr">
        <is>
          <t>1</t>
        </is>
      </c>
    </row>
    <row r="6051">
      <c r="A6051" s="0" t="inlineStr">
        <is>
          <t>Inkfathom Witch / Bruxa Braçatinta</t>
        </is>
      </c>
      <c r="B6051" s="0" t="inlineStr">
        <is>
          <t>Creature — Merfolk Wizard / Criatura — Tritão Mago</t>
        </is>
      </c>
      <c r="C6051" s="0" t="inlineStr">
        <is>
          <t>Uncommon / Incomum</t>
        </is>
      </c>
      <c r="D6051" s="0" t="inlineStr">
        <is>
          <t>Fear (This creature can't be blocked except by artifact creatures and/or black creatures.) {2}{U}{B}: Each unblocked creature has base power and toughness 4/1 until end of turn. / Amedrontar (Esta criatura só pode ser bloqueada por criaturas pretas e/ou criaturas artefato.) {2}{U}{B}: Cada criatura não bloqueada tem poder e resistência básicos 4/1 até o final do turno.</t>
        </is>
      </c>
      <c r="E6051" s="0" t="inlineStr">
        <is>
          <t>{1}{U/B}</t>
        </is>
      </c>
      <c r="F6051" s="0" t="inlineStr">
        <is>
          <t>Preto, Azul</t>
        </is>
      </c>
      <c r="G6051" s="0" t="inlineStr"/>
      <c r="H6051" s="0" t="inlineStr">
        <is>
          <t>Planechase Anthology (PCA)</t>
        </is>
      </c>
      <c r="I6051" s="0" t="inlineStr">
        <is>
          <t>Não</t>
        </is>
      </c>
      <c r="J6051" s="0" t="inlineStr">
        <is>
          <t>2016</t>
        </is>
      </c>
      <c r="K6051" s="0" t="inlineStr">
        <is>
          <t>1/1</t>
        </is>
      </c>
      <c r="L6051" s="0" t="inlineStr">
        <is>
          <t>1</t>
        </is>
      </c>
    </row>
    <row r="6052">
      <c r="A6052" s="0" t="inlineStr">
        <is>
          <t>The Council of Four / O Conselho dos Quatro</t>
        </is>
      </c>
      <c r="B6052" s="0" t="inlineStr">
        <is>
          <t>Legendary Creature — Human Noble / Criatura Lendária — Humano Nobre</t>
        </is>
      </c>
      <c r="C6052" s="0" t="inlineStr">
        <is>
          <t>Rare / Rara</t>
        </is>
      </c>
      <c r="D6052" s="0" t="inlineStr">
        <is>
          <t>Whenever a player draws their second card during their turn, you draw a card. Whenever a player casts their second spell during their turn, you create a 2/2 white Knight creature token. / Toda vez que um jogador compra seu segundo card durante o próprio turno, você compra um card. Toda vez que um jogador conjura sua segunda mágica durante o próprio turno, você cria uma ficha de criatura Cavaleiro branca 2/2.</t>
        </is>
      </c>
      <c r="E6052" s="0" t="inlineStr">
        <is>
          <t>{3}{W}{U}</t>
        </is>
      </c>
      <c r="F6052" s="0" t="inlineStr">
        <is>
          <t>Azul, Branco</t>
        </is>
      </c>
      <c r="G6052" s="0" t="inlineStr"/>
      <c r="H6052" s="0" t="inlineStr">
        <is>
          <t>Commander Legends: Battle for Baldur's Gate (CLB)</t>
        </is>
      </c>
      <c r="I6052" s="0" t="inlineStr">
        <is>
          <t>Não</t>
        </is>
      </c>
      <c r="J6052" s="0" t="inlineStr">
        <is>
          <t>2022</t>
        </is>
      </c>
      <c r="K6052" s="0" t="inlineStr">
        <is>
          <t>0/8</t>
        </is>
      </c>
      <c r="L6052" s="0" t="inlineStr">
        <is>
          <t>1</t>
        </is>
      </c>
    </row>
    <row r="6053">
      <c r="A6053" s="0" t="inlineStr">
        <is>
          <t>Glowspore Shaman / Xamã Lumispórea</t>
        </is>
      </c>
      <c r="B6053" s="0" t="inlineStr">
        <is>
          <t>Creature — Elf Shaman / Criatura — Elfo Xamã</t>
        </is>
      </c>
      <c r="C6053" s="0" t="inlineStr">
        <is>
          <t>Uncommon / Incomum</t>
        </is>
      </c>
      <c r="D6053" s="0"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6053" s="0" t="inlineStr">
        <is>
          <t>{B}{G}</t>
        </is>
      </c>
      <c r="F6053" s="0" t="inlineStr">
        <is>
          <t>Preto, Verde</t>
        </is>
      </c>
      <c r="G6053" s="0" t="inlineStr"/>
      <c r="H6053" s="0" t="inlineStr">
        <is>
          <t>Guilds of Ravnica (GRN)</t>
        </is>
      </c>
      <c r="I6053" s="0" t="inlineStr">
        <is>
          <t>Não</t>
        </is>
      </c>
      <c r="J6053" s="0" t="inlineStr">
        <is>
          <t>2018</t>
        </is>
      </c>
      <c r="K6053" s="0" t="inlineStr">
        <is>
          <t>3/1</t>
        </is>
      </c>
      <c r="L6053" s="0" t="inlineStr">
        <is>
          <t>1</t>
        </is>
      </c>
    </row>
    <row r="6054">
      <c r="A6054" s="0" t="inlineStr">
        <is>
          <t>Void Grafter / Enxertador do Vazio</t>
        </is>
      </c>
      <c r="B6054" s="0" t="inlineStr">
        <is>
          <t>Creature — Eldrazi Drone / Criatura — Eldrazi Zangão</t>
        </is>
      </c>
      <c r="C6054" s="0" t="inlineStr">
        <is>
          <t>Uncommon / Incomum</t>
        </is>
      </c>
      <c r="D6054" s="0" t="inlineStr">
        <is>
          <t>Devoid (This card has no color.) Flash (You may cast this spell any time you could cast an instant.) When this creature enters, another target creature you control gains hexproof until end of turn. / Desprovido (Este card não tem cor.) Lampejo (Você poderá conjurar esta mágica a qualquer momento em que puder conjurar uma mágica instantânea.) Quando Enxertador do Vazio entra no campo de batalha, outra criatura alvo que você controla ganha resistência a magia até o final do turno.</t>
        </is>
      </c>
      <c r="E6054" s="0" t="inlineStr">
        <is>
          <t>{1}{G}{U}</t>
        </is>
      </c>
      <c r="F6054" s="0" t="inlineStr">
        <is>
          <t>Incolor</t>
        </is>
      </c>
      <c r="G6054" s="0" t="inlineStr"/>
      <c r="H6054" s="0" t="inlineStr">
        <is>
          <t>Oath of the Gatewatch (OGW)</t>
        </is>
      </c>
      <c r="I6054" s="0" t="inlineStr">
        <is>
          <t>Não</t>
        </is>
      </c>
      <c r="J6054" s="0" t="inlineStr">
        <is>
          <t>2016</t>
        </is>
      </c>
      <c r="K6054" s="0" t="inlineStr">
        <is>
          <t>2/4</t>
        </is>
      </c>
      <c r="L6054" s="0" t="inlineStr">
        <is>
          <t>1</t>
        </is>
      </c>
    </row>
    <row r="6055">
      <c r="A6055" s="0" t="inlineStr">
        <is>
          <t>Psychic Intrusion / Intrusão Psíquica</t>
        </is>
      </c>
      <c r="B6055" s="0" t="inlineStr">
        <is>
          <t>Sorcery / Feitiço</t>
        </is>
      </c>
      <c r="C6055" s="0" t="inlineStr">
        <is>
          <t>Rare / Rara</t>
        </is>
      </c>
      <c r="D6055" s="0" t="inlineStr">
        <is>
          <t>Target opponent reveals their hand. You choose a nonland card from that player's graveyard or hand and exile it. You may cast that card for as long as it remains exiled, and you may spend mana as though it were mana of any color to cast that spell. / O oponente alvo revela a própria mão. Você escolhe um card que não seja um terreno do cemitério ou da mão daquele jogador e o exila. Você pode conjurar aquele card enquanto ele permanecer exilado, e pode gastar mana como se fosse de qualquer cor para conjurar aquela mágica.</t>
        </is>
      </c>
      <c r="E6055" s="0" t="inlineStr">
        <is>
          <t>{3}{U}{B}</t>
        </is>
      </c>
      <c r="F6055" s="0" t="inlineStr">
        <is>
          <t>Preto, Azul</t>
        </is>
      </c>
      <c r="G6055" s="0" t="inlineStr"/>
      <c r="H6055" s="0" t="inlineStr">
        <is>
          <t>Theros (THS)</t>
        </is>
      </c>
      <c r="I6055" s="0" t="inlineStr">
        <is>
          <t>Não</t>
        </is>
      </c>
      <c r="J6055" s="0" t="inlineStr">
        <is>
          <t>2013</t>
        </is>
      </c>
      <c r="K6055" s="0" t="inlineStr"/>
      <c r="L6055" s="0" t="inlineStr">
        <is>
          <t>1</t>
        </is>
      </c>
    </row>
    <row r="6056">
      <c r="A6056" s="0" t="inlineStr">
        <is>
          <t>Peer Past the Veil</t>
        </is>
      </c>
      <c r="B6056" s="0" t="inlineStr">
        <is>
          <t>Instant</t>
        </is>
      </c>
      <c r="C6056" s="0" t="inlineStr">
        <is>
          <t>Rare / Rara</t>
        </is>
      </c>
      <c r="D6056" s="0" t="inlineStr">
        <is>
          <t>Discard your hand. Then draw X cards, where X is the number of card types among cards in your graveyard.</t>
        </is>
      </c>
      <c r="E6056" s="0" t="inlineStr">
        <is>
          <t>{2}{R}{G}</t>
        </is>
      </c>
      <c r="F6056" s="0" t="inlineStr">
        <is>
          <t>Verde, Vermelho</t>
        </is>
      </c>
      <c r="G6056" s="0" t="inlineStr"/>
      <c r="H6056" s="0" t="inlineStr">
        <is>
          <t>Duskmourn: House of Horror (DSK)</t>
        </is>
      </c>
      <c r="I6056" s="0" t="inlineStr">
        <is>
          <t>Não</t>
        </is>
      </c>
      <c r="J6056" s="0" t="inlineStr">
        <is>
          <t>2024</t>
        </is>
      </c>
      <c r="K6056" s="0" t="inlineStr"/>
      <c r="L6056" s="0" t="inlineStr">
        <is>
          <t>1</t>
        </is>
      </c>
    </row>
    <row r="6057">
      <c r="A6057" s="0" t="inlineStr">
        <is>
          <t>Spiketail Hatchling / Cria de Cauda Espigada</t>
        </is>
      </c>
      <c r="B6057" s="0" t="inlineStr">
        <is>
          <t>Creature — Drake / Criatura — Dragonete</t>
        </is>
      </c>
      <c r="C6057" s="0" t="inlineStr">
        <is>
          <t>Uncommon / Incomum</t>
        </is>
      </c>
      <c r="D6057" s="0" t="inlineStr">
        <is>
          <t>Flying (This creature can't be blocked except by creatures with flying or reach.) Sacrifice this creature: Counter target spell unless its controller pays {1}. / Voar (Esta criatura só pode ser bloqueada por criaturas com a habilidade de voar ou alcance.) Sacrifique Cria de Cauda Espigada: Anule a mágica alvo a menos que seu controlador pague {1}.</t>
        </is>
      </c>
      <c r="E6057" s="0" t="inlineStr">
        <is>
          <t>{1}{U}</t>
        </is>
      </c>
      <c r="F6057" s="0" t="inlineStr">
        <is>
          <t>Azul</t>
        </is>
      </c>
      <c r="G6057" s="0" t="inlineStr"/>
      <c r="H6057" s="0" t="inlineStr">
        <is>
          <t>Eighth Edition (8ED)</t>
        </is>
      </c>
      <c r="I6057" s="0" t="inlineStr">
        <is>
          <t>Não</t>
        </is>
      </c>
      <c r="J6057" s="0" t="inlineStr">
        <is>
          <t>2003</t>
        </is>
      </c>
      <c r="K6057" s="0" t="inlineStr">
        <is>
          <t>1/1</t>
        </is>
      </c>
      <c r="L6057" s="0" t="inlineStr">
        <is>
          <t>1</t>
        </is>
      </c>
    </row>
    <row r="6058">
      <c r="A6058" s="0" t="inlineStr">
        <is>
          <t>Sphinx of Foresight / Esfinge da Previdência</t>
        </is>
      </c>
      <c r="B6058" s="0" t="inlineStr">
        <is>
          <t>Creature — Sphinx / Criatura — Esfinge</t>
        </is>
      </c>
      <c r="C6058" s="0" t="inlineStr">
        <is>
          <t>Rare / Rara</t>
        </is>
      </c>
      <c r="D6058" s="0" t="inlineStr">
        <is>
          <t>You may reveal this card from your opening hand. If you do, scry 3 at the beginning of your first upkeep. Flying At the beginning of your upkeep, scry 1. / Você pode revelar este card da sua mão de abertura. Se fizer isso, use vidência 3 no início de sua primeira manutenção. Voar No início de sua manutenção, use vidência 1.</t>
        </is>
      </c>
      <c r="E6058" s="0" t="inlineStr">
        <is>
          <t>{2}{U}{U}</t>
        </is>
      </c>
      <c r="F6058" s="0" t="inlineStr">
        <is>
          <t>Azul</t>
        </is>
      </c>
      <c r="G6058" s="0" t="inlineStr"/>
      <c r="H6058" s="0" t="inlineStr">
        <is>
          <t>Ravnica Allegiance (RNA)</t>
        </is>
      </c>
      <c r="I6058" s="0" t="inlineStr">
        <is>
          <t>Não</t>
        </is>
      </c>
      <c r="J6058" s="0" t="inlineStr">
        <is>
          <t>2019</t>
        </is>
      </c>
      <c r="K6058" s="0" t="inlineStr">
        <is>
          <t>4/4</t>
        </is>
      </c>
      <c r="L6058" s="0" t="inlineStr">
        <is>
          <t>1</t>
        </is>
      </c>
    </row>
    <row r="6059">
      <c r="A6059" s="0" t="inlineStr">
        <is>
          <t>Monastery Siege / Cerco ao Monastério</t>
        </is>
      </c>
      <c r="B6059" s="0" t="inlineStr">
        <is>
          <t>Enchantment / Encantamento</t>
        </is>
      </c>
      <c r="C6059" s="0" t="inlineStr">
        <is>
          <t>Rare / Rara</t>
        </is>
      </c>
      <c r="D6059" s="0" t="inlineStr">
        <is>
          <t>As this enchantment enters, choose Khans or Dragons. • Khans — At the beginning of your draw step, draw an additional card, then discard a card. • Dragons — Spells your opponents cast that target you or a permanent you control cost {2} more to cast. / Conforme Cerco ao Monastério entra no campo de batalha, escolha Khans ou Dragões. • Khans — No início da sua etapa de compra, compre um card adicional e depois descarte um card. • Dragões — As mágicas que seus oponentes conjuram que têm você ou uma permanente que você controla como alvo custam {2} a mais para serem conjuradas.</t>
        </is>
      </c>
      <c r="E6059" s="0" t="inlineStr">
        <is>
          <t>{2}{U}</t>
        </is>
      </c>
      <c r="F6059" s="0" t="inlineStr">
        <is>
          <t>Azul</t>
        </is>
      </c>
      <c r="G6059" s="0" t="inlineStr"/>
      <c r="H6059" s="0" t="inlineStr">
        <is>
          <t>Commander 2017 (C17)</t>
        </is>
      </c>
      <c r="I6059" s="0" t="inlineStr">
        <is>
          <t>Não</t>
        </is>
      </c>
      <c r="J6059" s="0" t="inlineStr">
        <is>
          <t>2017</t>
        </is>
      </c>
      <c r="K6059" s="0" t="inlineStr"/>
      <c r="L6059" s="0" t="inlineStr">
        <is>
          <t>1</t>
        </is>
      </c>
    </row>
    <row r="6060">
      <c r="A6060" s="0" t="inlineStr">
        <is>
          <t>Leadership Vacuum / Vácuo de Liderança</t>
        </is>
      </c>
      <c r="B6060" s="0" t="inlineStr">
        <is>
          <t>Instant / Mágica Instantânea</t>
        </is>
      </c>
      <c r="C6060" s="0" t="inlineStr">
        <is>
          <t>Uncommon / Incomum</t>
        </is>
      </c>
      <c r="D6060" s="0" t="inlineStr">
        <is>
          <t>Target player returns each commander they control from the battlefield to the command zone. Draw a card. / O jogador alvo devolve cada comandante que ele controla do campo de batalha para a zona de comando. Compre um card.</t>
        </is>
      </c>
      <c r="E6060" s="0" t="inlineStr">
        <is>
          <t>{2}{U}</t>
        </is>
      </c>
      <c r="F6060" s="0" t="inlineStr">
        <is>
          <t>Azul</t>
        </is>
      </c>
      <c r="G6060" s="0" t="inlineStr"/>
      <c r="H6060" s="0" t="inlineStr">
        <is>
          <t>Commander 2019 (C19)</t>
        </is>
      </c>
      <c r="I6060" s="0" t="inlineStr">
        <is>
          <t>Não</t>
        </is>
      </c>
      <c r="J6060" s="0" t="inlineStr">
        <is>
          <t>2019</t>
        </is>
      </c>
      <c r="K6060" s="0" t="inlineStr"/>
      <c r="L6060" s="0" t="inlineStr">
        <is>
          <t>1</t>
        </is>
      </c>
    </row>
    <row r="6061">
      <c r="A6061" s="0" t="inlineStr">
        <is>
          <t>Dictate of Kruphix / Decreto de Crufix</t>
        </is>
      </c>
      <c r="B6061" s="0" t="inlineStr">
        <is>
          <t>Enchantment / Encantamento</t>
        </is>
      </c>
      <c r="C6061" s="0" t="inlineStr">
        <is>
          <t>Rare / Rara</t>
        </is>
      </c>
      <c r="D6061" s="0" t="inlineStr">
        <is>
          <t>Flash (You may cast this spell any time you could cast an instant.) At the beginning of each player's draw step, that player draws an additional card. / Lampejo No início da etapa de compra de cada jogador, aquele jogador compra um card adicional.</t>
        </is>
      </c>
      <c r="E6061" s="0" t="inlineStr">
        <is>
          <t>{1}{U}{U}</t>
        </is>
      </c>
      <c r="F6061" s="0" t="inlineStr">
        <is>
          <t>Azul</t>
        </is>
      </c>
      <c r="G6061" s="0" t="inlineStr"/>
      <c r="H6061" s="0" t="inlineStr">
        <is>
          <t>Journey into Nyx (JOU)</t>
        </is>
      </c>
      <c r="I6061" s="0" t="inlineStr">
        <is>
          <t>Não</t>
        </is>
      </c>
      <c r="J6061" s="0" t="inlineStr">
        <is>
          <t>2014</t>
        </is>
      </c>
      <c r="K6061" s="0" t="inlineStr"/>
      <c r="L6061" s="0" t="inlineStr">
        <is>
          <t>1</t>
        </is>
      </c>
    </row>
    <row r="6062">
      <c r="A6062" s="0" t="inlineStr">
        <is>
          <t>Reclamation / Recuperação</t>
        </is>
      </c>
      <c r="B6062" s="0" t="inlineStr">
        <is>
          <t>Enchantment</t>
        </is>
      </c>
      <c r="C6062" s="0" t="inlineStr">
        <is>
          <t>Rare / Rara</t>
        </is>
      </c>
      <c r="D6062" s="0" t="inlineStr">
        <is>
          <t>Black creatures can't attack unless their controller sacrifices a land of their choice for each black creature they control that's attacking. (This cost is paid as attackers are declared.)</t>
        </is>
      </c>
      <c r="E6062" s="0" t="inlineStr">
        <is>
          <t>{2}{G}{W}</t>
        </is>
      </c>
      <c r="F6062" s="0" t="inlineStr">
        <is>
          <t>Verde, Branco</t>
        </is>
      </c>
      <c r="G6062" s="0" t="inlineStr"/>
      <c r="H6062" s="0" t="inlineStr">
        <is>
          <t>Ice Age (ICE)</t>
        </is>
      </c>
      <c r="I6062" s="0" t="inlineStr">
        <is>
          <t>Não</t>
        </is>
      </c>
      <c r="J6062" s="0" t="inlineStr">
        <is>
          <t>1995</t>
        </is>
      </c>
      <c r="K6062" s="0" t="inlineStr"/>
      <c r="L6062" s="0" t="inlineStr">
        <is>
          <t>1</t>
        </is>
      </c>
    </row>
    <row r="6063">
      <c r="A6063" s="0" t="inlineStr">
        <is>
          <t>Elvish Mystic / Místico Élfico</t>
        </is>
      </c>
      <c r="B6063" s="0" t="inlineStr">
        <is>
          <t>Creature — Elf Druid / Criatura — Elfo Druida</t>
        </is>
      </c>
      <c r="C6063" s="0" t="inlineStr">
        <is>
          <t>Common / Comum</t>
        </is>
      </c>
      <c r="D6063" s="0" t="inlineStr">
        <is>
          <t>{T}: Add {G}. / {T}: Adicione {G} à sua reserva de mana.</t>
        </is>
      </c>
      <c r="E6063" s="0" t="inlineStr">
        <is>
          <t>{G}</t>
        </is>
      </c>
      <c r="F6063" s="0" t="inlineStr">
        <is>
          <t>Verde</t>
        </is>
      </c>
      <c r="G6063" s="0" t="inlineStr"/>
      <c r="H6063" s="0" t="inlineStr">
        <is>
          <t>Magic 2015 (M15)</t>
        </is>
      </c>
      <c r="I6063" s="0" t="inlineStr">
        <is>
          <t>Não</t>
        </is>
      </c>
      <c r="J6063" s="0" t="inlineStr">
        <is>
          <t>2014</t>
        </is>
      </c>
      <c r="K6063" s="0" t="inlineStr">
        <is>
          <t>1/1</t>
        </is>
      </c>
      <c r="L6063" s="0" t="inlineStr">
        <is>
          <t>1</t>
        </is>
      </c>
    </row>
    <row r="6064">
      <c r="A6064" s="0" t="inlineStr">
        <is>
          <t>Aura Gnarlid / Gnarlid de Aura</t>
        </is>
      </c>
      <c r="B6064" s="0" t="inlineStr">
        <is>
          <t>Creature — Beast / Criatura — Besta</t>
        </is>
      </c>
      <c r="C6064" s="0" t="inlineStr">
        <is>
          <t>Common / Comum</t>
        </is>
      </c>
      <c r="D6064" s="0" t="inlineStr">
        <is>
          <t>Creatures with power less than this creature's power can't block it. This creature gets +1/+1 for each Aura on the battlefield. / As criaturas com poder menor que o de Gnarlid de Aura não podem bloqueá-lo. Gnarlid de Aura recebe +1/+1 para cada Aura no campo de batalha.</t>
        </is>
      </c>
      <c r="E6064" s="0" t="inlineStr">
        <is>
          <t>{2}{G}</t>
        </is>
      </c>
      <c r="F6064" s="0" t="inlineStr">
        <is>
          <t>Verde</t>
        </is>
      </c>
      <c r="G6064" s="0" t="inlineStr"/>
      <c r="H6064" s="0" t="inlineStr">
        <is>
          <t>Rise of the Eldrazi (ROE)</t>
        </is>
      </c>
      <c r="I6064" s="0" t="inlineStr">
        <is>
          <t>Não</t>
        </is>
      </c>
      <c r="J6064" s="0" t="inlineStr">
        <is>
          <t>2010</t>
        </is>
      </c>
      <c r="K6064" s="0" t="inlineStr">
        <is>
          <t>2/2</t>
        </is>
      </c>
      <c r="L6064" s="0" t="inlineStr">
        <is>
          <t>1</t>
        </is>
      </c>
    </row>
    <row r="6065">
      <c r="A6065" s="0" t="inlineStr">
        <is>
          <t>Abundant Growth / Crescimento Abundante</t>
        </is>
      </c>
      <c r="B6065" s="0" t="inlineStr">
        <is>
          <t>Enchantment — Aura / Encantamento — Aura</t>
        </is>
      </c>
      <c r="C6065" s="0" t="inlineStr">
        <is>
          <t>Common / Comum</t>
        </is>
      </c>
      <c r="D6065" s="0" t="inlineStr">
        <is>
          <t>Enchant land When this Aura enters, draw a card. Enchanted land has "{T}: Add one mana of any color." / Encantar terreno Quando Crescimento Abundante entrar no campo de batalha, compre um card. O terreno encantado tem "{T}: Adicione um mana de qualquer cor à sua reserva de mana."</t>
        </is>
      </c>
      <c r="E6065" s="0" t="inlineStr">
        <is>
          <t>{G}</t>
        </is>
      </c>
      <c r="F6065" s="0" t="inlineStr">
        <is>
          <t>Verde</t>
        </is>
      </c>
      <c r="G6065" s="0" t="inlineStr"/>
      <c r="H6065" s="0" t="inlineStr">
        <is>
          <t>Avacyn Restored (AVR)</t>
        </is>
      </c>
      <c r="I6065" s="0" t="inlineStr">
        <is>
          <t>Não</t>
        </is>
      </c>
      <c r="J6065" s="0" t="inlineStr">
        <is>
          <t>2012</t>
        </is>
      </c>
      <c r="K6065" s="0" t="inlineStr"/>
      <c r="L6065" s="0" t="inlineStr">
        <is>
          <t>1</t>
        </is>
      </c>
    </row>
    <row r="6066">
      <c r="A6066" s="0" t="inlineStr">
        <is>
          <t>Cultivator of Blades / Cultivadora de Lâminas</t>
        </is>
      </c>
      <c r="B6066" s="0" t="inlineStr">
        <is>
          <t>Creature — Elf Artificer / Criatura — Elfo Artesão</t>
        </is>
      </c>
      <c r="C6066" s="0" t="inlineStr">
        <is>
          <t>Rare / Rara</t>
        </is>
      </c>
      <c r="D6066" s="0" t="inlineStr">
        <is>
          <t>Fabricate 2 (When this creature enters, put two +1/+1 counters on it or create two 1/1 colorless Servo artifact creature tokens.) Whenever this creature attacks, you may have other attacking creatures get +X/+X until end of turn, where X is this creature's power. / Fabricar 2 (Quando esta criatura entrar no campo de batalha, coloque dois marcadores +1/+1 nela ou crie duas fichas de criatura artefato incolor 1/1 do tipo Servus.) Toda vez que Cultivadora de Lâminas ataca, você pode fazer com que as outras criaturas atacantes recebam +X/+X até o final do turno, sendo X o poder de Cultivadora de Lâminas.</t>
        </is>
      </c>
      <c r="E6066" s="0" t="inlineStr">
        <is>
          <t>{3}{G}{G}</t>
        </is>
      </c>
      <c r="F6066" s="0" t="inlineStr">
        <is>
          <t>Verde</t>
        </is>
      </c>
      <c r="G6066" s="0" t="inlineStr"/>
      <c r="H6066" s="0" t="inlineStr">
        <is>
          <t>Kaladesh (KLD)</t>
        </is>
      </c>
      <c r="I6066" s="0" t="inlineStr">
        <is>
          <t>Não</t>
        </is>
      </c>
      <c r="J6066" s="0" t="inlineStr">
        <is>
          <t>2016</t>
        </is>
      </c>
      <c r="K6066" s="0" t="inlineStr">
        <is>
          <t>1/1</t>
        </is>
      </c>
      <c r="L6066" s="0" t="inlineStr">
        <is>
          <t>1</t>
        </is>
      </c>
    </row>
    <row r="6067">
      <c r="A6067" s="0" t="inlineStr">
        <is>
          <t>Skarrgan Pit-Skulk / Esquiva-Fosso de Skarrgan</t>
        </is>
      </c>
      <c r="B6067" s="0" t="inlineStr">
        <is>
          <t>Creature — Human Warrior / Criatura — Guerreiro Humano</t>
        </is>
      </c>
      <c r="C6067" s="0" t="inlineStr">
        <is>
          <t>Common / Comum</t>
        </is>
      </c>
      <c r="D6067" s="0" t="inlineStr">
        <is>
          <t>Bloodthirst 1 (If an opponent was dealt damage this turn, this creature enters with a +1/+1 counter on it.) Creatures with power less than this creature's power can't block it. / Sede de Sangue 1 (Se um oponente tiver sofrido dano neste turno, esta criatura entrará em jogo com um marcador +1/+1 sobre ela.) As criaturas com poder menor que o de Esquiva-Fosso de Skarrgan não podem bloqueá-la.</t>
        </is>
      </c>
      <c r="E6067" s="0" t="inlineStr">
        <is>
          <t>{G}</t>
        </is>
      </c>
      <c r="F6067" s="0" t="inlineStr">
        <is>
          <t>Verde</t>
        </is>
      </c>
      <c r="G6067" s="0" t="inlineStr"/>
      <c r="H6067" s="0" t="inlineStr">
        <is>
          <t>Duel Decks: Mind vs. Might (DDS)</t>
        </is>
      </c>
      <c r="I6067" s="0" t="inlineStr">
        <is>
          <t>Não</t>
        </is>
      </c>
      <c r="J6067" s="0" t="inlineStr">
        <is>
          <t>2017</t>
        </is>
      </c>
      <c r="K6067" s="0" t="inlineStr">
        <is>
          <t>1/1</t>
        </is>
      </c>
      <c r="L6067" s="0" t="inlineStr">
        <is>
          <t>1</t>
        </is>
      </c>
    </row>
    <row r="6068">
      <c r="A6068" s="0" t="inlineStr">
        <is>
          <t>Keeper of Fables / Guardião das Fábulas</t>
        </is>
      </c>
      <c r="B6068" s="0" t="inlineStr">
        <is>
          <t>Creature — Cat / Criatura — Felino</t>
        </is>
      </c>
      <c r="C6068" s="0" t="inlineStr">
        <is>
          <t>Uncommon / Incomum</t>
        </is>
      </c>
      <c r="D6068" s="0" t="inlineStr">
        <is>
          <t>Whenever one or more non-Human creatures you control deal combat damage to a player, draw a card. / Toda vez que uma ou mais criaturas que você controla que não sejam do tipo Humano causarem dano de combate a um jogador, compre um card.</t>
        </is>
      </c>
      <c r="E6068" s="0" t="inlineStr">
        <is>
          <t>{3}{G}{G}</t>
        </is>
      </c>
      <c r="F6068" s="0" t="inlineStr">
        <is>
          <t>Verde</t>
        </is>
      </c>
      <c r="G6068" s="0" t="inlineStr"/>
      <c r="H6068" s="0" t="inlineStr">
        <is>
          <t>Throne of Eldraine (ELD)</t>
        </is>
      </c>
      <c r="I6068" s="0" t="inlineStr">
        <is>
          <t>Não</t>
        </is>
      </c>
      <c r="J6068" s="0" t="inlineStr">
        <is>
          <t>2019</t>
        </is>
      </c>
      <c r="K6068" s="0" t="inlineStr">
        <is>
          <t>4/5</t>
        </is>
      </c>
      <c r="L6068" s="0" t="inlineStr">
        <is>
          <t>1</t>
        </is>
      </c>
    </row>
    <row r="6069">
      <c r="A6069" s="0" t="inlineStr">
        <is>
          <t>Genesis / Gênese</t>
        </is>
      </c>
      <c r="B6069" s="0" t="inlineStr">
        <is>
          <t>Creature — Incarnation / Criatura — Encarnação</t>
        </is>
      </c>
      <c r="C6069" s="0" t="inlineStr">
        <is>
          <t>Rare / Rara</t>
        </is>
      </c>
      <c r="D6069" s="0" t="inlineStr">
        <is>
          <t>At the beginning of your upkeep, if this creature is in your graveyard, you may pay {2}{G}. If you do, return target creature card from your graveyard to your hand. / No início de sua manutenção, se Gênese estiver em seu cemitério, você poderá pagar {2}{G}. Se fizer isso, devolva o card de criatura alvo de seu cemitério para sua mão.</t>
        </is>
      </c>
      <c r="E6069" s="0" t="inlineStr">
        <is>
          <t>{4}{G}</t>
        </is>
      </c>
      <c r="F6069" s="0" t="inlineStr">
        <is>
          <t>Verde</t>
        </is>
      </c>
      <c r="G6069" s="0" t="inlineStr"/>
      <c r="H6069" s="0" t="inlineStr">
        <is>
          <t>Modern Horizons (MH1)</t>
        </is>
      </c>
      <c r="I6069" s="0" t="inlineStr">
        <is>
          <t>Não</t>
        </is>
      </c>
      <c r="J6069" s="0" t="inlineStr">
        <is>
          <t>2019</t>
        </is>
      </c>
      <c r="K6069" s="0" t="inlineStr">
        <is>
          <t>4/4</t>
        </is>
      </c>
      <c r="L6069" s="0" t="inlineStr">
        <is>
          <t>1</t>
        </is>
      </c>
    </row>
    <row r="6070">
      <c r="A6070" s="0" t="inlineStr">
        <is>
          <t>Weathered Sentinels / Sentinelas Calejadas</t>
        </is>
      </c>
      <c r="B6070" s="0" t="inlineStr">
        <is>
          <t>Artifact Creature — Wall / Criatura Artefato — Barreira</t>
        </is>
      </c>
      <c r="C6070" s="0" t="inlineStr">
        <is>
          <t>Rare / Rara</t>
        </is>
      </c>
      <c r="D6070" s="0" t="inlineStr">
        <is>
          <t>Defender, vigilance, reach, trample This creature can attack players who attacked you during their last turn as though it didn't have defender. Whenever this creature attacks, it gets +3/+3 and gains indestructible until end of turn. / Defensor, vigilância, alcance, atropelar Sentinelas Calejadas pode atacar jogadores que atacaram você durante seus últimos turnos como se não tivesse defensor. Toda vez que Sentinelas Calejadas ataca, ela recebe +3/+3 e ganha indestrutível até o final do turno.</t>
        </is>
      </c>
      <c r="E6070" s="0" t="inlineStr">
        <is>
          <t>{3}</t>
        </is>
      </c>
      <c r="F6070" s="0" t="inlineStr">
        <is>
          <t>Incolor</t>
        </is>
      </c>
      <c r="G6070" s="0" t="inlineStr"/>
      <c r="H6070" s="0" t="inlineStr">
        <is>
          <t>New Capenna Commander (NCC)</t>
        </is>
      </c>
      <c r="I6070" s="0" t="inlineStr">
        <is>
          <t>Não</t>
        </is>
      </c>
      <c r="J6070" s="0" t="inlineStr">
        <is>
          <t>2022</t>
        </is>
      </c>
      <c r="K6070" s="0" t="inlineStr">
        <is>
          <t>2/5</t>
        </is>
      </c>
      <c r="L6070" s="0" t="inlineStr">
        <is>
          <t>1</t>
        </is>
      </c>
    </row>
    <row r="6071">
      <c r="A6071" s="0" t="inlineStr">
        <is>
          <t>Moss Diamond / Diamante de Limo</t>
        </is>
      </c>
      <c r="B6071" s="0" t="inlineStr">
        <is>
          <t>Artifact / Artefato</t>
        </is>
      </c>
      <c r="C6071" s="0" t="inlineStr">
        <is>
          <t>Common / Comum</t>
        </is>
      </c>
      <c r="D6071" s="0" t="inlineStr">
        <is>
          <t>This artifact enters tapped. {T}: Add {G}. / Diamante de Limo entra no campo de batalha virado. {T}: Adicione {G}.</t>
        </is>
      </c>
      <c r="E6071" s="0" t="inlineStr">
        <is>
          <t>{2}</t>
        </is>
      </c>
      <c r="F6071" s="0" t="inlineStr">
        <is>
          <t>Incolor</t>
        </is>
      </c>
      <c r="G6071" s="0" t="inlineStr"/>
      <c r="H6071" s="0" t="inlineStr">
        <is>
          <t>Commander Legends (CMR)</t>
        </is>
      </c>
      <c r="I6071" s="0" t="inlineStr">
        <is>
          <t>Não</t>
        </is>
      </c>
      <c r="J6071" s="0" t="inlineStr">
        <is>
          <t>2020</t>
        </is>
      </c>
      <c r="K6071" s="0" t="inlineStr"/>
      <c r="L6071" s="0" t="inlineStr">
        <is>
          <t>1</t>
        </is>
      </c>
    </row>
    <row r="6072">
      <c r="A6072" s="0" t="inlineStr">
        <is>
          <t>Hedron Archive / Arquivo de Edro</t>
        </is>
      </c>
      <c r="B6072" s="0" t="inlineStr">
        <is>
          <t>Artifact / Artefato</t>
        </is>
      </c>
      <c r="C6072" s="0" t="inlineStr">
        <is>
          <t>Uncommon / Incomum</t>
        </is>
      </c>
      <c r="D6072" s="0" t="inlineStr">
        <is>
          <t>{T}: Add {C}{C}. {2}, {T}, Sacrifice this artifact: Draw two cards. / {T}: Adicione {2} à sua reserva de mana.{2}, {T}, Sacrifique Arquivo de Edro: Compre dois cards.</t>
        </is>
      </c>
      <c r="E6072" s="0" t="inlineStr">
        <is>
          <t>{4}</t>
        </is>
      </c>
      <c r="F6072" s="0" t="inlineStr">
        <is>
          <t>Incolor</t>
        </is>
      </c>
      <c r="G6072" s="0" t="inlineStr"/>
      <c r="H6072" s="0" t="inlineStr">
        <is>
          <t>Battle for Zendikar (BFZ)</t>
        </is>
      </c>
      <c r="I6072" s="0" t="inlineStr">
        <is>
          <t>Não</t>
        </is>
      </c>
      <c r="J6072" s="0" t="inlineStr">
        <is>
          <t>2015</t>
        </is>
      </c>
      <c r="K6072" s="0" t="inlineStr"/>
      <c r="L6072" s="0" t="inlineStr">
        <is>
          <t>1</t>
        </is>
      </c>
    </row>
    <row r="6073">
      <c r="A6073" s="0" t="inlineStr">
        <is>
          <t>Scytheclaw / Garra-de-foice</t>
        </is>
      </c>
      <c r="B6073" s="0" t="inlineStr">
        <is>
          <t>Artifact — Equipment / Artefato — Equipamento</t>
        </is>
      </c>
      <c r="C6073" s="0" t="inlineStr">
        <is>
          <t>Rare / Rara</t>
        </is>
      </c>
      <c r="D6073" s="0" t="inlineStr">
        <is>
          <t>Living weapon (When this Equipment enters, create a 0/0 black Phyrexian Germ creature token, then attach this to it.) Equipped creature gets +1/+1. Whenever equipped creature deals combat damage to a player, that player loses half their life, rounded up. Equip {3} / Arma viva (Quando este Equipamento entrar no campo de batalha, crie uma ficha de criatura preta 0/0 do tipo Germe e anexe-o a ela.) A criatura equipada recebe +1/+1. Toda vez que a criatura equipada causa dano de combate a um jogador, aquele jogador perde metade de seus pontos de vida, arredondada para cima. Equipar {3}</t>
        </is>
      </c>
      <c r="E6073" s="0" t="inlineStr">
        <is>
          <t>{5}</t>
        </is>
      </c>
      <c r="F6073" s="0" t="inlineStr">
        <is>
          <t>Incolor</t>
        </is>
      </c>
      <c r="G6073" s="0" t="inlineStr"/>
      <c r="H6073" s="0" t="inlineStr">
        <is>
          <t>Commander 2015 (C15)</t>
        </is>
      </c>
      <c r="I6073" s="0" t="inlineStr">
        <is>
          <t>Não</t>
        </is>
      </c>
      <c r="J6073" s="0" t="inlineStr">
        <is>
          <t>2015</t>
        </is>
      </c>
      <c r="K6073" s="0" t="inlineStr"/>
      <c r="L6073" s="0" t="inlineStr">
        <is>
          <t>1</t>
        </is>
      </c>
    </row>
    <row r="6074">
      <c r="A6074" s="0" t="inlineStr">
        <is>
          <t>Prying Blade / Lâmina de Alavanca</t>
        </is>
      </c>
      <c r="B6074" s="0" t="inlineStr">
        <is>
          <t>Artifact — Equipment / Artefato — Equipamento</t>
        </is>
      </c>
      <c r="C6074" s="0" t="inlineStr">
        <is>
          <t>Common / Comum</t>
        </is>
      </c>
      <c r="D6074" s="0" t="inlineStr">
        <is>
          <t>Equipped creature gets +1/+0. Whenever equipped creature deals combat damage to a player, create a Treasure token. (It's an artifact with "{T}, Sacrifice this token: Add one mana of any color.") Equip {2} ({2}: Attach to target creature you control. Equip only as a sorcery.) / A criatura equipada recebe +1/+0. Toda vez que a criatura equipada causar dano de combate a um jogador, crie uma ficha de artefato incolor do tipo Tesouro com "{T}, sacrifique este artefato: Adicione um mana de qualquer cor à sua reserva de mana." Equipar {2} ({2}: Anexe este equipamento à criatura alvo que você controla. Equipe somente como um feitiço.)</t>
        </is>
      </c>
      <c r="E6074" s="0" t="inlineStr">
        <is>
          <t>{1}</t>
        </is>
      </c>
      <c r="F6074" s="0" t="inlineStr">
        <is>
          <t>Incolor</t>
        </is>
      </c>
      <c r="G6074" s="0" t="inlineStr"/>
      <c r="H6074" s="0" t="inlineStr">
        <is>
          <t>Ixalan (XLN)</t>
        </is>
      </c>
      <c r="I6074" s="0" t="inlineStr">
        <is>
          <t>Não</t>
        </is>
      </c>
      <c r="J6074" s="0" t="inlineStr">
        <is>
          <t>2017</t>
        </is>
      </c>
      <c r="K6074" s="0" t="inlineStr"/>
      <c r="L6074" s="0" t="inlineStr">
        <is>
          <t>1</t>
        </is>
      </c>
    </row>
    <row r="6075">
      <c r="A6075" s="0" t="inlineStr">
        <is>
          <t>Hero's Blade / Lâmina do Herói</t>
        </is>
      </c>
      <c r="B6075" s="0" t="inlineStr">
        <is>
          <t>Artifact — Equipment / Artefato — Equipamento</t>
        </is>
      </c>
      <c r="C6075" s="0" t="inlineStr">
        <is>
          <t>Uncommon / Incomum</t>
        </is>
      </c>
      <c r="D6075" s="0" t="inlineStr">
        <is>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is>
      </c>
      <c r="E6075" s="0" t="inlineStr">
        <is>
          <t>{2}</t>
        </is>
      </c>
      <c r="F6075" s="0" t="inlineStr">
        <is>
          <t>Incolor</t>
        </is>
      </c>
      <c r="G6075" s="0" t="inlineStr"/>
      <c r="H6075" s="0" t="inlineStr">
        <is>
          <t>Commander Legends (CMR)</t>
        </is>
      </c>
      <c r="I6075" s="0" t="inlineStr">
        <is>
          <t>Não</t>
        </is>
      </c>
      <c r="J6075" s="0" t="inlineStr">
        <is>
          <t>2020</t>
        </is>
      </c>
      <c r="K6075" s="0" t="inlineStr"/>
      <c r="L6075" s="0" t="inlineStr">
        <is>
          <t>1</t>
        </is>
      </c>
    </row>
    <row r="6076">
      <c r="A6076" s="0" t="inlineStr">
        <is>
          <t>Azorius Keyrune / Chave Rúnica Azorius</t>
        </is>
      </c>
      <c r="B6076" s="0" t="inlineStr">
        <is>
          <t>Artifact / Artefato</t>
        </is>
      </c>
      <c r="C6076" s="0" t="inlineStr">
        <is>
          <t>Uncommon / Incomum</t>
        </is>
      </c>
      <c r="D6076" s="0" t="inlineStr">
        <is>
          <t>{T}: Add {W} or {U}. {W}{U}: This artifact becomes a 2/2 white and blue Bird artifact creature with flying until end of turn. / {T}: Adicione {W} ou {U} à sua reserva de mana. {W}{U}: Chave Rúnica Azorius torna-se uma criatura artefato branca e azul 2/2 do tipo Ave com voar até o final do turno.</t>
        </is>
      </c>
      <c r="E6076" s="0" t="inlineStr">
        <is>
          <t>{3}</t>
        </is>
      </c>
      <c r="F6076" s="0" t="inlineStr">
        <is>
          <t>Incolor</t>
        </is>
      </c>
      <c r="G6076" s="0" t="inlineStr"/>
      <c r="H6076" s="0" t="inlineStr">
        <is>
          <t>Return to Ravnica (RTR)</t>
        </is>
      </c>
      <c r="I6076" s="0" t="inlineStr">
        <is>
          <t>Não</t>
        </is>
      </c>
      <c r="J6076" s="0" t="inlineStr">
        <is>
          <t>2012</t>
        </is>
      </c>
      <c r="K6076" s="0" t="inlineStr"/>
      <c r="L6076" s="0" t="inlineStr">
        <is>
          <t>1</t>
        </is>
      </c>
    </row>
    <row r="6077">
      <c r="A6077" s="0" t="inlineStr">
        <is>
          <t>Armillary Sphere / Esfera Armilar</t>
        </is>
      </c>
      <c r="B6077" s="0" t="inlineStr">
        <is>
          <t>Artifact / Artefato</t>
        </is>
      </c>
      <c r="C6077" s="0" t="inlineStr">
        <is>
          <t>Common / Comum</t>
        </is>
      </c>
      <c r="D6077" s="0" t="inlineStr">
        <is>
          <t>{2}, {T}, Sacrifice this artifact: Search your library for up to two basic land cards, reveal them, put them into your hand, then shuffle. / {2}, {T}, Sacrifique Esfera Armilar: Procure em seu grimório até dois cards de terreno básico, revele-os e coloque-os na sua mão. Depois, embaralhe seu grimório.</t>
        </is>
      </c>
      <c r="E6077" s="0" t="inlineStr">
        <is>
          <t>{2}</t>
        </is>
      </c>
      <c r="F6077" s="0" t="inlineStr">
        <is>
          <t>Incolor</t>
        </is>
      </c>
      <c r="G6077" s="0" t="inlineStr"/>
      <c r="H6077" s="0" t="inlineStr">
        <is>
          <t>Commander Legends (CMR)</t>
        </is>
      </c>
      <c r="I6077" s="0" t="inlineStr">
        <is>
          <t>Não</t>
        </is>
      </c>
      <c r="J6077" s="0" t="inlineStr">
        <is>
          <t>2020</t>
        </is>
      </c>
      <c r="K6077" s="0" t="inlineStr"/>
      <c r="L6077" s="0" t="inlineStr">
        <is>
          <t>1</t>
        </is>
      </c>
    </row>
    <row r="6078">
      <c r="A6078" s="0" t="inlineStr">
        <is>
          <t>Commander's Sphere / Esfera do Comandante</t>
        </is>
      </c>
      <c r="B6078" s="0" t="inlineStr">
        <is>
          <t>Artifact / Artefato</t>
        </is>
      </c>
      <c r="C6078" s="0" t="inlineStr">
        <is>
          <t>Common / Comum</t>
        </is>
      </c>
      <c r="D6078" s="0" t="inlineStr">
        <is>
          <t>{T}: Add one mana of any color in your commander's color identity. Sacrifice this artifact: Draw a card. / {T}: Adicione um mana de qualquer cor da identidade de cor de seu comandante. Sacrifique Esfera do Comandante: Compre um card.</t>
        </is>
      </c>
      <c r="E6078" s="0" t="inlineStr">
        <is>
          <t>{3}</t>
        </is>
      </c>
      <c r="F6078" s="0" t="inlineStr">
        <is>
          <t>Incolor</t>
        </is>
      </c>
      <c r="G6078" s="0" t="inlineStr"/>
      <c r="H6078" s="0" t="inlineStr">
        <is>
          <t>Commander 2021 (C21)</t>
        </is>
      </c>
      <c r="I6078" s="0" t="inlineStr">
        <is>
          <t>Não</t>
        </is>
      </c>
      <c r="J6078" s="0" t="inlineStr">
        <is>
          <t>2021</t>
        </is>
      </c>
      <c r="K6078" s="0" t="inlineStr"/>
      <c r="L6078" s="0" t="inlineStr">
        <is>
          <t>1</t>
        </is>
      </c>
    </row>
    <row r="6079">
      <c r="A6079" s="0" t="inlineStr">
        <is>
          <t>Palladium Myr / Myr de Paládio</t>
        </is>
      </c>
      <c r="B6079" s="0" t="inlineStr">
        <is>
          <t>Artifact Creature — Myr / Criatura Artefato — Myr</t>
        </is>
      </c>
      <c r="C6079" s="0" t="inlineStr">
        <is>
          <t>Rare / Rara</t>
        </is>
      </c>
      <c r="D6079" s="0" t="inlineStr">
        <is>
          <t>{T}: Add {C}{C}. / {T}: Adicione {C}{C}.</t>
        </is>
      </c>
      <c r="E6079" s="0" t="inlineStr">
        <is>
          <t>{3}</t>
        </is>
      </c>
      <c r="F6079" s="0" t="inlineStr">
        <is>
          <t>Incolor</t>
        </is>
      </c>
      <c r="G6079" s="0" t="inlineStr"/>
      <c r="H6079" s="0" t="inlineStr">
        <is>
          <t>Wizards Play Network 2025 (PW25)</t>
        </is>
      </c>
      <c r="I6079" s="0" t="inlineStr">
        <is>
          <t>Não</t>
        </is>
      </c>
      <c r="J6079" s="0" t="inlineStr">
        <is>
          <t>2025</t>
        </is>
      </c>
      <c r="K6079" s="0" t="inlineStr">
        <is>
          <t>2/2</t>
        </is>
      </c>
      <c r="L6079" s="0" t="inlineStr">
        <is>
          <t>1</t>
        </is>
      </c>
    </row>
    <row r="6080">
      <c r="A6080" s="0" t="inlineStr">
        <is>
          <t>Sky Diamond / Diamante Celeste</t>
        </is>
      </c>
      <c r="B6080" s="0" t="inlineStr">
        <is>
          <t>Artifact / Artefato</t>
        </is>
      </c>
      <c r="C6080" s="0" t="inlineStr">
        <is>
          <t>Common / Comum</t>
        </is>
      </c>
      <c r="D6080" s="0" t="inlineStr">
        <is>
          <t>This artifact enters tapped. {T}: Add {U}. / Diamante Celeste entra no campo de batalha virado. {T}: Adicione {U}.</t>
        </is>
      </c>
      <c r="E6080" s="0" t="inlineStr">
        <is>
          <t>{2}</t>
        </is>
      </c>
      <c r="F6080" s="0" t="inlineStr">
        <is>
          <t>Incolor</t>
        </is>
      </c>
      <c r="G6080" s="0" t="inlineStr"/>
      <c r="H6080" s="0" t="inlineStr">
        <is>
          <t>Commander Legends (CMR)</t>
        </is>
      </c>
      <c r="I6080" s="0" t="inlineStr">
        <is>
          <t>Não</t>
        </is>
      </c>
      <c r="J6080" s="0" t="inlineStr">
        <is>
          <t>2020</t>
        </is>
      </c>
      <c r="K6080" s="0" t="inlineStr"/>
      <c r="L6080" s="0" t="inlineStr">
        <is>
          <t>1</t>
        </is>
      </c>
    </row>
    <row r="6081">
      <c r="A6081" s="0" t="inlineStr">
        <is>
          <t>Fire Diamond / Diamante de Fogo</t>
        </is>
      </c>
      <c r="B6081" s="0" t="inlineStr">
        <is>
          <t>Artifact / Artefato</t>
        </is>
      </c>
      <c r="C6081" s="0" t="inlineStr">
        <is>
          <t>Common / Comum</t>
        </is>
      </c>
      <c r="D6081" s="0" t="inlineStr">
        <is>
          <t>This artifact enters tapped. {T}: Add {R}. / Diamante de Fogo entra no campo de batalha virado. {T}: Adicione {R}.</t>
        </is>
      </c>
      <c r="E6081" s="0" t="inlineStr">
        <is>
          <t>{2}</t>
        </is>
      </c>
      <c r="F6081" s="0" t="inlineStr">
        <is>
          <t>Incolor</t>
        </is>
      </c>
      <c r="G6081" s="0" t="inlineStr"/>
      <c r="H6081" s="0" t="inlineStr">
        <is>
          <t>Commander Legends: Battle for Baldur's Gate (CLB)</t>
        </is>
      </c>
      <c r="I6081" s="0" t="inlineStr">
        <is>
          <t>Não</t>
        </is>
      </c>
      <c r="J6081" s="0" t="inlineStr">
        <is>
          <t>2022</t>
        </is>
      </c>
      <c r="K6081" s="0" t="inlineStr"/>
      <c r="L6081" s="0" t="inlineStr">
        <is>
          <t>1</t>
        </is>
      </c>
    </row>
    <row r="6082">
      <c r="A6082" s="0" t="inlineStr">
        <is>
          <t>Dimir Keyrune / Chave Rúnica Dimir</t>
        </is>
      </c>
      <c r="B6082" s="0" t="inlineStr">
        <is>
          <t>Artifact / Artefato</t>
        </is>
      </c>
      <c r="C6082" s="0" t="inlineStr">
        <is>
          <t>Uncommon / Incomum</t>
        </is>
      </c>
      <c r="D6082" s="0" t="inlineStr">
        <is>
          <t>{T}: Add {U} or {B}. {U}{B}: This artifact becomes a 2/2 blue and black Horror artifact creature until end of turn and can't be blocked this turn. / {T}: Adicione {U} ou {B} à sua reserva de mana.{U}{B}: Chave Rúnica Dimir torna-se uma criatura artefato azul e preta 2/2 do tipo Horror até o final do turno e não pode ser bloqueada neste turno.</t>
        </is>
      </c>
      <c r="E6082" s="0" t="inlineStr">
        <is>
          <t>{3}</t>
        </is>
      </c>
      <c r="F6082" s="0" t="inlineStr">
        <is>
          <t>Incolor</t>
        </is>
      </c>
      <c r="G6082" s="0" t="inlineStr"/>
      <c r="H6082" s="0" t="inlineStr">
        <is>
          <t>Zendikar Rising Commander (ZNC)</t>
        </is>
      </c>
      <c r="I6082" s="0" t="inlineStr">
        <is>
          <t>Não</t>
        </is>
      </c>
      <c r="J6082" s="0" t="inlineStr">
        <is>
          <t>2020</t>
        </is>
      </c>
      <c r="K6082" s="0" t="inlineStr"/>
      <c r="L6082" s="0" t="inlineStr">
        <is>
          <t>1</t>
        </is>
      </c>
    </row>
    <row r="6083">
      <c r="A6083" s="0" t="inlineStr">
        <is>
          <t>Rakdos Keyrune / Chave Rúnica Rakdos</t>
        </is>
      </c>
      <c r="B6083" s="0" t="inlineStr">
        <is>
          <t>Artifact / Artefato</t>
        </is>
      </c>
      <c r="C6083" s="0" t="inlineStr">
        <is>
          <t>Uncommon / Incomum</t>
        </is>
      </c>
      <c r="D6083" s="0" t="inlineStr">
        <is>
          <t>{T}: Add {B} or {R}. {B}{R}: This artifact becomes a 3/1 black and red Devil artifact creature with first strike until end of turn. / {T}: Adicione {B} ou {R} à sua reserva de mana. {B}{R}: Chave Rúnica Rakdos torna-se uma criatura artefato preta e vermelha 3/1 do tipo Diabo com iniciativa até o final do turno.</t>
        </is>
      </c>
      <c r="E6083" s="0" t="inlineStr">
        <is>
          <t>{3}</t>
        </is>
      </c>
      <c r="F6083" s="0" t="inlineStr">
        <is>
          <t>Incolor</t>
        </is>
      </c>
      <c r="G6083" s="0" t="inlineStr"/>
      <c r="H6083" s="0" t="inlineStr">
        <is>
          <t>Return to Ravnica (RTR)</t>
        </is>
      </c>
      <c r="I6083" s="0" t="inlineStr">
        <is>
          <t>Não</t>
        </is>
      </c>
      <c r="J6083" s="0" t="inlineStr">
        <is>
          <t>2012</t>
        </is>
      </c>
      <c r="K6083" s="0" t="inlineStr"/>
      <c r="L6083" s="0" t="inlineStr">
        <is>
          <t>1</t>
        </is>
      </c>
    </row>
    <row r="6084">
      <c r="A6084" s="0" t="inlineStr">
        <is>
          <t>Ebony Fly / Mosca de Ébano</t>
        </is>
      </c>
      <c r="B6084" s="0" t="inlineStr">
        <is>
          <t>Artifact / Artefato</t>
        </is>
      </c>
      <c r="C6084" s="0" t="inlineStr">
        <is>
          <t>Uncommon / Incomum</t>
        </is>
      </c>
      <c r="D6084" s="0" t="inlineStr">
        <is>
          <t>This artifact enters tapped. {T}: Add {C}. {4}: Roll a d6. Until end of turn, you may have this artifact become an X/X Insect artifact creature with flying, where X is the result. Whenever this artifact attacks, another target attacking creature gains flying until end of turn. / Mosca de Ébano entra no campo de batalha virada. {T}: Adicione {C}. {4}: Role um d6. Você pode fazer com que Mosca de Ébano se torne uma criatura artefato Inseto X/X com voar até o final do turno, sendo X o resultado. Toda vez que Mosca de Ébano ataca, outra criatura atacante alvo ganha voar até o final do turno.</t>
        </is>
      </c>
      <c r="E6084" s="0" t="inlineStr">
        <is>
          <t>{2}</t>
        </is>
      </c>
      <c r="F6084" s="0" t="inlineStr">
        <is>
          <t>Incolor</t>
        </is>
      </c>
      <c r="G6084" s="0" t="inlineStr"/>
      <c r="H6084" s="0" t="inlineStr">
        <is>
          <t>Forgotten Realms Commander (AFC)</t>
        </is>
      </c>
      <c r="I6084" s="0" t="inlineStr">
        <is>
          <t>Não</t>
        </is>
      </c>
      <c r="J6084" s="0" t="inlineStr">
        <is>
          <t>2021</t>
        </is>
      </c>
      <c r="K6084" s="0" t="inlineStr"/>
      <c r="L6084" s="0" t="inlineStr">
        <is>
          <t>1</t>
        </is>
      </c>
    </row>
    <row r="6085">
      <c r="A6085" s="0" t="inlineStr">
        <is>
          <t>Reroute Systems</t>
        </is>
      </c>
      <c r="B6085" s="0" t="inlineStr">
        <is>
          <t>Instant</t>
        </is>
      </c>
      <c r="C6085" s="0" t="inlineStr">
        <is>
          <t>Uncommon / Incomum</t>
        </is>
      </c>
      <c r="D6085" s="0" t="inlineStr">
        <is>
          <t>Choose one — • Target artifact or creature gains indestructible until end of turn. (Damage and effects that say "destroy" don't destroy it.) • Reroute Systems deals 2 damage to target tapped creature.</t>
        </is>
      </c>
      <c r="E6085" s="0" t="inlineStr">
        <is>
          <t>{W}</t>
        </is>
      </c>
      <c r="F6085" s="0" t="inlineStr">
        <is>
          <t>Branco</t>
        </is>
      </c>
      <c r="G6085" s="0" t="inlineStr"/>
      <c r="H6085" s="0" t="inlineStr">
        <is>
          <t>Edge of Eternities (EOE)</t>
        </is>
      </c>
      <c r="I6085" s="0" t="inlineStr">
        <is>
          <t>Não</t>
        </is>
      </c>
      <c r="J6085" s="0" t="inlineStr">
        <is>
          <t>2025</t>
        </is>
      </c>
      <c r="K6085" s="0" t="inlineStr"/>
      <c r="L6085" s="0" t="inlineStr">
        <is>
          <t>1</t>
        </is>
      </c>
    </row>
    <row r="6086">
      <c r="A6086" s="0" t="inlineStr">
        <is>
          <t>Guildscorn Ward / Proteção Antiguilda</t>
        </is>
      </c>
      <c r="B6086" s="0" t="inlineStr">
        <is>
          <t>Enchantment — Aura / Encantamento — Aura</t>
        </is>
      </c>
      <c r="C6086" s="0" t="inlineStr">
        <is>
          <t>Common / Comum</t>
        </is>
      </c>
      <c r="D6086" s="0" t="inlineStr">
        <is>
          <t>Enchant creature Enchanted creature has protection from multicolored. / Encantar criaturaA criatura encantada tem proteção contra multicoloridos.</t>
        </is>
      </c>
      <c r="E6086" s="0" t="inlineStr">
        <is>
          <t>{W}</t>
        </is>
      </c>
      <c r="F6086" s="0" t="inlineStr">
        <is>
          <t>Branco</t>
        </is>
      </c>
      <c r="G6086" s="0" t="inlineStr"/>
      <c r="H6086" s="0" t="inlineStr">
        <is>
          <t>Gatecrash (GTC)</t>
        </is>
      </c>
      <c r="I6086" s="0" t="inlineStr">
        <is>
          <t>Não</t>
        </is>
      </c>
      <c r="J6086" s="0" t="inlineStr">
        <is>
          <t>2013</t>
        </is>
      </c>
      <c r="K6086" s="0" t="inlineStr"/>
      <c r="L6086" s="0" t="inlineStr">
        <is>
          <t>1</t>
        </is>
      </c>
    </row>
    <row r="6087">
      <c r="A6087" s="0" t="inlineStr">
        <is>
          <t>Indestructibility / Indestrutibilidade</t>
        </is>
      </c>
      <c r="B6087" s="0" t="inlineStr">
        <is>
          <t>Enchantment — Aura / Encantamento — Aura</t>
        </is>
      </c>
      <c r="C6087" s="0" t="inlineStr">
        <is>
          <t>Rare / Rara</t>
        </is>
      </c>
      <c r="D6087" s="0" t="inlineStr">
        <is>
          <t>Enchant permanent Enchanted permanent has indestructible. (Effects that say "destroy" don't destroy that permanent. A creature with indestructible can't be destroyed by damage.) / Encantar permanenteA permanente encantada tem indestrutível. (Os efeitos que dizem "destrua" não destroem aquela permanente. Uma criatura com indestrutível não pode ser destruída por dano.)</t>
        </is>
      </c>
      <c r="E6087" s="0" t="inlineStr">
        <is>
          <t>{3}{W}</t>
        </is>
      </c>
      <c r="F6087" s="0" t="inlineStr">
        <is>
          <t>Branco</t>
        </is>
      </c>
      <c r="G6087" s="0" t="inlineStr"/>
      <c r="H6087" s="0" t="inlineStr">
        <is>
          <t>Magic 2014 (M14)</t>
        </is>
      </c>
      <c r="I6087" s="0" t="inlineStr">
        <is>
          <t>Não</t>
        </is>
      </c>
      <c r="J6087" s="0" t="inlineStr">
        <is>
          <t>2013</t>
        </is>
      </c>
      <c r="K6087" s="0" t="inlineStr"/>
      <c r="L6087" s="0" t="inlineStr">
        <is>
          <t>1</t>
        </is>
      </c>
    </row>
    <row r="6088">
      <c r="A6088" s="0" t="inlineStr">
        <is>
          <t>Kor Skyfisher / Pescador Celeste Kor</t>
        </is>
      </c>
      <c r="B6088" s="0" t="inlineStr">
        <is>
          <t>Creature — Kor Soldier / Criatura — Kor Soldado</t>
        </is>
      </c>
      <c r="C6088" s="0" t="inlineStr">
        <is>
          <t>Common / Comum</t>
        </is>
      </c>
      <c r="D6088" s="0" t="inlineStr">
        <is>
          <t>Flying When this creature enters, return a permanent you control to its owner's hand. / Voar Quando Pescador Celeste Kor entrar no campo de batalha, devolva uma permanente que você controla para a mão de seu dono.</t>
        </is>
      </c>
      <c r="E6088" s="0" t="inlineStr">
        <is>
          <t>{1}{W}</t>
        </is>
      </c>
      <c r="F6088" s="0" t="inlineStr">
        <is>
          <t>Branco</t>
        </is>
      </c>
      <c r="G6088" s="0" t="inlineStr"/>
      <c r="H6088" s="0" t="inlineStr">
        <is>
          <t>Zendikar (ZEN)</t>
        </is>
      </c>
      <c r="I6088" s="0" t="inlineStr">
        <is>
          <t>Não</t>
        </is>
      </c>
      <c r="J6088" s="0" t="inlineStr">
        <is>
          <t>2009</t>
        </is>
      </c>
      <c r="K6088" s="0" t="inlineStr">
        <is>
          <t>2/3</t>
        </is>
      </c>
      <c r="L6088" s="0" t="inlineStr">
        <is>
          <t>1</t>
        </is>
      </c>
    </row>
    <row r="6089">
      <c r="A6089" s="0" t="inlineStr">
        <is>
          <t>Oltec Matterweaver / Tecelão da Matéria Olteca</t>
        </is>
      </c>
      <c r="B6089" s="0" t="inlineStr">
        <is>
          <t>Creature — Human Artificer / Criatura — Humano Artesão</t>
        </is>
      </c>
      <c r="C6089" s="0" t="inlineStr">
        <is>
          <t>Mythic / Mítica</t>
        </is>
      </c>
      <c r="D6089" s="0" t="inlineStr">
        <is>
          <t>Whenever you cast a creature spell, choose one — • Create a 1/1 colorless Gnome artifact creature token. • Create a token that's a copy of target artifact token you control. / Toda vez que você conjurar uma mágica de criatura, escolha um — • Crie uma ficha de criatura artefato Gnomo incolor 1/1. • Crie uma ficha que seja uma cópia da ficha de artefato alvo que você controla.</t>
        </is>
      </c>
      <c r="E6089" s="0" t="inlineStr">
        <is>
          <t>{2}{W}</t>
        </is>
      </c>
      <c r="F6089" s="0" t="inlineStr">
        <is>
          <t>Branco</t>
        </is>
      </c>
      <c r="G6089" s="0" t="inlineStr"/>
      <c r="H6089" s="0" t="inlineStr">
        <is>
          <t>Wizards Play Network 2024 (PW24)</t>
        </is>
      </c>
      <c r="I6089" s="0" t="inlineStr">
        <is>
          <t>Sim</t>
        </is>
      </c>
      <c r="J6089" s="0" t="inlineStr">
        <is>
          <t>2024</t>
        </is>
      </c>
      <c r="K6089" s="0" t="inlineStr">
        <is>
          <t>2/4</t>
        </is>
      </c>
      <c r="L6089" s="0" t="inlineStr">
        <is>
          <t>1</t>
        </is>
      </c>
    </row>
    <row r="6090">
      <c r="A6090" s="0" t="inlineStr">
        <is>
          <t>Return to Dust / Voltar ao Pó</t>
        </is>
      </c>
      <c r="B6090" s="0" t="inlineStr">
        <is>
          <t>Instant / Mágica Instantânea</t>
        </is>
      </c>
      <c r="C6090" s="0" t="inlineStr">
        <is>
          <t>Uncommon / Incomum</t>
        </is>
      </c>
      <c r="D6090" s="0" t="inlineStr">
        <is>
          <t>Exile target artifact or enchantment. If you cast this spell during your main phase, you may exile up to one other target artifact or enchantment. / Exile o artefato ou encantamento alvo. Se você conjurou esta mágica durante sua fase principal, você pode exilar até um outro artefato ou encantamento alvo.</t>
        </is>
      </c>
      <c r="E6090" s="0" t="inlineStr">
        <is>
          <t>{2}{W}{W}</t>
        </is>
      </c>
      <c r="F6090" s="0" t="inlineStr">
        <is>
          <t>Branco</t>
        </is>
      </c>
      <c r="G6090" s="0" t="inlineStr"/>
      <c r="H6090" s="0" t="inlineStr">
        <is>
          <t>Commander 2017 (C17)</t>
        </is>
      </c>
      <c r="I6090" s="0" t="inlineStr">
        <is>
          <t>Não</t>
        </is>
      </c>
      <c r="J6090" s="0" t="inlineStr">
        <is>
          <t>2017</t>
        </is>
      </c>
      <c r="K6090" s="0" t="inlineStr"/>
      <c r="L6090" s="0" t="inlineStr">
        <is>
          <t>1</t>
        </is>
      </c>
    </row>
    <row r="6091">
      <c r="A6091" s="0" t="inlineStr">
        <is>
          <t>Gryff's Boon / Dádiva do Grifino</t>
        </is>
      </c>
      <c r="B6091" s="0" t="inlineStr">
        <is>
          <t>Enchantment — Aura / Encantamento — Aura</t>
        </is>
      </c>
      <c r="C6091" s="0" t="inlineStr">
        <is>
          <t>Uncommon / Incomum</t>
        </is>
      </c>
      <c r="D6091" s="0" t="inlineStr">
        <is>
          <t>Enchant creature Enchanted creature gets +1/+0 and has flying. {3}{W}: Return this card from your graveyard to the battlefield attached to target creature. Activate only as a sorcery. / Encantar criatura A criatura encantada recebe +1/+0 e tem voar. {3}{W}: Devolva Dádiva do Grifino de seu cemitério para o campo de batalha anexado à criatura alvo. Ative esta habilidade somente nos momentos em que poderia conjurar um feitiço.</t>
        </is>
      </c>
      <c r="E6091" s="0" t="inlineStr">
        <is>
          <t>{W}</t>
        </is>
      </c>
      <c r="F6091" s="0" t="inlineStr">
        <is>
          <t>Branco</t>
        </is>
      </c>
      <c r="G6091" s="0" t="inlineStr"/>
      <c r="H6091" s="0" t="inlineStr">
        <is>
          <t>Shadows over Innistrad (SOI)</t>
        </is>
      </c>
      <c r="I6091" s="0" t="inlineStr">
        <is>
          <t>Não</t>
        </is>
      </c>
      <c r="J6091" s="0" t="inlineStr">
        <is>
          <t>2016</t>
        </is>
      </c>
      <c r="K6091" s="0" t="inlineStr"/>
      <c r="L6091" s="0" t="inlineStr">
        <is>
          <t>1</t>
        </is>
      </c>
    </row>
    <row r="6092">
      <c r="A6092" s="0" t="inlineStr">
        <is>
          <t>Rumor Gatherer / Coletora de Rumores</t>
        </is>
      </c>
      <c r="B6092" s="0" t="inlineStr">
        <is>
          <t>Creature — Elf Wizard / Criatura — Elfo Mago</t>
        </is>
      </c>
      <c r="C6092" s="0" t="inlineStr">
        <is>
          <t>Uncommon / Incomum</t>
        </is>
      </c>
      <c r="D6092" s="0" t="inlineStr">
        <is>
          <t>Alliance — Whenever another creature you control enters, scry 1. If this is the second time this ability has resolved this turn, draw a card instead. / Aliança — Toda vez que outra criatura entrar no campo de batalha sob seu controle, use vidência 1. Se esta for a segunda vez que esta habilidade é resolvida neste turno, em vez disso, compre um card.</t>
        </is>
      </c>
      <c r="E6092" s="0" t="inlineStr">
        <is>
          <t>{1}{W}{W}</t>
        </is>
      </c>
      <c r="F6092" s="0" t="inlineStr">
        <is>
          <t>Branco</t>
        </is>
      </c>
      <c r="G6092" s="0" t="inlineStr"/>
      <c r="H6092" s="0" t="inlineStr">
        <is>
          <t>Streets of New Capenna (SNC)</t>
        </is>
      </c>
      <c r="I6092" s="0" t="inlineStr">
        <is>
          <t>Não</t>
        </is>
      </c>
      <c r="J6092" s="0" t="inlineStr">
        <is>
          <t>2022</t>
        </is>
      </c>
      <c r="K6092" s="0" t="inlineStr">
        <is>
          <t>2/1</t>
        </is>
      </c>
      <c r="L6092" s="0" t="inlineStr">
        <is>
          <t>1</t>
        </is>
      </c>
    </row>
    <row r="6093">
      <c r="A6093" s="0" t="inlineStr">
        <is>
          <t>Stroke of Midnight / Batida da Meia-noite</t>
        </is>
      </c>
      <c r="B6093" s="0" t="inlineStr">
        <is>
          <t>Instant / Mágica Instantânea</t>
        </is>
      </c>
      <c r="C6093" s="0" t="inlineStr">
        <is>
          <t>Uncommon / Incomum</t>
        </is>
      </c>
      <c r="D6093" s="0" t="inlineStr">
        <is>
          <t>Destroy target nonland permanent. Its controller creates a 1/1 white Human creature token. / Destrua a permanente não de terreno alvo. Seu controlador cria uma ficha de criatura Humano branca 1/1.</t>
        </is>
      </c>
      <c r="E6093" s="0" t="inlineStr">
        <is>
          <t>{2}{W}</t>
        </is>
      </c>
      <c r="F6093" s="0" t="inlineStr">
        <is>
          <t>Branco</t>
        </is>
      </c>
      <c r="G6093" s="0" t="inlineStr"/>
      <c r="H6093" s="0" t="inlineStr">
        <is>
          <t>Wilds of Eldraine (WOE)</t>
        </is>
      </c>
      <c r="I6093" s="0" t="inlineStr">
        <is>
          <t>Não</t>
        </is>
      </c>
      <c r="J6093" s="0" t="inlineStr">
        <is>
          <t>2023</t>
        </is>
      </c>
      <c r="K6093" s="0" t="inlineStr"/>
      <c r="L6093" s="0" t="inlineStr">
        <is>
          <t>1</t>
        </is>
      </c>
    </row>
    <row r="6094">
      <c r="A6094" s="0" t="inlineStr">
        <is>
          <t>Sheltering Light / Luz Acolhedora</t>
        </is>
      </c>
      <c r="B6094" s="0" t="inlineStr">
        <is>
          <t>Instant / Mágica Instantânea</t>
        </is>
      </c>
      <c r="C6094" s="0" t="inlineStr">
        <is>
          <t>Uncommon / Incomum</t>
        </is>
      </c>
      <c r="D6094" s="0" t="inlineStr">
        <is>
          <t>Target creature gains indestructible until end of turn. Scry 1. (Damage and effects that say "destroy" don't destroy the creature.) / A criatura alvo ganha indestrutível até o final do turno. Vidência 1. (Dano e efeitos que dizem "destrua" não destroem a criatura.)</t>
        </is>
      </c>
      <c r="E6094" s="0" t="inlineStr">
        <is>
          <t>{W}</t>
        </is>
      </c>
      <c r="F6094" s="0" t="inlineStr">
        <is>
          <t>Branco</t>
        </is>
      </c>
      <c r="G6094" s="0" t="inlineStr"/>
      <c r="H6094" s="0" t="inlineStr">
        <is>
          <t>Ixalan (XLN)</t>
        </is>
      </c>
      <c r="I6094" s="0" t="inlineStr">
        <is>
          <t>Não</t>
        </is>
      </c>
      <c r="J6094" s="0" t="inlineStr">
        <is>
          <t>2017</t>
        </is>
      </c>
      <c r="K6094" s="0" t="inlineStr"/>
      <c r="L6094" s="0" t="inlineStr">
        <is>
          <t>1</t>
        </is>
      </c>
    </row>
    <row r="6095">
      <c r="A6095" s="0" t="inlineStr">
        <is>
          <t>Gods Willing / Vontade dos Deuses</t>
        </is>
      </c>
      <c r="B6095" s="0" t="inlineStr">
        <is>
          <t>Instant / Mágica Instantânea</t>
        </is>
      </c>
      <c r="C6095" s="0" t="inlineStr">
        <is>
          <t>Common / Comum</t>
        </is>
      </c>
      <c r="D6095" s="0"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6095" s="0" t="inlineStr">
        <is>
          <t>{W}</t>
        </is>
      </c>
      <c r="F6095" s="0" t="inlineStr">
        <is>
          <t>Branco</t>
        </is>
      </c>
      <c r="G6095" s="0" t="inlineStr"/>
      <c r="H6095" s="0" t="inlineStr">
        <is>
          <t>Theros (THS)</t>
        </is>
      </c>
      <c r="I6095" s="0" t="inlineStr">
        <is>
          <t>Não</t>
        </is>
      </c>
      <c r="J6095" s="0" t="inlineStr">
        <is>
          <t>2013</t>
        </is>
      </c>
      <c r="K6095" s="0" t="inlineStr"/>
      <c r="L6095" s="0" t="inlineStr">
        <is>
          <t>1</t>
        </is>
      </c>
    </row>
    <row r="6096">
      <c r="A6096" s="0" t="inlineStr">
        <is>
          <t>Champion of the Flame / Campeão da Chama</t>
        </is>
      </c>
      <c r="B6096" s="0" t="inlineStr">
        <is>
          <t>Creature — Human Warrior / Criatura — Humano Guerreiro</t>
        </is>
      </c>
      <c r="C6096" s="0" t="inlineStr">
        <is>
          <t>Common / Comum</t>
        </is>
      </c>
      <c r="D6096" s="0" t="inlineStr">
        <is>
          <t>Trample This creature gets +2/+2 for each Aura and Equipment attached to it. / Atropelar Campeão da Chama recebe +2/+2 para cada Aura e Equipamento anexado a ele.</t>
        </is>
      </c>
      <c r="E6096" s="0" t="inlineStr">
        <is>
          <t>{1}{R}</t>
        </is>
      </c>
      <c r="F6096" s="0" t="inlineStr">
        <is>
          <t>Vermelho</t>
        </is>
      </c>
      <c r="G6096" s="0" t="inlineStr"/>
      <c r="H6096" s="0" t="inlineStr">
        <is>
          <t>Commander Legends (CMR)</t>
        </is>
      </c>
      <c r="I6096" s="0" t="inlineStr">
        <is>
          <t>Não</t>
        </is>
      </c>
      <c r="J6096" s="0" t="inlineStr">
        <is>
          <t>2020</t>
        </is>
      </c>
      <c r="K6096" s="0" t="inlineStr">
        <is>
          <t>1/1</t>
        </is>
      </c>
      <c r="L6096" s="0" t="inlineStr">
        <is>
          <t>1</t>
        </is>
      </c>
    </row>
    <row r="6097">
      <c r="A6097" s="0" t="inlineStr">
        <is>
          <t>Tavern Brawler / Valentão de Taverna</t>
        </is>
      </c>
      <c r="B6097" s="0" t="inlineStr">
        <is>
          <t>Legendary Enchantment — Background / Encantamento Lendário — Antecedente</t>
        </is>
      </c>
      <c r="C6097" s="0" t="inlineStr">
        <is>
          <t>Common / Comum</t>
        </is>
      </c>
      <c r="D6097" s="0" t="inlineStr">
        <is>
          <t>Commander creatures you own have "At the beginning of your upkeep, exile the top card of your library. This creature gets +X/+0 until end of turn, where X is that card's mana value. You may play that card this turn." / As criaturas comandantes que você possui têm "No início de sua manutenção, exile o card do topo de seu grimório. Esta criatura recebe +X/+0 até o final do turno, sendo X o valor de mana daquele card. Você pode jogar aquele card neste turno".</t>
        </is>
      </c>
      <c r="E6097" s="0" t="inlineStr">
        <is>
          <t>{2}{R}</t>
        </is>
      </c>
      <c r="F6097" s="0" t="inlineStr">
        <is>
          <t>Vermelho</t>
        </is>
      </c>
      <c r="G6097" s="0" t="inlineStr"/>
      <c r="H6097" s="0" t="inlineStr">
        <is>
          <t>Commander Legends: Battle for Baldur's Gate (CLB)</t>
        </is>
      </c>
      <c r="I6097" s="0" t="inlineStr">
        <is>
          <t>Não</t>
        </is>
      </c>
      <c r="J6097" s="0" t="inlineStr">
        <is>
          <t>2022</t>
        </is>
      </c>
      <c r="K6097" s="0" t="inlineStr"/>
      <c r="L6097" s="0" t="inlineStr">
        <is>
          <t>1</t>
        </is>
      </c>
    </row>
    <row r="6098">
      <c r="A6098" s="0" t="inlineStr">
        <is>
          <t>Kazuul, Tyrant of the Cliffs / Kazuul, Tirano dos Penhascos</t>
        </is>
      </c>
      <c r="B6098" s="0" t="inlineStr">
        <is>
          <t>Legendary Creature — Ogre Warrior / Criatura Lendária — Ogro Guerreiro</t>
        </is>
      </c>
      <c r="C6098" s="0" t="inlineStr">
        <is>
          <t>Rare / Rara</t>
        </is>
      </c>
      <c r="D6098" s="0" t="inlineStr">
        <is>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is>
      </c>
      <c r="E6098" s="0" t="inlineStr">
        <is>
          <t>{3}{R}{R}</t>
        </is>
      </c>
      <c r="F6098" s="0" t="inlineStr">
        <is>
          <t>Vermelho</t>
        </is>
      </c>
      <c r="G6098" s="0" t="inlineStr"/>
      <c r="H6098" s="0" t="inlineStr">
        <is>
          <t>Starter Commander Decks (SCD)</t>
        </is>
      </c>
      <c r="I6098" s="0" t="inlineStr">
        <is>
          <t>Não</t>
        </is>
      </c>
      <c r="J6098" s="0" t="inlineStr">
        <is>
          <t>2022</t>
        </is>
      </c>
      <c r="K6098" s="0" t="inlineStr">
        <is>
          <t>5/4</t>
        </is>
      </c>
      <c r="L6098" s="0" t="inlineStr">
        <is>
          <t>1</t>
        </is>
      </c>
    </row>
    <row r="6099">
      <c r="A6099" s="0" t="inlineStr">
        <is>
          <t>Mindsparker / Cintilador Mental</t>
        </is>
      </c>
      <c r="B6099" s="0" t="inlineStr">
        <is>
          <t>Creature — Elemental / Criatura — Elemental</t>
        </is>
      </c>
      <c r="C6099" s="0" t="inlineStr">
        <is>
          <t>Rare / Rara</t>
        </is>
      </c>
      <c r="D6099" s="0" t="inlineStr">
        <is>
          <t>First strike (This creature deals combat damage before creatures without first strike.) Whenever an opponent casts a white or blue instant or sorcery spell, this creature deals 2 damage to that player. / Iniciativa (Esta criatura causa dano de combate antes das criaturas sem iniciativa.)Toda vez que um oponente conjura uma mágica instantânea ou feitiço branco ou azul, Cintilador Mental causa 2 pontos de dano àquele jogador.</t>
        </is>
      </c>
      <c r="E6099" s="0" t="inlineStr">
        <is>
          <t>{1}{R}{R}</t>
        </is>
      </c>
      <c r="F6099" s="0" t="inlineStr">
        <is>
          <t>Vermelho</t>
        </is>
      </c>
      <c r="G6099" s="0" t="inlineStr"/>
      <c r="H6099" s="0" t="inlineStr">
        <is>
          <t>Magic 2014 (M14)</t>
        </is>
      </c>
      <c r="I6099" s="0" t="inlineStr">
        <is>
          <t>Não</t>
        </is>
      </c>
      <c r="J6099" s="0" t="inlineStr">
        <is>
          <t>2013</t>
        </is>
      </c>
      <c r="K6099" s="0" t="inlineStr">
        <is>
          <t>3/2</t>
        </is>
      </c>
      <c r="L6099" s="0" t="inlineStr">
        <is>
          <t>1</t>
        </is>
      </c>
    </row>
    <row r="6100">
      <c r="A6100" s="0" t="inlineStr">
        <is>
          <t>Cauldron Familiar / Familiar do Caldeirão</t>
        </is>
      </c>
      <c r="B6100" s="0" t="inlineStr">
        <is>
          <t>Creature — Cat / Criatura — Felino</t>
        </is>
      </c>
      <c r="C6100" s="0" t="inlineStr">
        <is>
          <t>Uncommon / Incomum</t>
        </is>
      </c>
      <c r="D6100" s="0" t="inlineStr">
        <is>
          <t>When this creature enters, each opponent loses 1 life and you gain 1 life. Sacrifice a Food: Return this card from your graveyard to the battlefield. / Quando Familiar do Caldeirão entra no campo de batalha, cada oponente perde 1 ponto de vida e você ganha 1 ponto de vida. Sacrifique uma Comida: Devolva Familiar do Caldeirão de seu cemitério para o campo de batalha.</t>
        </is>
      </c>
      <c r="E6100" s="0" t="inlineStr">
        <is>
          <t>{B}</t>
        </is>
      </c>
      <c r="F6100" s="0" t="inlineStr">
        <is>
          <t>Preto</t>
        </is>
      </c>
      <c r="G6100" s="0" t="inlineStr"/>
      <c r="H6100" s="0" t="inlineStr">
        <is>
          <t>Throne of Eldraine (ELD)</t>
        </is>
      </c>
      <c r="I6100" s="0" t="inlineStr">
        <is>
          <t>Não</t>
        </is>
      </c>
      <c r="J6100" s="0" t="inlineStr">
        <is>
          <t>2019</t>
        </is>
      </c>
      <c r="K6100" s="0" t="inlineStr">
        <is>
          <t>1/1</t>
        </is>
      </c>
      <c r="L6100" s="0" t="inlineStr">
        <is>
          <t>1</t>
        </is>
      </c>
    </row>
    <row r="6101">
      <c r="A6101" s="0" t="inlineStr">
        <is>
          <t>Coercion / Coerção</t>
        </is>
      </c>
      <c r="B6101" s="0" t="inlineStr">
        <is>
          <t>Sorcery / Feitiço</t>
        </is>
      </c>
      <c r="C6101" s="0" t="inlineStr">
        <is>
          <t>Common / Comum</t>
        </is>
      </c>
      <c r="D6101" s="0" t="inlineStr">
        <is>
          <t>Target opponent reveals their hand. You choose a card from it. That player discards that card. / O oponente alvo revela sua própria mão. Escolha um card dela. Aquele jogador descarta aquele card.</t>
        </is>
      </c>
      <c r="E6101" s="0" t="inlineStr">
        <is>
          <t>{2}{B}</t>
        </is>
      </c>
      <c r="F6101" s="0" t="inlineStr">
        <is>
          <t>Preto</t>
        </is>
      </c>
      <c r="G6101" s="0" t="inlineStr"/>
      <c r="H6101" s="0" t="inlineStr">
        <is>
          <t>Tempest (TMP)</t>
        </is>
      </c>
      <c r="I6101" s="0" t="inlineStr">
        <is>
          <t>Não</t>
        </is>
      </c>
      <c r="J6101" s="0" t="inlineStr">
        <is>
          <t>1997</t>
        </is>
      </c>
      <c r="K6101" s="0" t="inlineStr"/>
      <c r="L6101" s="0" t="inlineStr">
        <is>
          <t>1</t>
        </is>
      </c>
    </row>
    <row r="6102">
      <c r="A6102" s="0" t="inlineStr">
        <is>
          <t>Havoc Demon / Demônio Fulminante</t>
        </is>
      </c>
      <c r="B6102" s="0" t="inlineStr">
        <is>
          <t>Creature — Demon / Criatura — Demônio</t>
        </is>
      </c>
      <c r="C6102" s="0" t="inlineStr">
        <is>
          <t>Rare / Rara</t>
        </is>
      </c>
      <c r="D6102" s="0" t="inlineStr">
        <is>
          <t>Flying When this creature dies, all creatures get -5/-5 until end of turn. / Voar Quando Demônio Fulminante for colocado num cemitério vindo de jogo, todas as criaturas recebem -5/-5 até o final do turno.</t>
        </is>
      </c>
      <c r="E6102" s="0" t="inlineStr">
        <is>
          <t>{5}{B}{B}</t>
        </is>
      </c>
      <c r="F6102" s="0" t="inlineStr">
        <is>
          <t>Preto</t>
        </is>
      </c>
      <c r="G6102" s="0" t="inlineStr"/>
      <c r="H6102" s="0" t="inlineStr">
        <is>
          <t>Legions (LGN)</t>
        </is>
      </c>
      <c r="I6102" s="0" t="inlineStr">
        <is>
          <t>Não</t>
        </is>
      </c>
      <c r="J6102" s="0" t="inlineStr">
        <is>
          <t>2003</t>
        </is>
      </c>
      <c r="K6102" s="0" t="inlineStr">
        <is>
          <t>5/5</t>
        </is>
      </c>
      <c r="L6102" s="0" t="inlineStr">
        <is>
          <t>1</t>
        </is>
      </c>
    </row>
    <row r="6103">
      <c r="A6103" s="0" t="inlineStr">
        <is>
          <t>Dead Weight / Peso Morto</t>
        </is>
      </c>
      <c r="B6103" s="0" t="inlineStr">
        <is>
          <t>Enchantment — Aura / Encantamento — Aura</t>
        </is>
      </c>
      <c r="C6103" s="0" t="inlineStr">
        <is>
          <t>Common / Comum</t>
        </is>
      </c>
      <c r="D6103" s="0" t="inlineStr">
        <is>
          <t>Enchant creature Enchanted creature gets -2/-2. / Encantar criatura A criatura encantada recebe -2/-2.</t>
        </is>
      </c>
      <c r="E6103" s="0" t="inlineStr">
        <is>
          <t>{B}</t>
        </is>
      </c>
      <c r="F6103" s="0" t="inlineStr">
        <is>
          <t>Preto</t>
        </is>
      </c>
      <c r="G6103" s="0" t="inlineStr"/>
      <c r="H6103" s="0" t="inlineStr">
        <is>
          <t>Shadows over Innistrad (SOI)</t>
        </is>
      </c>
      <c r="I6103" s="0" t="inlineStr">
        <is>
          <t>Não</t>
        </is>
      </c>
      <c r="J6103" s="0" t="inlineStr">
        <is>
          <t>2016</t>
        </is>
      </c>
      <c r="K6103" s="0" t="inlineStr"/>
      <c r="L6103" s="0" t="inlineStr">
        <is>
          <t>1</t>
        </is>
      </c>
    </row>
    <row r="6104">
      <c r="A6104" s="0" t="inlineStr">
        <is>
          <t>Whispersteel Dagger / Adaga de Aço Sussurrante</t>
        </is>
      </c>
      <c r="B6104" s="0" t="inlineStr">
        <is>
          <t>Artifact — Equipment / Artefato — Equipamento</t>
        </is>
      </c>
      <c r="C6104" s="0" t="inlineStr">
        <is>
          <t>Rare / Rara</t>
        </is>
      </c>
      <c r="D6104" s="0" t="inlineStr">
        <is>
          <t>Equipped creature gets +2/+0. Whenever equipped creature deals combat damage to a player, you may cast a creature spell from that player's graveyard this turn, and you may spend mana as though it were mana of any color to cast that spell. Equip {3} / A criatura equipada recebe +2/+0. Toda vez que a criatura equipada causa dano de combate a um jogador, você pode conjurar uma mágica de criatura do cemitério daquele jogador neste turno, e pode gastar mana como se fosse de qualquer cor para conjurar aquela mágica. Equipar {3}</t>
        </is>
      </c>
      <c r="E6104" s="0" t="inlineStr">
        <is>
          <t>{2}{B}</t>
        </is>
      </c>
      <c r="F6104" s="0" t="inlineStr">
        <is>
          <t>Preto</t>
        </is>
      </c>
      <c r="G6104" s="0" t="inlineStr"/>
      <c r="H6104" s="0" t="inlineStr">
        <is>
          <t>Zendikar Rising Commander (ZNC)</t>
        </is>
      </c>
      <c r="I6104" s="0" t="inlineStr">
        <is>
          <t>Não</t>
        </is>
      </c>
      <c r="J6104" s="0" t="inlineStr">
        <is>
          <t>2020</t>
        </is>
      </c>
      <c r="K6104" s="0" t="inlineStr"/>
      <c r="L6104" s="0" t="inlineStr">
        <is>
          <t>1</t>
        </is>
      </c>
    </row>
    <row r="6105">
      <c r="A6105" s="0" t="inlineStr">
        <is>
          <t>Mind Rot / Estiolar a Mente</t>
        </is>
      </c>
      <c r="B6105" s="0" t="inlineStr">
        <is>
          <t>Sorcery / Feitiço</t>
        </is>
      </c>
      <c r="C6105" s="0" t="inlineStr">
        <is>
          <t>Common / Comum</t>
        </is>
      </c>
      <c r="D6105" s="0" t="inlineStr">
        <is>
          <t>Target player discards two cards. / O jogador alvo descarta dois cards.</t>
        </is>
      </c>
      <c r="E6105" s="0" t="inlineStr">
        <is>
          <t>{2}{B}</t>
        </is>
      </c>
      <c r="F6105" s="0" t="inlineStr">
        <is>
          <t>Preto</t>
        </is>
      </c>
      <c r="G6105" s="0" t="inlineStr"/>
      <c r="H6105" s="0" t="inlineStr">
        <is>
          <t>Portal Second Age (P02)</t>
        </is>
      </c>
      <c r="I6105" s="0" t="inlineStr">
        <is>
          <t>Não</t>
        </is>
      </c>
      <c r="J6105" s="0" t="inlineStr">
        <is>
          <t>1998</t>
        </is>
      </c>
      <c r="K6105" s="0" t="inlineStr"/>
      <c r="L6105" s="0" t="inlineStr">
        <is>
          <t>1</t>
        </is>
      </c>
    </row>
    <row r="6106">
      <c r="A6106" s="0" t="inlineStr">
        <is>
          <t>Razaketh's Rite / Rito de Razaketh</t>
        </is>
      </c>
      <c r="B6106" s="0" t="inlineStr">
        <is>
          <t>Sorcery / Feitiço</t>
        </is>
      </c>
      <c r="C6106" s="0" t="inlineStr">
        <is>
          <t>Uncommon / Incomum</t>
        </is>
      </c>
      <c r="D6106" s="0" t="inlineStr">
        <is>
          <t>Search your library for a card, put that card into your hand, then shuffle. Cycling {B} ({B}, Discard this card: Draw a card.) / Procure um card em seu grimório e coloque aquele card em sua mão. Depois, embaralhe seu grimório. Reciclar {B} ({B}, descarte este card: Compre um card.)</t>
        </is>
      </c>
      <c r="E6106" s="0" t="inlineStr">
        <is>
          <t>{3}{B}{B}</t>
        </is>
      </c>
      <c r="F6106" s="0" t="inlineStr">
        <is>
          <t>Preto</t>
        </is>
      </c>
      <c r="G6106" s="0" t="inlineStr"/>
      <c r="H6106" s="0" t="inlineStr">
        <is>
          <t>Hour of Devastation (HOU)</t>
        </is>
      </c>
      <c r="I6106" s="0" t="inlineStr">
        <is>
          <t>Não</t>
        </is>
      </c>
      <c r="J6106" s="0" t="inlineStr">
        <is>
          <t>2017</t>
        </is>
      </c>
      <c r="K6106" s="0" t="inlineStr"/>
      <c r="L6106" s="0" t="inlineStr">
        <is>
          <t>1</t>
        </is>
      </c>
    </row>
    <row r="6107">
      <c r="A6107" s="0" t="inlineStr">
        <is>
          <t>Faceless Butcher / Carniceiro Sem Rosto</t>
        </is>
      </c>
      <c r="B6107" s="0" t="inlineStr">
        <is>
          <t>Creature — Nightmare Horror / Criatura — Horror Pesadelo</t>
        </is>
      </c>
      <c r="C6107" s="0" t="inlineStr">
        <is>
          <t>Common / Comum</t>
        </is>
      </c>
      <c r="D6107" s="0" t="inlineStr">
        <is>
          <t>When this creature enters, exile another target creature. When this creature leaves the battlefield, return the exiled card to the battlefield under its owner's control. / Quando Carniceiro Sem Rosto entrar em jogo, remova do jogo a criatura alvo que não seja Carniceiro Sem Rosto. Quando Carniceiro Sem Rosto deixar o jogo, devolva o card removido ao jogo sob o controle de seu dono.</t>
        </is>
      </c>
      <c r="E6107" s="0" t="inlineStr">
        <is>
          <t>{2}{B}{B}</t>
        </is>
      </c>
      <c r="F6107" s="0" t="inlineStr">
        <is>
          <t>Preto</t>
        </is>
      </c>
      <c r="G6107" s="0" t="inlineStr"/>
      <c r="H6107" s="0" t="inlineStr">
        <is>
          <t>Torment (TOR)</t>
        </is>
      </c>
      <c r="I6107" s="0" t="inlineStr">
        <is>
          <t>Não</t>
        </is>
      </c>
      <c r="J6107" s="0" t="inlineStr">
        <is>
          <t>2002</t>
        </is>
      </c>
      <c r="K6107" s="0" t="inlineStr">
        <is>
          <t>2/3</t>
        </is>
      </c>
      <c r="L6107" s="0" t="inlineStr">
        <is>
          <t>1</t>
        </is>
      </c>
    </row>
    <row r="6108">
      <c r="A6108" s="0" t="inlineStr">
        <is>
          <t>Rancid Earth / Terreno Râncido</t>
        </is>
      </c>
      <c r="B6108" s="0" t="inlineStr">
        <is>
          <t>Sorcery / Feitiço</t>
        </is>
      </c>
      <c r="C6108" s="0" t="inlineStr">
        <is>
          <t>Common / Comum</t>
        </is>
      </c>
      <c r="D6108" s="0" t="inlineStr">
        <is>
          <t>Destroy target land. Threshold — If there are seven or more cards in your graveyard, instead destroy that land and Rancid Earth deals 1 damage to each creature and each player. / Destrói o terreno alvo. Limiar Ao invés disso, destrói aquele terreno e Terreno Râncido causa 1 ponto de dano a cada criatura e a cada jogador. (Você atinge o limiar se houver sete ou mais cards em seu cemitério.)</t>
        </is>
      </c>
      <c r="E6108" s="0" t="inlineStr">
        <is>
          <t>{1}{B}{B}</t>
        </is>
      </c>
      <c r="F6108" s="0" t="inlineStr">
        <is>
          <t>Preto</t>
        </is>
      </c>
      <c r="G6108" s="0" t="inlineStr"/>
      <c r="H6108" s="0" t="inlineStr">
        <is>
          <t>Torment (TOR)</t>
        </is>
      </c>
      <c r="I6108" s="0" t="inlineStr">
        <is>
          <t>Não</t>
        </is>
      </c>
      <c r="J6108" s="0" t="inlineStr">
        <is>
          <t>2002</t>
        </is>
      </c>
      <c r="K6108" s="0" t="inlineStr"/>
      <c r="L6108" s="0" t="inlineStr">
        <is>
          <t>1</t>
        </is>
      </c>
    </row>
    <row r="6109">
      <c r="A6109" s="0" t="inlineStr">
        <is>
          <t>Syndicate Enforcer / Impositor do Sindicato</t>
        </is>
      </c>
      <c r="B6109" s="0" t="inlineStr">
        <is>
          <t>Creature — Human Rogue / Criatura — Humano Ladino</t>
        </is>
      </c>
      <c r="C6109" s="0" t="inlineStr">
        <is>
          <t>Common / Comum</t>
        </is>
      </c>
      <c r="D6109" s="0" t="inlineStr">
        <is>
          <t>Extort (Whenever you cast a spell, you may pay {W/B}. If you do, each opponent loses 1 life and you gain that much life.) / Extorquir (Toda vez que você conjurar uma mágica, poderá pagar {W/B}. Se fizer isso, cada oponente perderá 1 ponto de vida e você ganhará uma quantidade equivalente de pontos de vida.)</t>
        </is>
      </c>
      <c r="E6109" s="0" t="inlineStr">
        <is>
          <t>{3}{B}</t>
        </is>
      </c>
      <c r="F6109" s="0" t="inlineStr">
        <is>
          <t>Preto</t>
        </is>
      </c>
      <c r="G6109" s="0" t="inlineStr"/>
      <c r="H6109" s="0" t="inlineStr">
        <is>
          <t>Gatecrash (GTC)</t>
        </is>
      </c>
      <c r="I6109" s="0" t="inlineStr">
        <is>
          <t>Não</t>
        </is>
      </c>
      <c r="J6109" s="0" t="inlineStr">
        <is>
          <t>2013</t>
        </is>
      </c>
      <c r="K6109" s="0" t="inlineStr">
        <is>
          <t>3/2</t>
        </is>
      </c>
      <c r="L6109" s="0" t="inlineStr">
        <is>
          <t>1</t>
        </is>
      </c>
    </row>
    <row r="6110">
      <c r="A6110" s="0" t="inlineStr">
        <is>
          <t>Cackling Fiend / Demônio Gargalhante</t>
        </is>
      </c>
      <c r="B6110" s="0" t="inlineStr">
        <is>
          <t>Creature — Zombie / Criatura — Zumbi</t>
        </is>
      </c>
      <c r="C6110" s="0" t="inlineStr">
        <is>
          <t>Common / Comum</t>
        </is>
      </c>
      <c r="D6110" s="0" t="inlineStr">
        <is>
          <t>When this creature enters, each opponent discards a card. / Quando Demônio Gargalhante entra no campo de batalha, cada oponente descarta um card.</t>
        </is>
      </c>
      <c r="E6110" s="0" t="inlineStr">
        <is>
          <t>{2}{B}{B}</t>
        </is>
      </c>
      <c r="F6110" s="0" t="inlineStr">
        <is>
          <t>Preto</t>
        </is>
      </c>
      <c r="G6110" s="0" t="inlineStr"/>
      <c r="H6110" s="0" t="inlineStr">
        <is>
          <t>Urza's Saga (USG)</t>
        </is>
      </c>
      <c r="I6110" s="0" t="inlineStr">
        <is>
          <t>Não</t>
        </is>
      </c>
      <c r="J6110" s="0" t="inlineStr">
        <is>
          <t>1998</t>
        </is>
      </c>
      <c r="K6110" s="0" t="inlineStr">
        <is>
          <t>2/1</t>
        </is>
      </c>
      <c r="L6110" s="0" t="inlineStr">
        <is>
          <t>1</t>
        </is>
      </c>
    </row>
    <row r="6111">
      <c r="A6111" s="0" t="inlineStr">
        <is>
          <t>Phyrexian Rager / Raivoso Phyrexiano</t>
        </is>
      </c>
      <c r="B6111" s="0" t="inlineStr">
        <is>
          <t>Creature — Phyrexian Horror / Criatura — Phyrexiano Horror</t>
        </is>
      </c>
      <c r="C6111" s="0" t="inlineStr">
        <is>
          <t>Common / Comum</t>
        </is>
      </c>
      <c r="D6111" s="0" t="inlineStr">
        <is>
          <t>When this creature enters, you draw a card and you lose 1 life. / Quando Raivoso Phyrexiano entra no campo de batalha, você compra um card e perde 1 ponto de vida.</t>
        </is>
      </c>
      <c r="E6111" s="0" t="inlineStr">
        <is>
          <t>{2}{B}</t>
        </is>
      </c>
      <c r="F6111" s="0" t="inlineStr">
        <is>
          <t>Preto</t>
        </is>
      </c>
      <c r="G6111" s="0" t="inlineStr"/>
      <c r="H6111" s="0" t="inlineStr">
        <is>
          <t>Eternal Masters (EMA)</t>
        </is>
      </c>
      <c r="I6111" s="0" t="inlineStr">
        <is>
          <t>Não</t>
        </is>
      </c>
      <c r="J6111" s="0" t="inlineStr">
        <is>
          <t>2016</t>
        </is>
      </c>
      <c r="K6111" s="0" t="inlineStr">
        <is>
          <t>2/2</t>
        </is>
      </c>
      <c r="L6111" s="0" t="inlineStr">
        <is>
          <t>1</t>
        </is>
      </c>
    </row>
    <row r="6112">
      <c r="A6112" s="0" t="inlineStr">
        <is>
          <t>Grim Harvest / Colheita Sinistra</t>
        </is>
      </c>
      <c r="B6112" s="0" t="inlineStr">
        <is>
          <t>Instant / Mágica Instantânea</t>
        </is>
      </c>
      <c r="C6112" s="0" t="inlineStr">
        <is>
          <t>Common / Comum</t>
        </is>
      </c>
      <c r="D6112" s="0" t="inlineStr">
        <is>
          <t>Return target creature card from your graveyard to your hand. Recover {2}{B} (When a creature is put into your graveyard from the battlefield, you may pay {2}{B}. If you do, return this card from your graveyard to your hand. Otherwise, exile this card.) / Devolva o card de criatura alvo de seu cemitério para sua mão. Resgatar {2}{B} (Quando uma criatura é colocada no seu cemitério vinda do jogo, você pode pagar {2}{B}. Se o fizer, devolva esse card de seu cemitério para sua mão. Do contrário, remova de jogo esse card.)</t>
        </is>
      </c>
      <c r="E6112" s="0" t="inlineStr">
        <is>
          <t>{1}{B}</t>
        </is>
      </c>
      <c r="F6112" s="0" t="inlineStr">
        <is>
          <t>Preto</t>
        </is>
      </c>
      <c r="G6112" s="0" t="inlineStr"/>
      <c r="H6112" s="0" t="inlineStr">
        <is>
          <t>Coldsnap (CSP)</t>
        </is>
      </c>
      <c r="I6112" s="0" t="inlineStr">
        <is>
          <t>Não</t>
        </is>
      </c>
      <c r="J6112" s="0" t="inlineStr">
        <is>
          <t>2006</t>
        </is>
      </c>
      <c r="K6112" s="0" t="inlineStr"/>
      <c r="L6112" s="0" t="inlineStr">
        <is>
          <t>1</t>
        </is>
      </c>
    </row>
    <row r="6113">
      <c r="A6113" s="0" t="inlineStr">
        <is>
          <t>Nezumi Graverobber // Nighteyes the Desecrator</t>
        </is>
      </c>
      <c r="B6113" s="0" t="inlineStr">
        <is>
          <t>Creature — Rat Rogue // Legendary Creature — Rat Wizard</t>
        </is>
      </c>
      <c r="C6113" s="0" t="inlineStr">
        <is>
          <t>Uncommon / Incomum</t>
        </is>
      </c>
      <c r="D6113" s="0" t="inlineStr">
        <is>
          <t>Nezumi Graverobber: {1}{B}: Exile target card from an opponent's graveyard. If no cards are in that graveyard, flip this creature. // Nighteyes the Desecrator: {4}{B}: Put target creature card from a graveyard onto the battlefield under your control.</t>
        </is>
      </c>
      <c r="E6113" s="0" t="inlineStr">
        <is>
          <t>{1}{B}</t>
        </is>
      </c>
      <c r="F6113" s="0" t="inlineStr">
        <is>
          <t>Preto</t>
        </is>
      </c>
      <c r="G6113" s="0" t="inlineStr"/>
      <c r="H6113" s="0" t="inlineStr">
        <is>
          <t>Commander Anthology Volume II (CM2)</t>
        </is>
      </c>
      <c r="I6113" s="0" t="inlineStr">
        <is>
          <t>Não</t>
        </is>
      </c>
      <c r="J6113" s="0" t="inlineStr">
        <is>
          <t>2018</t>
        </is>
      </c>
      <c r="K6113" s="0" t="inlineStr">
        <is>
          <t>2/1</t>
        </is>
      </c>
      <c r="L6113" s="0" t="inlineStr">
        <is>
          <t>1</t>
        </is>
      </c>
    </row>
    <row r="6114">
      <c r="A6114" s="0" t="inlineStr">
        <is>
          <t>Oona's Blackguard / Guardião Sombrio de Oona</t>
        </is>
      </c>
      <c r="B6114" s="0" t="inlineStr">
        <is>
          <t>Creature — Faerie Rogue / Criatura — Fada Ladino</t>
        </is>
      </c>
      <c r="C6114" s="0" t="inlineStr">
        <is>
          <t>Uncommon / Incomum</t>
        </is>
      </c>
      <c r="D6114" s="0" t="inlineStr">
        <is>
          <t>Flying Each other Rogue creature you control enters with an additional +1/+1 counter on it. Whenever a creature you control with a +1/+1 counter on it deals combat damage to a player, that player discards a card. / Voar Cada outra criatura do tipo Ladino que você controla entra no campo de batalha com um marcador +1/+1 adicional. Toda vez que uma criatura que você controla com um marcador +1/+1 causa dano de combate a um jogador, aquele jogador descarta um card.</t>
        </is>
      </c>
      <c r="E6114" s="0" t="inlineStr">
        <is>
          <t>{1}{B}</t>
        </is>
      </c>
      <c r="F6114" s="0" t="inlineStr">
        <is>
          <t>Preto</t>
        </is>
      </c>
      <c r="G6114" s="0" t="inlineStr"/>
      <c r="H6114" s="0" t="inlineStr">
        <is>
          <t>Zendikar Rising Commander (ZNC)</t>
        </is>
      </c>
      <c r="I6114" s="0" t="inlineStr">
        <is>
          <t>Não</t>
        </is>
      </c>
      <c r="J6114" s="0" t="inlineStr">
        <is>
          <t>2020</t>
        </is>
      </c>
      <c r="K6114" s="0" t="inlineStr">
        <is>
          <t>1/1</t>
        </is>
      </c>
      <c r="L6114" s="0" t="inlineStr">
        <is>
          <t>1</t>
        </is>
      </c>
    </row>
    <row r="6115">
      <c r="A6115" s="0" t="inlineStr">
        <is>
          <t>Nighthowler / Uivador Noturno</t>
        </is>
      </c>
      <c r="B6115" s="0" t="inlineStr">
        <is>
          <t>Enchantment Creature — Horror / Criatura Encantamento — Horror</t>
        </is>
      </c>
      <c r="C6115" s="0" t="inlineStr">
        <is>
          <t>Rare / Rara</t>
        </is>
      </c>
      <c r="D6115" s="0" t="inlineStr">
        <is>
          <t>Bestow {2}{B}{B} (If you cast this card for its bestow cost, it's an Aura spell with enchant creature. It becomes a creature again if it's not attached.) This creature and enchanted creature each get +X/+X, where X is the number of creature cards in all graveyards. / Agraciar {2}{B}{B} (Se você conjurar este card pagando seu custo de agraciar, ele será uma mágica de Aura com encantar criatura. Ele se tornará novamente uma criatura se não estiver anexado a uma criatura.) Uivador Noturno e a criatura encantada recebem +X/+X cada um, sendo X o número de cards de criatura em todos os cemitérios.</t>
        </is>
      </c>
      <c r="E6115" s="0" t="inlineStr">
        <is>
          <t>{1}{B}{B}</t>
        </is>
      </c>
      <c r="F6115" s="0" t="inlineStr">
        <is>
          <t>Preto</t>
        </is>
      </c>
      <c r="G6115" s="0" t="inlineStr"/>
      <c r="H6115" s="0" t="inlineStr">
        <is>
          <t>Zendikar Rising Commander (ZNC)</t>
        </is>
      </c>
      <c r="I6115" s="0" t="inlineStr">
        <is>
          <t>Não</t>
        </is>
      </c>
      <c r="J6115" s="0" t="inlineStr">
        <is>
          <t>2020</t>
        </is>
      </c>
      <c r="K6115" s="0" t="inlineStr">
        <is>
          <t>0/0</t>
        </is>
      </c>
      <c r="L6115" s="0" t="inlineStr">
        <is>
          <t>1</t>
        </is>
      </c>
    </row>
    <row r="6116">
      <c r="A6116" s="0" t="inlineStr">
        <is>
          <t>Izzet Boilerworks / Fábrica de Caldeira Izzet</t>
        </is>
      </c>
      <c r="B6116" s="0" t="inlineStr">
        <is>
          <t>Land / Terreno</t>
        </is>
      </c>
      <c r="C6116" s="0" t="inlineStr">
        <is>
          <t>Uncommon / Incomum</t>
        </is>
      </c>
      <c r="D6116" s="0" t="inlineStr">
        <is>
          <t>This land enters tapped. When this land enters, return a land you control to its owner's hand. {T}: Add {U}{R}. / Fábrica de Caldeira Izzet entra no campo de batalha virada. Quando Fábrica de Caldeira Izzet entrar no campo de batalha, devolva um terreno que você controla para a mão de seu dono. {T}: Adicione {U}{R}.</t>
        </is>
      </c>
      <c r="E6116" s="0" t="inlineStr"/>
      <c r="F6116" s="0" t="inlineStr">
        <is>
          <t>Incolor</t>
        </is>
      </c>
      <c r="G6116" s="0" t="inlineStr"/>
      <c r="H6116" s="0" t="inlineStr">
        <is>
          <t>Commander 2018 (C18)</t>
        </is>
      </c>
      <c r="I6116" s="0" t="inlineStr">
        <is>
          <t>Não</t>
        </is>
      </c>
      <c r="J6116" s="0" t="inlineStr">
        <is>
          <t>2018</t>
        </is>
      </c>
      <c r="K6116" s="0" t="inlineStr"/>
      <c r="L6116" s="0" t="inlineStr">
        <is>
          <t>1</t>
        </is>
      </c>
    </row>
    <row r="6117">
      <c r="A6117" s="0" t="inlineStr">
        <is>
          <t>Evolving Wilds / Terras em Desenvolvimento</t>
        </is>
      </c>
      <c r="B6117" s="0" t="inlineStr">
        <is>
          <t>Land / Terreno</t>
        </is>
      </c>
      <c r="C6117" s="0" t="inlineStr">
        <is>
          <t>Common / Comum</t>
        </is>
      </c>
      <c r="D6117" s="0"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E6117" s="0" t="inlineStr"/>
      <c r="F6117" s="0" t="inlineStr">
        <is>
          <t>Incolor</t>
        </is>
      </c>
      <c r="G6117" s="0" t="inlineStr"/>
      <c r="H6117" s="0" t="inlineStr">
        <is>
          <t>Innistrad: Midnight Hunt (MID)</t>
        </is>
      </c>
      <c r="I6117" s="0" t="inlineStr">
        <is>
          <t>Não</t>
        </is>
      </c>
      <c r="J6117" s="0" t="inlineStr">
        <is>
          <t>2021</t>
        </is>
      </c>
      <c r="K6117" s="0" t="inlineStr"/>
      <c r="L6117" s="0" t="inlineStr">
        <is>
          <t>1</t>
        </is>
      </c>
    </row>
    <row r="6118">
      <c r="A6118" s="0" t="inlineStr">
        <is>
          <t>Evolving Wilds / Terras em Desenvolvimento</t>
        </is>
      </c>
      <c r="B6118" s="0" t="inlineStr">
        <is>
          <t>Land / Terreno</t>
        </is>
      </c>
      <c r="C6118" s="0" t="inlineStr">
        <is>
          <t>Common / Comum</t>
        </is>
      </c>
      <c r="D6118" s="0"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E6118" s="0" t="inlineStr"/>
      <c r="F6118" s="0" t="inlineStr">
        <is>
          <t>Incolor</t>
        </is>
      </c>
      <c r="G6118" s="0" t="inlineStr"/>
      <c r="H6118" s="0" t="inlineStr">
        <is>
          <t>Core Set 2020 (M20)</t>
        </is>
      </c>
      <c r="I6118" s="0" t="inlineStr">
        <is>
          <t>Não</t>
        </is>
      </c>
      <c r="J6118" s="0" t="inlineStr">
        <is>
          <t>2019</t>
        </is>
      </c>
      <c r="K6118" s="0" t="inlineStr"/>
      <c r="L6118" s="0" t="inlineStr">
        <is>
          <t>1</t>
        </is>
      </c>
    </row>
    <row r="6119">
      <c r="A6119" s="0" t="inlineStr">
        <is>
          <t>Field of Ruin / Campo da Ruína</t>
        </is>
      </c>
      <c r="B6119" s="0" t="inlineStr">
        <is>
          <t>Land / Terreno</t>
        </is>
      </c>
      <c r="C6119" s="0" t="inlineStr">
        <is>
          <t>Uncommon / Incomum</t>
        </is>
      </c>
      <c r="D6119" s="0" t="inlineStr">
        <is>
          <t>{T}: Add {C}. {2}, {T}, Sacrifice this land: Destroy target nonbasic land an opponent controls. Each player searches their library for a basic land card, puts it onto the battlefield, then shuffles. / {T}: Adicione {C}. {2}, {T}, sacrifique Campo da Ruína: Destrua o terreno alvo não básico que um oponente controla. Cada jogador procura no próprio grimório um card de terreno básico, o coloca no campo de batalha e, depois, embaralha o próprio grimório.</t>
        </is>
      </c>
      <c r="E6119" s="0" t="inlineStr"/>
      <c r="F6119" s="0" t="inlineStr">
        <is>
          <t>Incolor</t>
        </is>
      </c>
      <c r="G6119" s="0" t="inlineStr"/>
      <c r="H6119" s="0" t="inlineStr">
        <is>
          <t>Ixalan (XLN)</t>
        </is>
      </c>
      <c r="I6119" s="0" t="inlineStr">
        <is>
          <t>Não</t>
        </is>
      </c>
      <c r="J6119" s="0" t="inlineStr">
        <is>
          <t>2017</t>
        </is>
      </c>
      <c r="K6119" s="0" t="inlineStr"/>
      <c r="L6119" s="0" t="inlineStr">
        <is>
          <t>1</t>
        </is>
      </c>
    </row>
    <row r="6120">
      <c r="A6120" s="0" t="inlineStr">
        <is>
          <t>Halimar Depths / Profundezas de Halimar</t>
        </is>
      </c>
      <c r="B6120" s="0" t="inlineStr">
        <is>
          <t>Land / Terreno</t>
        </is>
      </c>
      <c r="C6120" s="0" t="inlineStr">
        <is>
          <t>Common / Comum</t>
        </is>
      </c>
      <c r="D6120" s="0"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E6120" s="0" t="inlineStr"/>
      <c r="F6120" s="0" t="inlineStr">
        <is>
          <t>Incolor</t>
        </is>
      </c>
      <c r="G6120" s="0" t="inlineStr"/>
      <c r="H6120" s="0" t="inlineStr">
        <is>
          <t>Commander 2018 (C18)</t>
        </is>
      </c>
      <c r="I6120" s="0" t="inlineStr">
        <is>
          <t>Não</t>
        </is>
      </c>
      <c r="J6120" s="0" t="inlineStr">
        <is>
          <t>2018</t>
        </is>
      </c>
      <c r="K6120" s="0" t="inlineStr"/>
      <c r="L6120" s="0" t="inlineStr">
        <is>
          <t>1</t>
        </is>
      </c>
    </row>
    <row r="6121">
      <c r="A6121" s="0" t="inlineStr">
        <is>
          <t>Lonely Sandbar / Banco de Areia Isolado</t>
        </is>
      </c>
      <c r="B6121" s="0" t="inlineStr">
        <is>
          <t>Land / Terreno</t>
        </is>
      </c>
      <c r="C6121" s="0" t="inlineStr">
        <is>
          <t>Common / Comum</t>
        </is>
      </c>
      <c r="D6121" s="0" t="inlineStr">
        <is>
          <t>This land enters tapped. {T}: Add {U}. Cycling {U} ({U}, Discard this card: Draw a card.) / Banco de Areia Isolado entra no campo de batalha virado. {T}: Adicione {U}. Reciclar {U} ({U}, descarte este card: Compre um card.)</t>
        </is>
      </c>
      <c r="E6121" s="0" t="inlineStr"/>
      <c r="F6121" s="0" t="inlineStr">
        <is>
          <t>Incolor</t>
        </is>
      </c>
      <c r="G6121" s="0" t="inlineStr"/>
      <c r="H6121" s="0" t="inlineStr">
        <is>
          <t>Onslaught (ONS)</t>
        </is>
      </c>
      <c r="I6121" s="0" t="inlineStr">
        <is>
          <t>Não</t>
        </is>
      </c>
      <c r="J6121" s="0" t="inlineStr">
        <is>
          <t>2002</t>
        </is>
      </c>
      <c r="K6121" s="0" t="inlineStr"/>
      <c r="L6121" s="0" t="inlineStr">
        <is>
          <t>1</t>
        </is>
      </c>
    </row>
    <row r="6122">
      <c r="A6122" s="0" t="inlineStr">
        <is>
          <t>Submerged Boneyard / Ossário Submerso</t>
        </is>
      </c>
      <c r="B6122" s="0" t="inlineStr">
        <is>
          <t>Land / Terreno</t>
        </is>
      </c>
      <c r="C6122" s="0" t="inlineStr">
        <is>
          <t>Uncommon / Incomum</t>
        </is>
      </c>
      <c r="D6122" s="0" t="inlineStr">
        <is>
          <t>This land enters tapped. {T}: Add {U} or {B}. / Ossário Submerso entra no campo de batalha virado. {T}: Adicione {U} ou {B} à sua reserva de mana.</t>
        </is>
      </c>
      <c r="E6122" s="0" t="inlineStr"/>
      <c r="F6122" s="0" t="inlineStr">
        <is>
          <t>Incolor</t>
        </is>
      </c>
      <c r="G6122" s="0" t="inlineStr"/>
      <c r="H6122" s="0" t="inlineStr">
        <is>
          <t>Zendikar Rising Commander (ZNC)</t>
        </is>
      </c>
      <c r="I6122" s="0" t="inlineStr">
        <is>
          <t>Não</t>
        </is>
      </c>
      <c r="J6122" s="0" t="inlineStr">
        <is>
          <t>2020</t>
        </is>
      </c>
      <c r="K6122" s="0" t="inlineStr"/>
      <c r="L6122" s="0" t="inlineStr">
        <is>
          <t>1</t>
        </is>
      </c>
    </row>
    <row r="6123">
      <c r="A6123" s="0" t="inlineStr">
        <is>
          <t>Jwar Isle Refuge / Refúgio da Ilha de Jwar</t>
        </is>
      </c>
      <c r="B6123" s="0" t="inlineStr">
        <is>
          <t>Land / Terreno</t>
        </is>
      </c>
      <c r="C6123" s="0" t="inlineStr">
        <is>
          <t>Uncommon / Incomum</t>
        </is>
      </c>
      <c r="D6123" s="0" t="inlineStr">
        <is>
          <t>This land enters tapped. When this land enters, you gain 1 life. {T}: Add {U} or {B}. / Refúgio da Ilha de Jwar entra no campo de batalha virado. Quando Refúgio da Ilha de Jwar entra no campo de batalha, você ganha 1 ponto de vida. {T}: Adicione {U} ou {B}.</t>
        </is>
      </c>
      <c r="E6123" s="0" t="inlineStr"/>
      <c r="F6123" s="0" t="inlineStr">
        <is>
          <t>Incolor</t>
        </is>
      </c>
      <c r="G6123" s="0" t="inlineStr"/>
      <c r="H6123" s="0" t="inlineStr">
        <is>
          <t>Zendikar Rising Commander (ZNC)</t>
        </is>
      </c>
      <c r="I6123" s="0" t="inlineStr">
        <is>
          <t>Não</t>
        </is>
      </c>
      <c r="J6123" s="0" t="inlineStr">
        <is>
          <t>2020</t>
        </is>
      </c>
      <c r="K6123" s="0" t="inlineStr"/>
      <c r="L6123" s="0" t="inlineStr">
        <is>
          <t>1</t>
        </is>
      </c>
    </row>
    <row r="6124">
      <c r="A6124" s="0" t="inlineStr">
        <is>
          <t>Dimir Guildgate / Portão da Guilda Dimir</t>
        </is>
      </c>
      <c r="B6124" s="0" t="inlineStr">
        <is>
          <t>Land — Gate / Terreno — Portão</t>
        </is>
      </c>
      <c r="C6124" s="0" t="inlineStr">
        <is>
          <t>Common / Comum</t>
        </is>
      </c>
      <c r="D6124" s="0" t="inlineStr">
        <is>
          <t>This land enters tapped. {T}: Add {U} or {B}. / Portão da Guilda Dimir entra no campo de batalha virado.{T}: Adicione {U} ou {B} à sua reserva de mana.</t>
        </is>
      </c>
      <c r="E6124" s="0" t="inlineStr"/>
      <c r="F6124" s="0" t="inlineStr">
        <is>
          <t>Incolor</t>
        </is>
      </c>
      <c r="G6124" s="0" t="inlineStr"/>
      <c r="H6124" s="0" t="inlineStr">
        <is>
          <t>Gatecrash (GTC)</t>
        </is>
      </c>
      <c r="I6124" s="0" t="inlineStr">
        <is>
          <t>Não</t>
        </is>
      </c>
      <c r="J6124" s="0" t="inlineStr">
        <is>
          <t>2013</t>
        </is>
      </c>
      <c r="K6124" s="0" t="inlineStr"/>
      <c r="L6124" s="0" t="inlineStr">
        <is>
          <t>1</t>
        </is>
      </c>
    </row>
    <row r="6125">
      <c r="A6125" s="0" t="inlineStr">
        <is>
          <t>Dismal Backwater / Remanso Funesto</t>
        </is>
      </c>
      <c r="B6125" s="0" t="inlineStr">
        <is>
          <t>Land / Terreno</t>
        </is>
      </c>
      <c r="C6125" s="0" t="inlineStr">
        <is>
          <t>Common / Comum</t>
        </is>
      </c>
      <c r="D6125" s="0" t="inlineStr">
        <is>
          <t>This land enters tapped. When this land enters, you gain 1 life. {T}: Add {U} or {B}. / Remanso Funesto entra no campo de batalha virado. Quando Remanso Funesto entra no campo de batalha, você ganha 1 ponto de vida. {T}: Adicione {U} ou {B}.</t>
        </is>
      </c>
      <c r="E6125" s="0" t="inlineStr"/>
      <c r="F6125" s="0" t="inlineStr">
        <is>
          <t>Incolor</t>
        </is>
      </c>
      <c r="G6125" s="0" t="inlineStr"/>
      <c r="H6125" s="0" t="inlineStr">
        <is>
          <t>Zendikar Rising Commander (ZNC)</t>
        </is>
      </c>
      <c r="I6125" s="0" t="inlineStr">
        <is>
          <t>Não</t>
        </is>
      </c>
      <c r="J6125" s="0" t="inlineStr">
        <is>
          <t>2020</t>
        </is>
      </c>
      <c r="K6125" s="0" t="inlineStr"/>
      <c r="L6125" s="0" t="inlineStr">
        <is>
          <t>1</t>
        </is>
      </c>
    </row>
    <row r="6126">
      <c r="A6126" s="0" t="inlineStr">
        <is>
          <t>Thornwood Falls / Cachoeira dos Espinhos</t>
        </is>
      </c>
      <c r="B6126" s="0" t="inlineStr">
        <is>
          <t>Land / Terreno</t>
        </is>
      </c>
      <c r="C6126" s="0" t="inlineStr">
        <is>
          <t>Common / Comum</t>
        </is>
      </c>
      <c r="D6126" s="0" t="inlineStr">
        <is>
          <t>This land enters tapped. When this land enters, you gain 1 life. {T}: Add {G} or {U}. / Cachoeira dos Espinhos entra no campo de batalha virado. Quando Cachoeira dos Espinhos entra no campo de batalha, você ganha 1 ponto de vida. {T}: Adicione {G} ou {U} à sua reserva de mana.</t>
        </is>
      </c>
      <c r="E6126" s="0" t="inlineStr"/>
      <c r="F6126" s="0" t="inlineStr">
        <is>
          <t>Incolor</t>
        </is>
      </c>
      <c r="G6126" s="0" t="inlineStr"/>
      <c r="H6126" s="0" t="inlineStr">
        <is>
          <t>Warhammer 40,000 Commander (40K)</t>
        </is>
      </c>
      <c r="I6126" s="0" t="inlineStr">
        <is>
          <t>Não</t>
        </is>
      </c>
      <c r="J6126" s="0" t="inlineStr">
        <is>
          <t>2022</t>
        </is>
      </c>
      <c r="K6126" s="0" t="inlineStr"/>
      <c r="L6126" s="0" t="inlineStr">
        <is>
          <t>1</t>
        </is>
      </c>
    </row>
    <row r="6127">
      <c r="A6127" s="0" t="inlineStr">
        <is>
          <t>Thornwood Falls / Cachoeira dos Espinhos</t>
        </is>
      </c>
      <c r="B6127" s="0" t="inlineStr">
        <is>
          <t>Land / Terreno</t>
        </is>
      </c>
      <c r="C6127" s="0" t="inlineStr">
        <is>
          <t>Common / Comum</t>
        </is>
      </c>
      <c r="D6127" s="0" t="inlineStr">
        <is>
          <t>This land enters tapped. When this land enters, you gain 1 life. {T}: Add {G} or {U}. / Cachoeira dos Espinhos entra no campo de batalha virado. Quando Cachoeira dos Espinhos entra no campo de batalha, você ganha 1 ponto de vida. {T}: Adicione {G} ou {U} à sua reserva de mana.</t>
        </is>
      </c>
      <c r="E6127" s="0" t="inlineStr"/>
      <c r="F6127" s="0" t="inlineStr">
        <is>
          <t>Incolor</t>
        </is>
      </c>
      <c r="G6127" s="0" t="inlineStr"/>
      <c r="H6127" s="0" t="inlineStr">
        <is>
          <t>Core Set 2020 (M20)</t>
        </is>
      </c>
      <c r="I6127" s="0" t="inlineStr">
        <is>
          <t>Não</t>
        </is>
      </c>
      <c r="J6127" s="0" t="inlineStr">
        <is>
          <t>2019</t>
        </is>
      </c>
      <c r="K6127" s="0" t="inlineStr"/>
      <c r="L6127" s="0" t="inlineStr">
        <is>
          <t>1</t>
        </is>
      </c>
    </row>
    <row r="6128">
      <c r="A6128" s="0" t="inlineStr">
        <is>
          <t>Blossoming Sands / Areias Verdejantes</t>
        </is>
      </c>
      <c r="B6128" s="0" t="inlineStr">
        <is>
          <t>Land / Terreno</t>
        </is>
      </c>
      <c r="C6128" s="0" t="inlineStr">
        <is>
          <t>Common / Comum</t>
        </is>
      </c>
      <c r="D6128" s="0" t="inlineStr">
        <is>
          <t>This land enters tapped. When this land enters, you gain 1 life. {T}: Add {G} or {W}. / Areias Verdejantes entra no campo de batalha virado. Quando Areias Verdejantes entra no campo de batalha, você ganha 1 ponto de vida. {T}: Adicione {G} ou {W} à sua reserva de mana.</t>
        </is>
      </c>
      <c r="E6128" s="0" t="inlineStr"/>
      <c r="F6128" s="0" t="inlineStr">
        <is>
          <t>Incolor</t>
        </is>
      </c>
      <c r="G6128" s="0" t="inlineStr"/>
      <c r="H6128" s="0" t="inlineStr">
        <is>
          <t>Fate Reforged (FRF)</t>
        </is>
      </c>
      <c r="I6128" s="0" t="inlineStr">
        <is>
          <t>Não</t>
        </is>
      </c>
      <c r="J6128" s="0" t="inlineStr">
        <is>
          <t>2015</t>
        </is>
      </c>
      <c r="K6128" s="0" t="inlineStr"/>
      <c r="L6128" s="0" t="inlineStr">
        <is>
          <t>1</t>
        </is>
      </c>
    </row>
    <row r="6129">
      <c r="A6129" s="0" t="inlineStr">
        <is>
          <t>Mystic Monastery / Monastério Místico</t>
        </is>
      </c>
      <c r="B6129" s="0" t="inlineStr">
        <is>
          <t>Land / Terreno</t>
        </is>
      </c>
      <c r="C6129" s="0" t="inlineStr">
        <is>
          <t>Uncommon / Incomum</t>
        </is>
      </c>
      <c r="D6129" s="0" t="inlineStr">
        <is>
          <t>This land enters tapped. {T}: Add {U}, {R}, or {W}. / Monastério Místico entra no campo de batalha virado. {T}: Adicione {U}, {R} ou {W} à sua reserva de mana.</t>
        </is>
      </c>
      <c r="E6129" s="0" t="inlineStr"/>
      <c r="F6129" s="0" t="inlineStr">
        <is>
          <t>Incolor</t>
        </is>
      </c>
      <c r="G6129" s="0" t="inlineStr"/>
      <c r="H6129" s="0" t="inlineStr">
        <is>
          <t>Duel Decks: Speed vs. Cunning (DDN)</t>
        </is>
      </c>
      <c r="I6129" s="0" t="inlineStr">
        <is>
          <t>Não</t>
        </is>
      </c>
      <c r="J6129" s="0" t="inlineStr">
        <is>
          <t>2014</t>
        </is>
      </c>
      <c r="K6129" s="0" t="inlineStr"/>
      <c r="L6129" s="0" t="inlineStr">
        <is>
          <t>1</t>
        </is>
      </c>
    </row>
    <row r="6130">
      <c r="A6130" s="0" t="inlineStr">
        <is>
          <t>Idyllic Grange / Granja Idílica</t>
        </is>
      </c>
      <c r="B6130" s="0" t="inlineStr">
        <is>
          <t>Land — Plains / Terreno — Planície</t>
        </is>
      </c>
      <c r="C6130" s="0" t="inlineStr">
        <is>
          <t>Common / Comum</t>
        </is>
      </c>
      <c r="D6130" s="0" t="inlineStr">
        <is>
          <t>({T}: Add {W}.) This land enters tapped unless you control three or more other Plains. When this land enters untapped, put a +1/+1 counter on target creature you control. / ({T}: Adicione {W}.) Granja Idílica entra no campo de batalha virada, a menos que você controle três ou mais outras Planícies. Quando Granja Idílica entrar no campo de batalha desvirada, coloque um marcador +1/+1 na criatura alvo que você controla.</t>
        </is>
      </c>
      <c r="E6130" s="0" t="inlineStr"/>
      <c r="F6130" s="0" t="inlineStr">
        <is>
          <t>Incolor</t>
        </is>
      </c>
      <c r="G6130" s="0" t="inlineStr"/>
      <c r="H6130" s="0" t="inlineStr">
        <is>
          <t>Throne of Eldraine (ELD)</t>
        </is>
      </c>
      <c r="I6130" s="0" t="inlineStr">
        <is>
          <t>Não</t>
        </is>
      </c>
      <c r="J6130" s="0" t="inlineStr">
        <is>
          <t>2019</t>
        </is>
      </c>
      <c r="K6130" s="0" t="inlineStr"/>
      <c r="L6130" s="0" t="inlineStr">
        <is>
          <t>1</t>
        </is>
      </c>
    </row>
    <row r="6131">
      <c r="A6131" s="0" t="inlineStr">
        <is>
          <t>Tournament Grounds / Campo de Torneios</t>
        </is>
      </c>
      <c r="B6131" s="0" t="inlineStr">
        <is>
          <t>Land / Terreno</t>
        </is>
      </c>
      <c r="C6131" s="0" t="inlineStr">
        <is>
          <t>Uncommon / Incomum</t>
        </is>
      </c>
      <c r="D6131" s="0" t="inlineStr">
        <is>
          <t>{T}: Add {C}. {T}: Add {R}, {W}, or {B}. Spend this mana only to cast a Knight or Equipment spell. / {T}: Adicione {C}. {T}: Adicione {R}, {W} ou {B}. Gaste este mana apenas para conjurar uma mágica de Cavaleiro ou Equipamento.</t>
        </is>
      </c>
      <c r="E6131" s="0" t="inlineStr"/>
      <c r="F6131" s="0" t="inlineStr">
        <is>
          <t>Incolor</t>
        </is>
      </c>
      <c r="G6131" s="0" t="inlineStr"/>
      <c r="H6131" s="0" t="inlineStr">
        <is>
          <t>Throne of Eldraine (ELD)</t>
        </is>
      </c>
      <c r="I6131" s="0" t="inlineStr">
        <is>
          <t>Não</t>
        </is>
      </c>
      <c r="J6131" s="0" t="inlineStr">
        <is>
          <t>2019</t>
        </is>
      </c>
      <c r="K6131" s="0" t="inlineStr"/>
      <c r="L6131" s="0" t="inlineStr">
        <is>
          <t>1</t>
        </is>
      </c>
    </row>
    <row r="6132">
      <c r="A6132" s="0" t="inlineStr">
        <is>
          <t>Tranquil Cove / Angra Tranquila</t>
        </is>
      </c>
      <c r="B6132" s="0" t="inlineStr">
        <is>
          <t>Land / Terreno</t>
        </is>
      </c>
      <c r="C6132" s="0" t="inlineStr">
        <is>
          <t>Common / Comum</t>
        </is>
      </c>
      <c r="D6132" s="0" t="inlineStr">
        <is>
          <t>This land enters tapped. When this land enters, you gain 1 life. {T}: Add {W} or {U}. / Angra Tranquila entra no campo de batalha virada. Quando Angra Tranquila entra no campo de batalha, você ganha 1 ponto de vida. {T}: Adicione {W} ou {U}.</t>
        </is>
      </c>
      <c r="E6132" s="0" t="inlineStr"/>
      <c r="F6132" s="0" t="inlineStr">
        <is>
          <t>Incolor</t>
        </is>
      </c>
      <c r="G6132" s="0" t="inlineStr"/>
      <c r="H6132" s="0" t="inlineStr">
        <is>
          <t>Fate Reforged (FRF)</t>
        </is>
      </c>
      <c r="I6132" s="0" t="inlineStr">
        <is>
          <t>Não</t>
        </is>
      </c>
      <c r="J6132" s="0" t="inlineStr">
        <is>
          <t>2015</t>
        </is>
      </c>
      <c r="K6132" s="0" t="inlineStr"/>
      <c r="L6132" s="0" t="inlineStr">
        <is>
          <t>1</t>
        </is>
      </c>
    </row>
    <row r="6133">
      <c r="A6133" s="0" t="inlineStr">
        <is>
          <t>Jackdaw Savior</t>
        </is>
      </c>
      <c r="B6133" s="0" t="inlineStr">
        <is>
          <t>Creature — Bird Cleric</t>
        </is>
      </c>
      <c r="C6133" s="0" t="inlineStr">
        <is>
          <t>Rare / Rara</t>
        </is>
      </c>
      <c r="D6133" s="0" t="inlineStr">
        <is>
          <t>Flying Whenever this creature or another creature you control with flying dies, return another target creature card with lesser mana value from your graveyard to the battlefield.</t>
        </is>
      </c>
      <c r="E6133" s="0" t="inlineStr">
        <is>
          <t>{2}{W}</t>
        </is>
      </c>
      <c r="F6133" s="0" t="inlineStr">
        <is>
          <t>Branco</t>
        </is>
      </c>
      <c r="G6133" s="0" t="inlineStr"/>
      <c r="H6133" s="0" t="inlineStr">
        <is>
          <t>Bloomburrow (BLB)</t>
        </is>
      </c>
      <c r="I6133" s="0" t="inlineStr">
        <is>
          <t>Não</t>
        </is>
      </c>
      <c r="J6133" s="0" t="inlineStr">
        <is>
          <t>2024</t>
        </is>
      </c>
      <c r="K6133" s="0" t="inlineStr">
        <is>
          <t>3/1</t>
        </is>
      </c>
      <c r="L6133" s="0" t="inlineStr">
        <is>
          <t>1</t>
        </is>
      </c>
    </row>
    <row r="6134">
      <c r="A6134" s="0" t="inlineStr">
        <is>
          <t>Boiling Seas / Mares Fervilhantes</t>
        </is>
      </c>
      <c r="B6134" s="0" t="inlineStr">
        <is>
          <t>Sorcery / Feitiço</t>
        </is>
      </c>
      <c r="C6134" s="0" t="inlineStr">
        <is>
          <t>Uncommon / Incomum</t>
        </is>
      </c>
      <c r="D6134" s="0" t="inlineStr">
        <is>
          <t>Destroy all Islands. / Destrói todas as Ilhas.</t>
        </is>
      </c>
      <c r="E6134" s="0" t="inlineStr">
        <is>
          <t>{3}{R}</t>
        </is>
      </c>
      <c r="F6134" s="0" t="inlineStr">
        <is>
          <t>Vermelho</t>
        </is>
      </c>
      <c r="G6134" s="0" t="inlineStr"/>
      <c r="H6134" s="0" t="inlineStr">
        <is>
          <t>Portal (POR)</t>
        </is>
      </c>
      <c r="I6134" s="0" t="inlineStr">
        <is>
          <t>Não</t>
        </is>
      </c>
      <c r="J6134" s="0" t="inlineStr">
        <is>
          <t>1997</t>
        </is>
      </c>
      <c r="K6134" s="0" t="inlineStr"/>
      <c r="L6134" s="0" t="inlineStr">
        <is>
          <t>1</t>
        </is>
      </c>
    </row>
    <row r="6135">
      <c r="A6135" s="0" t="inlineStr">
        <is>
          <t>Maul of the Skyclaves / Malho dos Enclaves Celestes</t>
        </is>
      </c>
      <c r="B6135" s="0" t="inlineStr">
        <is>
          <t>Artifact — Equipment / Artefato — Equipamento</t>
        </is>
      </c>
      <c r="C6135" s="0" t="inlineStr">
        <is>
          <t>Rare / Rara</t>
        </is>
      </c>
      <c r="D6135" s="0" t="inlineStr">
        <is>
          <t>When this Equipment enters, attach it to target creature you control. Equipped creature gets +2/+2 and has flying and first strike.(It deals combat damage before creatures without first strike.) Equip {2}{W}{W} / Quando Malho dos Enclaves Celestes entrar no campo de batalha, anexe-o à criatura alvo que você controla. A criatura equipada recebe +2/+2 e tem voar e iniciativa. Equipar {2}{W}{W}</t>
        </is>
      </c>
      <c r="E6135" s="0" t="inlineStr">
        <is>
          <t>{2}{W}</t>
        </is>
      </c>
      <c r="F6135" s="0" t="inlineStr">
        <is>
          <t>Branco</t>
        </is>
      </c>
      <c r="G6135" s="0" t="inlineStr"/>
      <c r="H6135" s="0" t="inlineStr">
        <is>
          <t>Zendikar Rising (ZNR)</t>
        </is>
      </c>
      <c r="I6135" s="0" t="inlineStr">
        <is>
          <t>Não</t>
        </is>
      </c>
      <c r="J6135" s="0" t="inlineStr">
        <is>
          <t>2020</t>
        </is>
      </c>
      <c r="K6135" s="0" t="inlineStr"/>
      <c r="L6135" s="0" t="inlineStr">
        <is>
          <t>1</t>
        </is>
      </c>
    </row>
    <row r="6136">
      <c r="A6136" s="0" t="inlineStr">
        <is>
          <t>Charmbreaker Devils / Demônios Quebradores de Encanto</t>
        </is>
      </c>
      <c r="B6136" s="0" t="inlineStr">
        <is>
          <t>Creature — Devil / Criatura — Diabo</t>
        </is>
      </c>
      <c r="C6136" s="0" t="inlineStr">
        <is>
          <t>Rare / Rara</t>
        </is>
      </c>
      <c r="D6136" s="0" t="inlineStr">
        <is>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is>
      </c>
      <c r="E6136" s="0" t="inlineStr">
        <is>
          <t>{5}{R}</t>
        </is>
      </c>
      <c r="F6136" s="0" t="inlineStr">
        <is>
          <t>Vermelho</t>
        </is>
      </c>
      <c r="G6136" s="0" t="inlineStr"/>
      <c r="H6136" s="0" t="inlineStr">
        <is>
          <t>Jumpstart (JMP)</t>
        </is>
      </c>
      <c r="I6136" s="0" t="inlineStr">
        <is>
          <t>Não</t>
        </is>
      </c>
      <c r="J6136" s="0" t="inlineStr">
        <is>
          <t>2020</t>
        </is>
      </c>
      <c r="K6136" s="0" t="inlineStr">
        <is>
          <t>4/4</t>
        </is>
      </c>
      <c r="L6136" s="0" t="inlineStr">
        <is>
          <t>1</t>
        </is>
      </c>
    </row>
    <row r="6137">
      <c r="A6137" s="0" t="inlineStr">
        <is>
          <t>Magmaquake / Magmamoto</t>
        </is>
      </c>
      <c r="B6137" s="0" t="inlineStr">
        <is>
          <t>Instant / Mágica Instantânea</t>
        </is>
      </c>
      <c r="C6137" s="0" t="inlineStr">
        <is>
          <t>Rare / Rara</t>
        </is>
      </c>
      <c r="D6137" s="0" t="inlineStr">
        <is>
          <t>Magmaquake deals X damage to each creature without flying and each planeswalker. / Magmamoto causa X pontos de dano a cada criatura sem voar e a cada planeswalker.</t>
        </is>
      </c>
      <c r="E6137" s="0" t="inlineStr">
        <is>
          <t>{X}{R}{R}</t>
        </is>
      </c>
      <c r="F6137" s="0" t="inlineStr">
        <is>
          <t>Vermelho</t>
        </is>
      </c>
      <c r="G6137" s="0" t="inlineStr"/>
      <c r="H6137" s="0" t="inlineStr">
        <is>
          <t>Jumpstart (JMP)</t>
        </is>
      </c>
      <c r="I6137" s="0" t="inlineStr">
        <is>
          <t>Não</t>
        </is>
      </c>
      <c r="J6137" s="0" t="inlineStr">
        <is>
          <t>2020</t>
        </is>
      </c>
      <c r="K6137" s="0" t="inlineStr"/>
      <c r="L6137" s="0" t="inlineStr">
        <is>
          <t>1</t>
        </is>
      </c>
    </row>
    <row r="6138">
      <c r="A6138" s="0" t="inlineStr">
        <is>
          <t>Daring Fiendbonder / Vinculador de Demônios Ousado</t>
        </is>
      </c>
      <c r="B6138" s="0" t="inlineStr">
        <is>
          <t>Creature — Human Warlock / Criatura — Humano Bruxo</t>
        </is>
      </c>
      <c r="C6138" s="0" t="inlineStr">
        <is>
          <t>Rare / Rara</t>
        </is>
      </c>
      <c r="D6138" s="0" t="inlineStr">
        <is>
          <t>Haste This creature attacks each combat if able. {1}{B}, Exile this card from your graveyard: Put an indestructible counter on target creature. Activate only as a sorcery. / Ímpeto Vinculador de Demônios Ousado ataca a cada combate se estiver apto. {1}{B}, exile Vinculador de Demônios Ousado de seu cemitério: Coloque um marcador de indestrutível na criatura alvo. Ative esta habilidade somente nos momentos em que poderia conjurar um feitiço.</t>
        </is>
      </c>
      <c r="E6138" s="0" t="inlineStr">
        <is>
          <t>{3}{B}</t>
        </is>
      </c>
      <c r="F6138" s="0" t="inlineStr">
        <is>
          <t>Preto</t>
        </is>
      </c>
      <c r="G6138" s="0" t="inlineStr"/>
      <c r="H6138" s="0" t="inlineStr">
        <is>
          <t>Commander 2020 (C20)</t>
        </is>
      </c>
      <c r="I6138" s="0" t="inlineStr">
        <is>
          <t>Não</t>
        </is>
      </c>
      <c r="J6138" s="0" t="inlineStr">
        <is>
          <t>2020</t>
        </is>
      </c>
      <c r="K6138" s="0" t="inlineStr">
        <is>
          <t>5/1</t>
        </is>
      </c>
      <c r="L6138" s="0" t="inlineStr">
        <is>
          <t>1</t>
        </is>
      </c>
    </row>
    <row r="6139">
      <c r="A6139" s="0" t="inlineStr">
        <is>
          <t>Psychotic Episode / Episódio Psicótico</t>
        </is>
      </c>
      <c r="B6139" s="0" t="inlineStr">
        <is>
          <t>Sorcery / Feitiço</t>
        </is>
      </c>
      <c r="C6139" s="0" t="inlineStr">
        <is>
          <t>Common / Comum</t>
        </is>
      </c>
      <c r="D6139" s="0" t="inlineStr">
        <is>
          <t>Target player reveals their hand and the top card of their library. You choose a card revealed this way. That player puts the chosen card on the bottom of their library. Madness {1}{B} (If you discard this card, discard it into exile. When you do, cast it for its madness cost or put it into your graveyard.) / O jogador alvo revela a própria mão e o card do topo do próprio grimório. Você escolhe um card revelado deste modo. Aquele jogador coloca o card escolhido no fundo de seu grimório. Loucura {1}{B} (Se você descartar este card, descarte-o para o exílio. Quando fizer isso, conjure-o por seu custo de loucura ou coloque-o em seu cemitério.)</t>
        </is>
      </c>
      <c r="E6139" s="0" t="inlineStr">
        <is>
          <t>{1}{B}{B}</t>
        </is>
      </c>
      <c r="F6139" s="0" t="inlineStr">
        <is>
          <t>Preto</t>
        </is>
      </c>
      <c r="G6139" s="0" t="inlineStr"/>
      <c r="H6139" s="0" t="inlineStr">
        <is>
          <t>Time Spiral (TSP)</t>
        </is>
      </c>
      <c r="I6139" s="0" t="inlineStr">
        <is>
          <t>Não</t>
        </is>
      </c>
      <c r="J6139" s="0" t="inlineStr">
        <is>
          <t>2006</t>
        </is>
      </c>
      <c r="K6139" s="0" t="inlineStr"/>
      <c r="L6139" s="0" t="inlineStr">
        <is>
          <t>1</t>
        </is>
      </c>
    </row>
    <row r="6140">
      <c r="A6140" s="0" t="inlineStr">
        <is>
          <t>Desert of the Fervent / Deserto da Fervorosa</t>
        </is>
      </c>
      <c r="B6140" s="0" t="inlineStr">
        <is>
          <t>Land — Desert / Terreno — Deserto</t>
        </is>
      </c>
      <c r="C6140" s="0" t="inlineStr">
        <is>
          <t>Common / Comum</t>
        </is>
      </c>
      <c r="D6140" s="0" t="inlineStr">
        <is>
          <t>This land enters tapped. {T}: Add {R}. Cycling {1}{R} ({1}{R}, Discard this card: Draw a card.) / Deserto da Fervorosa entra no campo de batalha virado. {T}: Adicione {R} à sua reserva de mana. Reciclar {1}{R} ({1}{R}, descarte este card: Compre um card.)</t>
        </is>
      </c>
      <c r="E6140" s="0" t="inlineStr"/>
      <c r="F6140" s="0" t="inlineStr">
        <is>
          <t>Incolor</t>
        </is>
      </c>
      <c r="G6140" s="0" t="inlineStr"/>
      <c r="H6140" s="0" t="inlineStr">
        <is>
          <t>Hour of Devastation (HOU)</t>
        </is>
      </c>
      <c r="I6140" s="0" t="inlineStr">
        <is>
          <t>Não</t>
        </is>
      </c>
      <c r="J6140" s="0" t="inlineStr">
        <is>
          <t>2017</t>
        </is>
      </c>
      <c r="K6140" s="0" t="inlineStr"/>
      <c r="L6140" s="0" t="inlineStr">
        <is>
          <t>1</t>
        </is>
      </c>
    </row>
    <row r="6141">
      <c r="A6141" s="0" t="inlineStr">
        <is>
          <t>Myriad Landscape / Paisagem Infinita</t>
        </is>
      </c>
      <c r="B6141" s="0" t="inlineStr">
        <is>
          <t>Land / Terreno</t>
        </is>
      </c>
      <c r="C6141" s="0" t="inlineStr">
        <is>
          <t>Uncommon / Incomum</t>
        </is>
      </c>
      <c r="D6141" s="0" t="inlineStr">
        <is>
          <t>This land enters tapped. {T}: Add {C}. {2}, {T}, Sacrifice this land: Search your library for up to two basic land cards that share a land type, put them onto the battlefield tapped, then shuffle. / Paisagem Infinita entra no campo de batalha virada. {T}: Adicione {C}. {2}, {T}, sacrifique Paisagem Infinita: Procure em seu grimório até dois cards de terreno básico que compartilhem um tipo de terreno, coloque-os no campo de batalha virados e depois embaralhe.</t>
        </is>
      </c>
      <c r="E6141" s="0" t="inlineStr"/>
      <c r="F6141" s="0" t="inlineStr">
        <is>
          <t>Incolor</t>
        </is>
      </c>
      <c r="G6141" s="0" t="inlineStr"/>
      <c r="H6141" s="0" t="inlineStr">
        <is>
          <t>Zendikar Rising Commander (ZNC)</t>
        </is>
      </c>
      <c r="I6141" s="0" t="inlineStr">
        <is>
          <t>Não</t>
        </is>
      </c>
      <c r="J6141" s="0" t="inlineStr">
        <is>
          <t>2020</t>
        </is>
      </c>
      <c r="K6141" s="0" t="inlineStr"/>
      <c r="L6141" s="0" t="inlineStr">
        <is>
          <t>1</t>
        </is>
      </c>
    </row>
    <row r="6142">
      <c r="A6142" s="0" t="inlineStr">
        <is>
          <t>New Benalia / Nova Benália</t>
        </is>
      </c>
      <c r="B6142" s="0" t="inlineStr">
        <is>
          <t>Land / Terreno</t>
        </is>
      </c>
      <c r="C6142" s="0" t="inlineStr">
        <is>
          <t>Uncommon / Incomum</t>
        </is>
      </c>
      <c r="D6142" s="0" t="inlineStr">
        <is>
          <t>This land enters tapped. When this land enters, scry 1. (Look at the top card of your library. You may put that card on the bottom.) {T}: Add {W}. / Nova Benália entra em jogo virado. Quando Nova Benália entra em jogo, use vidência 1. (Olhe o card do topo do seu grimório, depois você pode colocar aquele card no fundo de seu grimório.) {T}: Adicione {W} à sua reserva de mana.</t>
        </is>
      </c>
      <c r="E6142" s="0" t="inlineStr"/>
      <c r="F6142" s="0" t="inlineStr">
        <is>
          <t>Incolor</t>
        </is>
      </c>
      <c r="G6142" s="0" t="inlineStr"/>
      <c r="H6142" s="0" t="inlineStr">
        <is>
          <t>Commander 2018 (C18)</t>
        </is>
      </c>
      <c r="I6142" s="0" t="inlineStr">
        <is>
          <t>Não</t>
        </is>
      </c>
      <c r="J6142" s="0" t="inlineStr">
        <is>
          <t>2018</t>
        </is>
      </c>
      <c r="K6142" s="0" t="inlineStr"/>
      <c r="L6142" s="0" t="inlineStr">
        <is>
          <t>1</t>
        </is>
      </c>
    </row>
    <row r="6143">
      <c r="A6143" s="0" t="inlineStr">
        <is>
          <t>Unknown Shores / Litorais Desconhecidos</t>
        </is>
      </c>
      <c r="B6143" s="0" t="inlineStr">
        <is>
          <t>Land / Terreno</t>
        </is>
      </c>
      <c r="C6143" s="0" t="inlineStr">
        <is>
          <t>Common / Comum</t>
        </is>
      </c>
      <c r="D6143" s="0" t="inlineStr">
        <is>
          <t>{T}: Add {C}. {1}, {T}: Add one mana of any color. / {T}: Adicione {1} à sua reserva de mana. {1}, {T}: Adicione um mana de qualquer cor à sua reserva de mana.</t>
        </is>
      </c>
      <c r="E6143" s="0" t="inlineStr"/>
      <c r="F6143" s="0" t="inlineStr">
        <is>
          <t>Incolor</t>
        </is>
      </c>
      <c r="G6143" s="0" t="inlineStr"/>
      <c r="H6143" s="0" t="inlineStr">
        <is>
          <t>Ixalan (XLN)</t>
        </is>
      </c>
      <c r="I6143" s="0" t="inlineStr">
        <is>
          <t>Não</t>
        </is>
      </c>
      <c r="J6143" s="0" t="inlineStr">
        <is>
          <t>2017</t>
        </is>
      </c>
      <c r="K6143" s="0" t="inlineStr"/>
      <c r="L6143" s="0" t="inlineStr">
        <is>
          <t>1</t>
        </is>
      </c>
    </row>
    <row r="6144">
      <c r="A6144" s="0" t="inlineStr">
        <is>
          <t>Rugged Highlands / Planalto Acidentado</t>
        </is>
      </c>
      <c r="B6144" s="0" t="inlineStr">
        <is>
          <t>Land / Terreno</t>
        </is>
      </c>
      <c r="C6144" s="0" t="inlineStr">
        <is>
          <t>Common / Comum</t>
        </is>
      </c>
      <c r="D6144" s="0" t="inlineStr">
        <is>
          <t>This land enters tapped. When this land enters, you gain 1 life. {T}: Add {R} or {G}. / Planalto Acidentado entra no campo de batalha virado. Quando Planalto Acidentado entra no campo de batalha, você ganha 1 ponto de vida. {T}: Adicione {R} ou {G}.</t>
        </is>
      </c>
      <c r="E6144" s="0" t="inlineStr"/>
      <c r="F6144" s="0" t="inlineStr">
        <is>
          <t>Incolor</t>
        </is>
      </c>
      <c r="G6144" s="0" t="inlineStr"/>
      <c r="H6144" s="0" t="inlineStr">
        <is>
          <t>Aetherdrift (DFT)</t>
        </is>
      </c>
      <c r="I6144" s="0" t="inlineStr">
        <is>
          <t>Não</t>
        </is>
      </c>
      <c r="J6144" s="0" t="inlineStr">
        <is>
          <t>2025</t>
        </is>
      </c>
      <c r="K6144" s="0" t="inlineStr"/>
      <c r="L6144" s="0" t="inlineStr">
        <is>
          <t>1</t>
        </is>
      </c>
    </row>
    <row r="6145">
      <c r="A6145" s="0" t="inlineStr">
        <is>
          <t>Rupture Spire / Cone da Ruptura</t>
        </is>
      </c>
      <c r="B6145" s="0" t="inlineStr">
        <is>
          <t>Land / Terreno</t>
        </is>
      </c>
      <c r="C6145" s="0" t="inlineStr">
        <is>
          <t>Common / Comum</t>
        </is>
      </c>
      <c r="D6145" s="0" t="inlineStr">
        <is>
          <t>This land enters tapped. When this land enters, sacrifice it unless you pay {1}. {T}: Add one mana of any color. / Cone da Ruptura entra no campo de batalha virado. Quando Cone da Ruptura entrar no campo de batalha, sacrifique-o, a menos que você pague {1}. {T}: Adicione um mana de qualquer cor.</t>
        </is>
      </c>
      <c r="E6145" s="0" t="inlineStr"/>
      <c r="F6145" s="0" t="inlineStr">
        <is>
          <t>Incolor</t>
        </is>
      </c>
      <c r="G6145" s="0" t="inlineStr"/>
      <c r="H6145" s="0" t="inlineStr">
        <is>
          <t>Commander Legends (CMR)</t>
        </is>
      </c>
      <c r="I6145" s="0" t="inlineStr">
        <is>
          <t>Não</t>
        </is>
      </c>
      <c r="J6145" s="0" t="inlineStr">
        <is>
          <t>2020</t>
        </is>
      </c>
      <c r="K6145" s="0" t="inlineStr"/>
      <c r="L6145" s="0" t="inlineStr">
        <is>
          <t>1</t>
        </is>
      </c>
    </row>
    <row r="6146">
      <c r="A6146" s="0" t="inlineStr">
        <is>
          <t>Opal Palace / Palácio de Opala</t>
        </is>
      </c>
      <c r="B6146" s="0" t="inlineStr">
        <is>
          <t>Land / Terreno</t>
        </is>
      </c>
      <c r="C6146" s="0" t="inlineStr">
        <is>
          <t>Common / Comum</t>
        </is>
      </c>
      <c r="D6146" s="0" t="inlineStr">
        <is>
          <t>{T}: Add {C}. {1}, {T}: Add one mana of any color in your commander's color identity. If you spend this mana to cast your commander, it enters with a number of additional +1/+1 counters on it equal to the number of times it's been cast from the command zone this game. / {T}: Adicione {C}. {1}, {T}: Adicione um mana de qualquer cor da identidade de cor de seu comandante. Se você gastar este mana para conjurar seu comandante, este entra no campo de batalha com um número de marcadores +1/+1 adicionais igual ao número de vezes em que foi conjurado da zona de comando neste jogo.</t>
        </is>
      </c>
      <c r="E6146" s="0" t="inlineStr"/>
      <c r="F6146" s="0" t="inlineStr">
        <is>
          <t>Incolor</t>
        </is>
      </c>
      <c r="G6146" s="0" t="inlineStr"/>
      <c r="H6146" s="0" t="inlineStr">
        <is>
          <t>Commander 2013 (C13)</t>
        </is>
      </c>
      <c r="I6146" s="0" t="inlineStr">
        <is>
          <t>Não</t>
        </is>
      </c>
      <c r="J6146" s="0" t="inlineStr">
        <is>
          <t>2013</t>
        </is>
      </c>
      <c r="K6146" s="0" t="inlineStr"/>
      <c r="L6146" s="0" t="inlineStr">
        <is>
          <t>1</t>
        </is>
      </c>
    </row>
    <row r="6147">
      <c r="A6147" s="0" t="inlineStr">
        <is>
          <t>Crumbling Vestige / Vestígio Desmoronante</t>
        </is>
      </c>
      <c r="B6147" s="0" t="inlineStr">
        <is>
          <t>Land / Terreno</t>
        </is>
      </c>
      <c r="C6147" s="0" t="inlineStr">
        <is>
          <t>Common / Comum</t>
        </is>
      </c>
      <c r="D6147" s="0" t="inlineStr">
        <is>
          <t>This land enters tapped. When this land enters, add one mana of any color. {T}: Add {C}. ({C} represents colorless mana.) / Vestígio Desmoronante entra no campo de batalha virado. Quando Vestígio Desmoronante entrar no campo de batalha, adicione um mana de qualquer cor à sua reserva de mana. {T}: Adicione {C} à sua reserva de mana. ({C} representa mana incolor.)</t>
        </is>
      </c>
      <c r="E6147" s="0" t="inlineStr"/>
      <c r="F6147" s="0" t="inlineStr">
        <is>
          <t>Incolor</t>
        </is>
      </c>
      <c r="G6147" s="0" t="inlineStr"/>
      <c r="H6147" s="0" t="inlineStr">
        <is>
          <t>Oath of the Gatewatch (OGW)</t>
        </is>
      </c>
      <c r="I6147" s="0" t="inlineStr">
        <is>
          <t>Não</t>
        </is>
      </c>
      <c r="J6147" s="0" t="inlineStr">
        <is>
          <t>2016</t>
        </is>
      </c>
      <c r="K6147" s="0" t="inlineStr"/>
      <c r="L6147" s="0" t="inlineStr">
        <is>
          <t>1</t>
        </is>
      </c>
    </row>
    <row r="6148">
      <c r="A6148" s="0" t="inlineStr">
        <is>
          <t>Azorius Chancery / Chancelaria Azorius</t>
        </is>
      </c>
      <c r="B6148" s="0" t="inlineStr">
        <is>
          <t>Land / Terreno</t>
        </is>
      </c>
      <c r="C6148" s="0" t="inlineStr">
        <is>
          <t>Uncommon / Incomum</t>
        </is>
      </c>
      <c r="D6148" s="0" t="inlineStr">
        <is>
          <t>This land enters tapped. When this land enters, return a land you control to its owner's hand. {T}: Add {W}{U}. / Chancelaria Azorius entra no campo de batalha virada. Quando Chancelaria Azorius entrar no campo de batalha, devolva um terreno que você controla para a mão de seu dono. {T}: Adicione {W}{U}.</t>
        </is>
      </c>
      <c r="E6148" s="0" t="inlineStr"/>
      <c r="F6148" s="0" t="inlineStr">
        <is>
          <t>Incolor</t>
        </is>
      </c>
      <c r="G6148" s="0" t="inlineStr"/>
      <c r="H6148" s="0" t="inlineStr">
        <is>
          <t>Iconic Masters (IMA)</t>
        </is>
      </c>
      <c r="I6148" s="0" t="inlineStr">
        <is>
          <t>Não</t>
        </is>
      </c>
      <c r="J6148" s="0" t="inlineStr">
        <is>
          <t>2017</t>
        </is>
      </c>
      <c r="K6148" s="0" t="inlineStr"/>
      <c r="L6148" s="0" t="inlineStr">
        <is>
          <t>1</t>
        </is>
      </c>
    </row>
    <row r="6149">
      <c r="A6149" s="0" t="inlineStr">
        <is>
          <t>Myriad Landscape / Paisagem Infinita</t>
        </is>
      </c>
      <c r="B6149" s="0" t="inlineStr">
        <is>
          <t>Land / Terreno</t>
        </is>
      </c>
      <c r="C6149" s="0" t="inlineStr">
        <is>
          <t>Uncommon / Incomum</t>
        </is>
      </c>
      <c r="D6149" s="0" t="inlineStr">
        <is>
          <t>This land enters tapped. {T}: Add {C}. {2}, {T}, Sacrifice this land: Search your library for up to two basic land cards that share a land type, put them onto the battlefield tapped, then shuffle. / Paisagem Infinita entra no campo de batalha virada. {T}: Adicione {C}. {2}, {T}, sacrifique Paisagem Infinita: Procure em seu grimório até dois cards de terreno básico que compartilhem um tipo de terreno, coloque-os no campo de batalha virados e depois embaralhe.</t>
        </is>
      </c>
      <c r="E6149" s="0" t="inlineStr"/>
      <c r="F6149" s="0" t="inlineStr">
        <is>
          <t>Incolor</t>
        </is>
      </c>
      <c r="G6149" s="0" t="inlineStr"/>
      <c r="H6149" s="0" t="inlineStr">
        <is>
          <t>Commander 2020 (C20)</t>
        </is>
      </c>
      <c r="I6149" s="0" t="inlineStr">
        <is>
          <t>Não</t>
        </is>
      </c>
      <c r="J6149" s="0" t="inlineStr">
        <is>
          <t>2020</t>
        </is>
      </c>
      <c r="K6149" s="0" t="inlineStr"/>
      <c r="L6149" s="0" t="inlineStr">
        <is>
          <t>1</t>
        </is>
      </c>
    </row>
    <row r="6150">
      <c r="A6150" s="0" t="inlineStr">
        <is>
          <t>Bloodfell Caves / Cavernas Sanguinárias</t>
        </is>
      </c>
      <c r="B6150" s="0" t="inlineStr">
        <is>
          <t>Land / Terreno</t>
        </is>
      </c>
      <c r="C6150" s="0" t="inlineStr">
        <is>
          <t>Common / Comum</t>
        </is>
      </c>
      <c r="D6150" s="0" t="inlineStr">
        <is>
          <t>This land enters tapped. When this land enters, you gain 1 life. {T}: Add {B} or {R}. / Cavernas Sanguinárias entra no campo de batalha virado. Quando Cavernas Sanguinárias entra no campo de batalha, você ganha 1 ponto de vida. {T}: Adicione {B} ou {R}.</t>
        </is>
      </c>
      <c r="E6150" s="0" t="inlineStr"/>
      <c r="F6150" s="0" t="inlineStr">
        <is>
          <t>Incolor</t>
        </is>
      </c>
      <c r="G6150" s="0" t="inlineStr"/>
      <c r="H6150" s="0" t="inlineStr">
        <is>
          <t>Aetherdrift (DFT)</t>
        </is>
      </c>
      <c r="I6150" s="0" t="inlineStr">
        <is>
          <t>Não</t>
        </is>
      </c>
      <c r="J6150" s="0" t="inlineStr">
        <is>
          <t>2025</t>
        </is>
      </c>
      <c r="K6150" s="0" t="inlineStr"/>
      <c r="L6150" s="0" t="inlineStr">
        <is>
          <t>1</t>
        </is>
      </c>
    </row>
    <row r="6151">
      <c r="A6151" s="0" t="inlineStr">
        <is>
          <t>Forgotten Cave / Caverna Esquecida</t>
        </is>
      </c>
      <c r="B6151" s="0" t="inlineStr">
        <is>
          <t>Land / Terreno</t>
        </is>
      </c>
      <c r="C6151" s="0" t="inlineStr">
        <is>
          <t>Uncommon / Incomum</t>
        </is>
      </c>
      <c r="D6151" s="0" t="inlineStr">
        <is>
          <t>This land enters tapped. {T}: Add {R}. Cycling {R} ({R}, Discard this card: Draw a card.) / Caverna Esquecida entra no campo de batalha virada. {T}: Adicione {R}. Reciclar {R} ({R}, descarte este card: Compre um card.)</t>
        </is>
      </c>
      <c r="E6151" s="0" t="inlineStr"/>
      <c r="F6151" s="0" t="inlineStr">
        <is>
          <t>Incolor</t>
        </is>
      </c>
      <c r="G6151" s="0" t="inlineStr"/>
      <c r="H6151" s="0" t="inlineStr">
        <is>
          <t>Modern Horizons (MH1)</t>
        </is>
      </c>
      <c r="I6151" s="0" t="inlineStr">
        <is>
          <t>Não</t>
        </is>
      </c>
      <c r="J6151" s="0" t="inlineStr">
        <is>
          <t>2019</t>
        </is>
      </c>
      <c r="K6151" s="0" t="inlineStr"/>
      <c r="L6151" s="0" t="inlineStr">
        <is>
          <t>1</t>
        </is>
      </c>
    </row>
    <row r="6152">
      <c r="A6152" s="0" t="inlineStr">
        <is>
          <t>Boros Garrison / Guarnição Boros</t>
        </is>
      </c>
      <c r="B6152" s="0" t="inlineStr">
        <is>
          <t>Land / Terreno</t>
        </is>
      </c>
      <c r="C6152" s="0" t="inlineStr">
        <is>
          <t>Uncommon / Incomum</t>
        </is>
      </c>
      <c r="D6152" s="0" t="inlineStr">
        <is>
          <t>This land enters tapped. When this land enters, return a land you control to its owner's hand. {T}: Add {R}{W}. / Guarnição Boros entra no campo de batalha virado. Quando Guarnição Boros entrar no campo de batalha, devolva um terreno que você controla para a mão de seu dono. {T}: Adicione {R}{W}.</t>
        </is>
      </c>
      <c r="E6152" s="0" t="inlineStr"/>
      <c r="F6152" s="0" t="inlineStr">
        <is>
          <t>Incolor</t>
        </is>
      </c>
      <c r="G6152" s="0" t="inlineStr"/>
      <c r="H6152" s="0" t="inlineStr">
        <is>
          <t>Iconic Masters (IMA)</t>
        </is>
      </c>
      <c r="I6152" s="0" t="inlineStr">
        <is>
          <t>Não</t>
        </is>
      </c>
      <c r="J6152" s="0" t="inlineStr">
        <is>
          <t>2017</t>
        </is>
      </c>
      <c r="K6152" s="0" t="inlineStr"/>
      <c r="L6152" s="0" t="inlineStr">
        <is>
          <t>1</t>
        </is>
      </c>
    </row>
    <row r="6153">
      <c r="A6153" s="0" t="inlineStr">
        <is>
          <t>Seraph Sanctuary / Santuário dos Serafins</t>
        </is>
      </c>
      <c r="B6153" s="0" t="inlineStr">
        <is>
          <t>Land / Terreno</t>
        </is>
      </c>
      <c r="C6153" s="0" t="inlineStr">
        <is>
          <t>Common / Comum</t>
        </is>
      </c>
      <c r="D6153" s="0" t="inlineStr">
        <is>
          <t>When this land enters, you gain 1 life. Whenever an Angel you control enters, you gain 1 life. {T}: Add {C}. / Quando Santuário dos Serafins entra no campo de batalha, você ganha 1 ponto de vida. Toda vez que um Anjo entra no campo de batalha sob o seu controle, você ganha 1 ponto de vida. {T}: Adicione {1} à sua reserva de mana.</t>
        </is>
      </c>
      <c r="E6153" s="0" t="inlineStr"/>
      <c r="F6153" s="0" t="inlineStr">
        <is>
          <t>Incolor</t>
        </is>
      </c>
      <c r="G6153" s="0" t="inlineStr"/>
      <c r="H6153" s="0" t="inlineStr">
        <is>
          <t>Avacyn Restored (AVR)</t>
        </is>
      </c>
      <c r="I6153" s="0" t="inlineStr">
        <is>
          <t>Não</t>
        </is>
      </c>
      <c r="J6153" s="0" t="inlineStr">
        <is>
          <t>2012</t>
        </is>
      </c>
      <c r="K6153" s="0" t="inlineStr"/>
      <c r="L6153" s="0" t="inlineStr">
        <is>
          <t>1</t>
        </is>
      </c>
    </row>
    <row r="6154">
      <c r="A6154" s="0" t="inlineStr">
        <is>
          <t>Brokers Hideout / Esconderijo dos Mediadores</t>
        </is>
      </c>
      <c r="B6154" s="0" t="inlineStr">
        <is>
          <t>Land / Terreno</t>
        </is>
      </c>
      <c r="C6154" s="0" t="inlineStr">
        <is>
          <t>Common / Comum</t>
        </is>
      </c>
      <c r="D6154" s="0" t="inlineStr">
        <is>
          <t>When this land enters, sacrifice it. When you do, search your library for a basic Forest, Plains, or Island card, put it onto the battlefield tapped, then shuffle and you gain 1 life. / Quando Esconderijo dos Mediadores entrar no campo de batalha, sacrifique-o. Quando fizer isso, procure em seu grimório um card de Floresta, Planície ou Ilha básico, coloque-o no campo de batalha virado, depois embaralhe e você ganha 1 ponto de vida.</t>
        </is>
      </c>
      <c r="E6154" s="0" t="inlineStr"/>
      <c r="F6154" s="0" t="inlineStr">
        <is>
          <t>Incolor</t>
        </is>
      </c>
      <c r="G6154" s="0" t="inlineStr"/>
      <c r="H6154" s="0" t="inlineStr">
        <is>
          <t>Streets of New Capenna (SNC)</t>
        </is>
      </c>
      <c r="I6154" s="0" t="inlineStr">
        <is>
          <t>Não</t>
        </is>
      </c>
      <c r="J6154" s="0" t="inlineStr">
        <is>
          <t>2022</t>
        </is>
      </c>
      <c r="K6154" s="0" t="inlineStr"/>
      <c r="L6154" s="0" t="inlineStr">
        <is>
          <t>1</t>
        </is>
      </c>
    </row>
    <row r="6155">
      <c r="A6155" s="0" t="inlineStr">
        <is>
          <t>Creosote Heath / Matagal do Creosoto</t>
        </is>
      </c>
      <c r="B6155" s="0" t="inlineStr">
        <is>
          <t>Land — Desert / Terreno — Deserto</t>
        </is>
      </c>
      <c r="C6155" s="0" t="inlineStr">
        <is>
          <t>Common / Comum</t>
        </is>
      </c>
      <c r="D6155" s="0" t="inlineStr">
        <is>
          <t>This land enters tapped. When this land enters, it deals 1 damage to target opponent. {T}: Add {G} or {W}. / Matagal do Creosoto entra no campo de batalha virado. Quando Matagal do Creosoto entra no campo de batalha, ele causa 1 ponto de dano ao oponente alvo. {T}: Adicione {G} ou {W}.</t>
        </is>
      </c>
      <c r="E6155" s="0" t="inlineStr"/>
      <c r="F6155" s="0" t="inlineStr">
        <is>
          <t>Incolor</t>
        </is>
      </c>
      <c r="G6155" s="0" t="inlineStr"/>
      <c r="H6155" s="0" t="inlineStr">
        <is>
          <t>Outlaws of Thunder Junction (OTJ)</t>
        </is>
      </c>
      <c r="I6155" s="0" t="inlineStr">
        <is>
          <t>Não</t>
        </is>
      </c>
      <c r="J6155" s="0" t="inlineStr">
        <is>
          <t>2024</t>
        </is>
      </c>
      <c r="K6155" s="0" t="inlineStr"/>
      <c r="L6155" s="0" t="inlineStr">
        <is>
          <t>1</t>
        </is>
      </c>
    </row>
    <row r="6156">
      <c r="A6156" s="0" t="inlineStr">
        <is>
          <t>Blighted Woodland / Floresta Flagelada</t>
        </is>
      </c>
      <c r="B6156" s="0" t="inlineStr">
        <is>
          <t>Land / Terreno</t>
        </is>
      </c>
      <c r="C6156" s="0" t="inlineStr">
        <is>
          <t>Uncommon / Incomum</t>
        </is>
      </c>
      <c r="D6156" s="0" t="inlineStr">
        <is>
          <t>{T}: Add {C}. {3}{G}, {T}, Sacrifice this land: Search your library for up to two basic land cards, put them onto the battlefield tapped, then shuffle. / {T}: Adicione {1} à sua reserva de mana.{3}{G}, {T}, Sacrifique Floresta Flagelada: Procure em seu grimório até dois cards de terreno básico e coloque-os no campo de batalha virados. Depois, embaralhe seu grimório.</t>
        </is>
      </c>
      <c r="E6156" s="0" t="inlineStr"/>
      <c r="F6156" s="0" t="inlineStr">
        <is>
          <t>Incolor</t>
        </is>
      </c>
      <c r="G6156" s="0" t="inlineStr"/>
      <c r="H6156" s="0" t="inlineStr">
        <is>
          <t>Battle for Zendikar (BFZ)</t>
        </is>
      </c>
      <c r="I6156" s="0" t="inlineStr">
        <is>
          <t>Não</t>
        </is>
      </c>
      <c r="J6156" s="0" t="inlineStr">
        <is>
          <t>2015</t>
        </is>
      </c>
      <c r="K6156" s="0" t="inlineStr"/>
      <c r="L6156" s="0" t="inlineStr">
        <is>
          <t>1</t>
        </is>
      </c>
    </row>
    <row r="6157">
      <c r="A6157" s="0" t="inlineStr">
        <is>
          <t>Opulent Palace / Palácio Opulento</t>
        </is>
      </c>
      <c r="B6157" s="0" t="inlineStr">
        <is>
          <t>Land / Terreno</t>
        </is>
      </c>
      <c r="C6157" s="0" t="inlineStr">
        <is>
          <t>Uncommon / Incomum</t>
        </is>
      </c>
      <c r="D6157" s="0" t="inlineStr">
        <is>
          <t>This land enters tapped. {T}: Add {B}, {G}, or {U}. / Palácio Opulento entra no campo de batalha virado. {T}: Adicione {B}, {G} ou {U} à sua reserva de mana.</t>
        </is>
      </c>
      <c r="E6157" s="0" t="inlineStr"/>
      <c r="F6157" s="0" t="inlineStr">
        <is>
          <t>Incolor</t>
        </is>
      </c>
      <c r="G6157" s="0" t="inlineStr"/>
      <c r="H6157" s="0" t="inlineStr">
        <is>
          <t>Commander 2017 (C17)</t>
        </is>
      </c>
      <c r="I6157" s="0" t="inlineStr">
        <is>
          <t>Não</t>
        </is>
      </c>
      <c r="J6157" s="0" t="inlineStr">
        <is>
          <t>2017</t>
        </is>
      </c>
      <c r="K6157" s="0" t="inlineStr"/>
      <c r="L6157" s="0" t="inlineStr">
        <is>
          <t>1</t>
        </is>
      </c>
    </row>
    <row r="6158">
      <c r="A6158" s="0" t="inlineStr">
        <is>
          <t>Sunscorched Desert / Deserto Abrasado pelo Sol</t>
        </is>
      </c>
      <c r="B6158" s="0" t="inlineStr">
        <is>
          <t>Land — Desert / Terreno — Deserto</t>
        </is>
      </c>
      <c r="C6158" s="0" t="inlineStr">
        <is>
          <t>Common / Comum</t>
        </is>
      </c>
      <c r="D6158" s="0" t="inlineStr">
        <is>
          <t>When this land enters, it deals 1 damage to target player or planeswalker. {T}: Add {C}. / Quando Deserto Abrasado pelo Sol entra no campo de batalha, ele causa 1 ponto de dano ao jogador alvo. {T}: Adicione {C} à sua reserva de mana.</t>
        </is>
      </c>
      <c r="E6158" s="0" t="inlineStr"/>
      <c r="F6158" s="0" t="inlineStr">
        <is>
          <t>Incolor</t>
        </is>
      </c>
      <c r="G6158" s="0" t="inlineStr"/>
      <c r="H6158" s="0" t="inlineStr">
        <is>
          <t>Amonkhet (AKH)</t>
        </is>
      </c>
      <c r="I6158" s="0" t="inlineStr">
        <is>
          <t>Não</t>
        </is>
      </c>
      <c r="J6158" s="0" t="inlineStr">
        <is>
          <t>2017</t>
        </is>
      </c>
      <c r="K6158" s="0" t="inlineStr"/>
      <c r="L6158" s="0" t="inlineStr">
        <is>
          <t>1</t>
        </is>
      </c>
    </row>
    <row r="6159">
      <c r="A6159" s="0" t="inlineStr">
        <is>
          <t>Blossoming Sands / Areias Verdejantes</t>
        </is>
      </c>
      <c r="B6159" s="0" t="inlineStr">
        <is>
          <t>Land / Terreno</t>
        </is>
      </c>
      <c r="C6159" s="0" t="inlineStr">
        <is>
          <t>Common / Comum</t>
        </is>
      </c>
      <c r="D6159" s="0" t="inlineStr">
        <is>
          <t>This land enters tapped. When this land enters, you gain 1 life. {T}: Add {G} or {W}. / Areias Verdejantes entra no campo de batalha virado. Quando Areias Verdejantes entra no campo de batalha, você ganha 1 ponto de vida. {T}: Adicione {G} ou {W} à sua reserva de mana.</t>
        </is>
      </c>
      <c r="E6159" s="0" t="inlineStr"/>
      <c r="F6159" s="0" t="inlineStr">
        <is>
          <t>Incolor</t>
        </is>
      </c>
      <c r="G6159" s="0" t="inlineStr"/>
      <c r="H6159" s="0" t="inlineStr">
        <is>
          <t>Core Set 2020 (M20)</t>
        </is>
      </c>
      <c r="I6159" s="0" t="inlineStr">
        <is>
          <t>Não</t>
        </is>
      </c>
      <c r="J6159" s="0" t="inlineStr">
        <is>
          <t>2019</t>
        </is>
      </c>
      <c r="K6159" s="0" t="inlineStr"/>
      <c r="L6159" s="0" t="inlineStr">
        <is>
          <t>1</t>
        </is>
      </c>
    </row>
    <row r="6160">
      <c r="A6160" s="0" t="inlineStr">
        <is>
          <t>Selesnya Guildgate / Portão da Guilda Selesnya</t>
        </is>
      </c>
      <c r="B6160" s="0" t="inlineStr">
        <is>
          <t>Land — Gate / Terreno — Portão</t>
        </is>
      </c>
      <c r="C6160" s="0" t="inlineStr">
        <is>
          <t>Common / Comum</t>
        </is>
      </c>
      <c r="D6160" s="0" t="inlineStr">
        <is>
          <t>This land enters tapped. {T}: Add {G} or {W}. / Portão da Guilda Selesnya entra no campo de batalha virado. {T}: Adicione {G} ou {W} à sua reserva de mana.</t>
        </is>
      </c>
      <c r="E6160" s="0" t="inlineStr"/>
      <c r="F6160" s="0" t="inlineStr">
        <is>
          <t>Incolor</t>
        </is>
      </c>
      <c r="G6160" s="0" t="inlineStr"/>
      <c r="H6160" s="0" t="inlineStr">
        <is>
          <t>Guilds of Ravnica (GRN)</t>
        </is>
      </c>
      <c r="I6160" s="0" t="inlineStr">
        <is>
          <t>Não</t>
        </is>
      </c>
      <c r="J6160" s="0" t="inlineStr">
        <is>
          <t>2018</t>
        </is>
      </c>
      <c r="K6160" s="0" t="inlineStr"/>
      <c r="L6160" s="0" t="inlineStr">
        <is>
          <t>1</t>
        </is>
      </c>
    </row>
    <row r="6161">
      <c r="A6161" s="0" t="inlineStr">
        <is>
          <t>Seaside Citadel / Cidadela à Beira-mar</t>
        </is>
      </c>
      <c r="B6161" s="0" t="inlineStr">
        <is>
          <t>Land / Terreno</t>
        </is>
      </c>
      <c r="C6161" s="0" t="inlineStr">
        <is>
          <t>Uncommon / Incomum</t>
        </is>
      </c>
      <c r="D6161" s="0" t="inlineStr">
        <is>
          <t>This land enters tapped. {T}: Add {G}, {W}, or {U}. / Cidadela à Beira-mar entra no campo de batalha virada. {T}: Adicione {G}, {W} ou {U}.</t>
        </is>
      </c>
      <c r="E6161" s="0" t="inlineStr"/>
      <c r="F6161" s="0" t="inlineStr">
        <is>
          <t>Incolor</t>
        </is>
      </c>
      <c r="G6161" s="0" t="inlineStr"/>
      <c r="H6161" s="0" t="inlineStr">
        <is>
          <t>Commander 2016 (C16)</t>
        </is>
      </c>
      <c r="I6161" s="0" t="inlineStr">
        <is>
          <t>Não</t>
        </is>
      </c>
      <c r="J6161" s="0" t="inlineStr">
        <is>
          <t>2016</t>
        </is>
      </c>
      <c r="K6161" s="0" t="inlineStr"/>
      <c r="L6161" s="0" t="inlineStr">
        <is>
          <t>1</t>
        </is>
      </c>
    </row>
    <row r="6162">
      <c r="A6162" s="0" t="inlineStr">
        <is>
          <t>Terramorphic Expanse / Vastidão Morfoterrena</t>
        </is>
      </c>
      <c r="B6162" s="0" t="inlineStr">
        <is>
          <t>Land / Terreno</t>
        </is>
      </c>
      <c r="C6162" s="0" t="inlineStr">
        <is>
          <t>Common / Comum</t>
        </is>
      </c>
      <c r="D6162" s="0"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6162" s="0" t="inlineStr"/>
      <c r="F6162" s="0" t="inlineStr">
        <is>
          <t>Incolor</t>
        </is>
      </c>
      <c r="G6162" s="0" t="inlineStr"/>
      <c r="H6162" s="0" t="inlineStr">
        <is>
          <t>Commander 2018 (C18)</t>
        </is>
      </c>
      <c r="I6162" s="0" t="inlineStr">
        <is>
          <t>Não</t>
        </is>
      </c>
      <c r="J6162" s="0" t="inlineStr">
        <is>
          <t>2018</t>
        </is>
      </c>
      <c r="K6162" s="0" t="inlineStr"/>
      <c r="L6162" s="0" t="inlineStr">
        <is>
          <t>1</t>
        </is>
      </c>
    </row>
    <row r="6163">
      <c r="A6163" s="0" t="inlineStr">
        <is>
          <t>Tranquil Cove / Angra Tranquila</t>
        </is>
      </c>
      <c r="B6163" s="0" t="inlineStr">
        <is>
          <t>Land / Terreno</t>
        </is>
      </c>
      <c r="C6163" s="0" t="inlineStr">
        <is>
          <t>Common / Comum</t>
        </is>
      </c>
      <c r="D6163" s="0" t="inlineStr">
        <is>
          <t>This land enters tapped. When this land enters, you gain 1 life. {T}: Add {W} or {U}. / Angra Tranquila entra no campo de batalha virada. Quando Angra Tranquila entra no campo de batalha, você ganha 1 ponto de vida. {T}: Adicione {W} ou {U}.</t>
        </is>
      </c>
      <c r="E6163" s="0" t="inlineStr"/>
      <c r="F6163" s="0" t="inlineStr">
        <is>
          <t>Incolor</t>
        </is>
      </c>
      <c r="G6163" s="0" t="inlineStr"/>
      <c r="H6163" s="0" t="inlineStr">
        <is>
          <t>Core Set 2020 (M20)</t>
        </is>
      </c>
      <c r="I6163" s="0" t="inlineStr">
        <is>
          <t>Não</t>
        </is>
      </c>
      <c r="J6163" s="0" t="inlineStr">
        <is>
          <t>2019</t>
        </is>
      </c>
      <c r="K6163" s="0" t="inlineStr"/>
      <c r="L6163" s="0" t="inlineStr">
        <is>
          <t>1</t>
        </is>
      </c>
    </row>
    <row r="6164">
      <c r="A6164" s="0" t="inlineStr">
        <is>
          <t>Sandsteppe Citadel / Cidadela da Estepe Arenosa</t>
        </is>
      </c>
      <c r="B6164" s="0" t="inlineStr">
        <is>
          <t>Land / Terreno</t>
        </is>
      </c>
      <c r="C6164" s="0" t="inlineStr">
        <is>
          <t>Uncommon / Incomum</t>
        </is>
      </c>
      <c r="D6164" s="0" t="inlineStr">
        <is>
          <t>This land enters tapped. {T}: Add {W}, {B}, or {G}. / Cidadela da Estepe Arenosa entra no campo de batalha virado. {T}: Adicione {W}, {B} ou {G} à sua reserva de mana.</t>
        </is>
      </c>
      <c r="E6164" s="0" t="inlineStr"/>
      <c r="F6164" s="0" t="inlineStr">
        <is>
          <t>Incolor</t>
        </is>
      </c>
      <c r="G6164" s="0" t="inlineStr"/>
      <c r="H6164" s="0" t="inlineStr">
        <is>
          <t>Khans of Tarkir (KTK)</t>
        </is>
      </c>
      <c r="I6164" s="0" t="inlineStr">
        <is>
          <t>Não</t>
        </is>
      </c>
      <c r="J6164" s="0" t="inlineStr">
        <is>
          <t>2014</t>
        </is>
      </c>
      <c r="K6164" s="0" t="inlineStr"/>
      <c r="L6164" s="0" t="inlineStr">
        <is>
          <t>1</t>
        </is>
      </c>
    </row>
    <row r="6165">
      <c r="A6165" s="0" t="inlineStr">
        <is>
          <t>Whisper Agent / Agente dos Sussurros</t>
        </is>
      </c>
      <c r="B6165" s="0" t="inlineStr">
        <is>
          <t>Creature — Human Rogue / Criatura — Humano Ladino</t>
        </is>
      </c>
      <c r="C6165" s="0" t="inlineStr">
        <is>
          <t>Common / Comum</t>
        </is>
      </c>
      <c r="D6165" s="0" t="inlineStr">
        <is>
          <t>Flash When this creature enters, surveil 1. (Look at the top card of your library. You may put it into your graveyard.) / Lampejo Quando Agente dos Sussurros entrar no campo de batalha, use vigiar 1. (Olhe o card do topo de seu grimório. Você pode colocá-lo em seu cemitério.)</t>
        </is>
      </c>
      <c r="E6165" s="0" t="inlineStr">
        <is>
          <t>{1}{U/B}{U/B}</t>
        </is>
      </c>
      <c r="F6165" s="0" t="inlineStr">
        <is>
          <t>Preto, Azul</t>
        </is>
      </c>
      <c r="G6165" s="0" t="inlineStr"/>
      <c r="H6165" s="0" t="inlineStr">
        <is>
          <t>Guilds of Ravnica (GRN)</t>
        </is>
      </c>
      <c r="I6165" s="0" t="inlineStr">
        <is>
          <t>Não</t>
        </is>
      </c>
      <c r="J6165" s="0" t="inlineStr">
        <is>
          <t>2018</t>
        </is>
      </c>
      <c r="K6165" s="0" t="inlineStr">
        <is>
          <t>3/2</t>
        </is>
      </c>
      <c r="L6165" s="0" t="inlineStr">
        <is>
          <t>1</t>
        </is>
      </c>
    </row>
    <row r="6166">
      <c r="A6166" s="0" t="inlineStr">
        <is>
          <t>Acolyte of Affliction / Acólita da Aflição</t>
        </is>
      </c>
      <c r="B6166" s="0" t="inlineStr">
        <is>
          <t>Creature — Human Cleric / Criatura — Humano Clérigo</t>
        </is>
      </c>
      <c r="C6166" s="0" t="inlineStr">
        <is>
          <t>Uncommon / Incomum</t>
        </is>
      </c>
      <c r="D6166" s="0" t="inlineStr">
        <is>
          <t>When this creature enters, mill two cards, then you may return a permanent card from your graveyard to your hand. / Quando Acólita da Aflição entrar no campo de batalha, coloque os dois cards do topo de seu grimório em seu cemitério. Depois, você pode devolver um card de permanente de seu cemitério para sua mão.</t>
        </is>
      </c>
      <c r="E6166" s="0" t="inlineStr">
        <is>
          <t>{2}{B}{G}</t>
        </is>
      </c>
      <c r="F6166" s="0" t="inlineStr">
        <is>
          <t>Preto, Verde</t>
        </is>
      </c>
      <c r="G6166" s="0" t="inlineStr"/>
      <c r="H6166" s="0" t="inlineStr">
        <is>
          <t>Theros Beyond Death (THB)</t>
        </is>
      </c>
      <c r="I6166" s="0" t="inlineStr">
        <is>
          <t>Não</t>
        </is>
      </c>
      <c r="J6166" s="0" t="inlineStr">
        <is>
          <t>2020</t>
        </is>
      </c>
      <c r="K6166" s="0" t="inlineStr">
        <is>
          <t>2/3</t>
        </is>
      </c>
      <c r="L6166" s="0" t="inlineStr">
        <is>
          <t>1</t>
        </is>
      </c>
    </row>
    <row r="6167">
      <c r="A6167" s="0" t="inlineStr">
        <is>
          <t>Covetous Urge / Impulso Cobiçoso</t>
        </is>
      </c>
      <c r="B6167" s="0" t="inlineStr">
        <is>
          <t>Sorcery / Feitiço</t>
        </is>
      </c>
      <c r="C6167" s="0" t="inlineStr">
        <is>
          <t>Uncommon / Incomum</t>
        </is>
      </c>
      <c r="D6167" s="0" t="inlineStr">
        <is>
          <t>Target opponent reveals their hand. You choose a nonland card from that player's graveyard or hand and exile it. You may cast that card for as long as it remains exiled, and you may spend mana as though it were mana of any color to cast that spell. / O oponente alvo revela a própria mão. Você escolhe um card que não seja um terreno do cemitério ou da mão daquele jogador e o exila. Você pode conjurar aquele card enquanto ele permanecer exilado, e pode gastar mana como se fosse de qualquer cor para conjurar aquela mágica.</t>
        </is>
      </c>
      <c r="E6167" s="0" t="inlineStr">
        <is>
          <t>{U/B}{U/B}{U/B}{U/B}</t>
        </is>
      </c>
      <c r="F6167" s="0" t="inlineStr">
        <is>
          <t>Preto, Azul</t>
        </is>
      </c>
      <c r="G6167" s="0" t="inlineStr"/>
      <c r="H6167" s="0" t="inlineStr">
        <is>
          <t>Throne of Eldraine (ELD)</t>
        </is>
      </c>
      <c r="I6167" s="0" t="inlineStr">
        <is>
          <t>Não</t>
        </is>
      </c>
      <c r="J6167" s="0" t="inlineStr">
        <is>
          <t>2019</t>
        </is>
      </c>
      <c r="K6167" s="0" t="inlineStr"/>
      <c r="L6167" s="0" t="inlineStr">
        <is>
          <t>1</t>
        </is>
      </c>
    </row>
    <row r="6168">
      <c r="A6168" s="0" t="inlineStr">
        <is>
          <t>Savage Twister / Tornado Selvagem</t>
        </is>
      </c>
      <c r="B6168" s="0" t="inlineStr">
        <is>
          <t>Sorcery / Feitiço</t>
        </is>
      </c>
      <c r="C6168" s="0" t="inlineStr">
        <is>
          <t>Uncommon / Incomum</t>
        </is>
      </c>
      <c r="D6168" s="0" t="inlineStr">
        <is>
          <t>Savage Twister deals X damage to each creature. / Tornado Selvagem causa X pontos de dano a cada criatura.</t>
        </is>
      </c>
      <c r="E6168" s="0" t="inlineStr">
        <is>
          <t>{X}{R}{G}</t>
        </is>
      </c>
      <c r="F6168" s="0" t="inlineStr">
        <is>
          <t>Verde, Vermelho</t>
        </is>
      </c>
      <c r="G6168" s="0" t="inlineStr"/>
      <c r="H6168" s="0" t="inlineStr">
        <is>
          <t>Guildpact (GPT)</t>
        </is>
      </c>
      <c r="I6168" s="0" t="inlineStr">
        <is>
          <t>Não</t>
        </is>
      </c>
      <c r="J6168" s="0" t="inlineStr">
        <is>
          <t>2006</t>
        </is>
      </c>
      <c r="K6168" s="0" t="inlineStr"/>
      <c r="L6168" s="0" t="inlineStr">
        <is>
          <t>1</t>
        </is>
      </c>
    </row>
    <row r="6169">
      <c r="A6169" s="0" t="inlineStr">
        <is>
          <t>Spinal Embrace / Abraço Espinal</t>
        </is>
      </c>
      <c r="B6169" s="0" t="inlineStr">
        <is>
          <t>Instant / Mágica Instantânea</t>
        </is>
      </c>
      <c r="C6169" s="0" t="inlineStr">
        <is>
          <t>Rare / Rara</t>
        </is>
      </c>
      <c r="D6169" s="0" t="inlineStr">
        <is>
          <t>Cast this spell only during combat. Untap target creature you don't control and gain control of it. It gains haste until end of turn. At the beginning of the next end step, sacrifice it. If you do, you gain life equal to its toughness. / Conjure esta mágica somente durante o combate. Desvire a criatura alvo que você não controla e ganhe o controle dela. Ela ganha ímpeto até o final do turno. No início da próxima etapa final, sacrifique-a. Se fizer isso, você ganhará uma quantidade de pontos de vida igual à resistência dela.</t>
        </is>
      </c>
      <c r="E6169" s="0" t="inlineStr">
        <is>
          <t>{3}{U}{U}{B}</t>
        </is>
      </c>
      <c r="F6169" s="0" t="inlineStr">
        <is>
          <t>Preto, Azul</t>
        </is>
      </c>
      <c r="G6169" s="0" t="inlineStr"/>
      <c r="H6169" s="0" t="inlineStr">
        <is>
          <t>Zendikar Rising Commander (ZNC)</t>
        </is>
      </c>
      <c r="I6169" s="0" t="inlineStr">
        <is>
          <t>Não</t>
        </is>
      </c>
      <c r="J6169" s="0" t="inlineStr">
        <is>
          <t>2020</t>
        </is>
      </c>
      <c r="K6169" s="0" t="inlineStr"/>
      <c r="L6169" s="0" t="inlineStr">
        <is>
          <t>1</t>
        </is>
      </c>
    </row>
    <row r="6170">
      <c r="A6170" s="0" t="inlineStr">
        <is>
          <t>Hull Breach / Brecha na Quilha</t>
        </is>
      </c>
      <c r="B6170" s="0" t="inlineStr">
        <is>
          <t>Sorcery</t>
        </is>
      </c>
      <c r="C6170" s="0" t="inlineStr">
        <is>
          <t>Common / Comum</t>
        </is>
      </c>
      <c r="D6170" s="0" t="inlineStr">
        <is>
          <t>Choose one — • Destroy target artifact. • Destroy target enchantment. • Destroy target artifact and target enchantment.</t>
        </is>
      </c>
      <c r="E6170" s="0" t="inlineStr">
        <is>
          <t>{R}{G}</t>
        </is>
      </c>
      <c r="F6170" s="0" t="inlineStr">
        <is>
          <t>Verde, Vermelho</t>
        </is>
      </c>
      <c r="G6170" s="0" t="inlineStr"/>
      <c r="H6170" s="0" t="inlineStr">
        <is>
          <t>Commander 2011 (CMD)</t>
        </is>
      </c>
      <c r="I6170" s="0" t="inlineStr">
        <is>
          <t>Não</t>
        </is>
      </c>
      <c r="J6170" s="0" t="inlineStr">
        <is>
          <t>2011</t>
        </is>
      </c>
      <c r="K6170" s="0" t="inlineStr"/>
      <c r="L6170" s="0" t="inlineStr">
        <is>
          <t>1</t>
        </is>
      </c>
    </row>
    <row r="6171">
      <c r="A6171" s="0" t="inlineStr">
        <is>
          <t>Darkblast / Maldição Sombria</t>
        </is>
      </c>
      <c r="B6171" s="0" t="inlineStr">
        <is>
          <t>Instant / Mágica Instantânea</t>
        </is>
      </c>
      <c r="C6171" s="0" t="inlineStr">
        <is>
          <t>Uncommon / Incomum</t>
        </is>
      </c>
      <c r="D6171" s="0" t="inlineStr">
        <is>
          <t>Target creature gets -1/-1 until end of turn. Dredge 3 (If you would draw a card, you may mill three cards instead. If you do, return this card from your graveyard to your hand.) / A criatura alvo recebe -1/-1 até o final do turno. Escavação 3 (Se você for comprar um card, ao invés disso, você pode colocar exatamente três cards do topo do seu grimório em seu cemitério. Se o fizer, devolva esse card de seu cemitério para sua mão. Do contrário, compre um card.)</t>
        </is>
      </c>
      <c r="E6171" s="0" t="inlineStr">
        <is>
          <t>{B}</t>
        </is>
      </c>
      <c r="F6171" s="0" t="inlineStr">
        <is>
          <t>Preto</t>
        </is>
      </c>
      <c r="G6171" s="0" t="inlineStr"/>
      <c r="H6171" s="0" t="inlineStr">
        <is>
          <t>Ravnica: City of Guilds (RAV)</t>
        </is>
      </c>
      <c r="I6171" s="0" t="inlineStr">
        <is>
          <t>Não</t>
        </is>
      </c>
      <c r="J6171" s="0" t="inlineStr">
        <is>
          <t>2005</t>
        </is>
      </c>
      <c r="K6171" s="0" t="inlineStr"/>
      <c r="L6171" s="0" t="inlineStr">
        <is>
          <t>1</t>
        </is>
      </c>
    </row>
    <row r="6172">
      <c r="A6172" s="0" t="inlineStr">
        <is>
          <t>Doomed Dissenter / Dissidente Condenado</t>
        </is>
      </c>
      <c r="B6172" s="0" t="inlineStr">
        <is>
          <t>Creature — Human / Criatura — Humano</t>
        </is>
      </c>
      <c r="C6172" s="0" t="inlineStr">
        <is>
          <t>Common / Comum</t>
        </is>
      </c>
      <c r="D6172" s="0" t="inlineStr">
        <is>
          <t>When this creature dies, create a 2/2 black Zombie creature token. / Quando Dissidente Condenado morrer, crie uma ficha de criatura preta 2/2 do tipo Zumbi.</t>
        </is>
      </c>
      <c r="E6172" s="0" t="inlineStr">
        <is>
          <t>{1}{B}</t>
        </is>
      </c>
      <c r="F6172" s="0" t="inlineStr">
        <is>
          <t>Preto</t>
        </is>
      </c>
      <c r="G6172" s="0" t="inlineStr"/>
      <c r="H6172" s="0" t="inlineStr">
        <is>
          <t>Amonkhet (AKH)</t>
        </is>
      </c>
      <c r="I6172" s="0" t="inlineStr">
        <is>
          <t>Não</t>
        </is>
      </c>
      <c r="J6172" s="0" t="inlineStr">
        <is>
          <t>2017</t>
        </is>
      </c>
      <c r="K6172" s="0" t="inlineStr">
        <is>
          <t>1/1</t>
        </is>
      </c>
      <c r="L6172" s="0" t="inlineStr">
        <is>
          <t>1</t>
        </is>
      </c>
    </row>
    <row r="6173">
      <c r="A6173" s="0" t="inlineStr">
        <is>
          <t>Fume Spitter / Cuspidor de Fumo</t>
        </is>
      </c>
      <c r="B6173" s="0" t="inlineStr">
        <is>
          <t>Creature — Phyrexian Horror / Criatura — Horror</t>
        </is>
      </c>
      <c r="C6173" s="0" t="inlineStr">
        <is>
          <t>Common / Comum</t>
        </is>
      </c>
      <c r="D6173" s="0" t="inlineStr">
        <is>
          <t>Sacrifice this creature: Put a -1/-1 counter on target creature. / Sacrifique Cuspidor de Fumo: Coloque um marcador -1/-1 na criatura alvo.</t>
        </is>
      </c>
      <c r="E6173" s="0" t="inlineStr">
        <is>
          <t>{B}</t>
        </is>
      </c>
      <c r="F6173" s="0" t="inlineStr">
        <is>
          <t>Preto</t>
        </is>
      </c>
      <c r="G6173" s="0" t="inlineStr"/>
      <c r="H6173" s="0" t="inlineStr">
        <is>
          <t>Ultimate Masters (UMA)</t>
        </is>
      </c>
      <c r="I6173" s="0" t="inlineStr">
        <is>
          <t>Não</t>
        </is>
      </c>
      <c r="J6173" s="0" t="inlineStr">
        <is>
          <t>2018</t>
        </is>
      </c>
      <c r="K6173" s="0" t="inlineStr">
        <is>
          <t>1/1</t>
        </is>
      </c>
      <c r="L6173" s="0" t="inlineStr">
        <is>
          <t>1</t>
        </is>
      </c>
    </row>
    <row r="6174">
      <c r="A6174" s="0" t="inlineStr">
        <is>
          <t>Pharika's Libation / Libação de Fárica</t>
        </is>
      </c>
      <c r="B6174" s="0" t="inlineStr">
        <is>
          <t>Instant / Mágica Instantânea</t>
        </is>
      </c>
      <c r="C6174" s="0" t="inlineStr">
        <is>
          <t>Common / Comum</t>
        </is>
      </c>
      <c r="D6174" s="0" t="inlineStr">
        <is>
          <t>Choose one — • Target opponent sacrifices a creature of their choice. • Target opponent sacrifices an enchantment of their choice. / Escolha um — • O oponente alvo sacrifica uma criatura. • O oponente alvo sacrifica um encantamento.</t>
        </is>
      </c>
      <c r="E6174" s="0" t="inlineStr">
        <is>
          <t>{2}{B}</t>
        </is>
      </c>
      <c r="F6174" s="0" t="inlineStr">
        <is>
          <t>Preto</t>
        </is>
      </c>
      <c r="G6174" s="0" t="inlineStr"/>
      <c r="H6174" s="0" t="inlineStr">
        <is>
          <t>Theros Beyond Death (THB)</t>
        </is>
      </c>
      <c r="I6174" s="0" t="inlineStr">
        <is>
          <t>Não</t>
        </is>
      </c>
      <c r="J6174" s="0" t="inlineStr">
        <is>
          <t>2020</t>
        </is>
      </c>
      <c r="K6174" s="0" t="inlineStr"/>
      <c r="L6174" s="0" t="inlineStr">
        <is>
          <t>1</t>
        </is>
      </c>
    </row>
    <row r="6175">
      <c r="A6175" s="0" t="inlineStr">
        <is>
          <t>Rise from the Grave / Ressurgir da Cova</t>
        </is>
      </c>
      <c r="B6175" s="0" t="inlineStr">
        <is>
          <t>Sorcery / Feitiço</t>
        </is>
      </c>
      <c r="C6175" s="0" t="inlineStr">
        <is>
          <t>Uncommon / Incomum</t>
        </is>
      </c>
      <c r="D6175" s="0" t="inlineStr">
        <is>
          <t>Put target creature card from a graveyard onto the battlefield under your control. That creature is a black Zombie in addition to its other colors and types. / Coloque o card de criatura alvo de um cemitério no campo de batalha sob o seu controle. Aquela criatura é um Zumbi preto além de suas outras cores e tipos.</t>
        </is>
      </c>
      <c r="E6175" s="0" t="inlineStr">
        <is>
          <t>{4}{B}</t>
        </is>
      </c>
      <c r="F6175" s="0" t="inlineStr">
        <is>
          <t>Preto</t>
        </is>
      </c>
      <c r="G6175" s="0" t="inlineStr"/>
      <c r="H6175" s="0" t="inlineStr">
        <is>
          <t>Zendikar Rising Commander (ZNC)</t>
        </is>
      </c>
      <c r="I6175" s="0" t="inlineStr">
        <is>
          <t>Não</t>
        </is>
      </c>
      <c r="J6175" s="0" t="inlineStr">
        <is>
          <t>2020</t>
        </is>
      </c>
      <c r="K6175" s="0" t="inlineStr"/>
      <c r="L6175" s="0" t="inlineStr">
        <is>
          <t>1</t>
        </is>
      </c>
    </row>
    <row r="6176">
      <c r="A6176" s="0" t="inlineStr">
        <is>
          <t>Endless Obedience / Obediência Sem Fim</t>
        </is>
      </c>
      <c r="B6176" s="0" t="inlineStr">
        <is>
          <t>Sorcery / Feitiço</t>
        </is>
      </c>
      <c r="C6176" s="0" t="inlineStr">
        <is>
          <t>Uncommon / Incomum</t>
        </is>
      </c>
      <c r="D6176" s="0" t="inlineStr">
        <is>
          <t>Convoke (Your creatures can help cast this spell. Each creature you tap while casting this spell pays for {1} or one mana of that creature's color.) Put target creature card from a graveyard onto the battlefield under your control. / Convocar (Suas criaturas podem ajudar a conjurar esta mágica. Cada criatura que você vira ao conjurar esta mágica paga {1} ou um mana da cor daquela criatura.) Coloque o card de criatura alvo de um cemitério no campo de batalha sob o seu controle.</t>
        </is>
      </c>
      <c r="E6176" s="0" t="inlineStr">
        <is>
          <t>{4}{B}{B}</t>
        </is>
      </c>
      <c r="F6176" s="0" t="inlineStr">
        <is>
          <t>Preto</t>
        </is>
      </c>
      <c r="G6176" s="0" t="inlineStr"/>
      <c r="H6176" s="0" t="inlineStr">
        <is>
          <t>Zendikar Rising Commander (ZNC)</t>
        </is>
      </c>
      <c r="I6176" s="0" t="inlineStr">
        <is>
          <t>Não</t>
        </is>
      </c>
      <c r="J6176" s="0" t="inlineStr">
        <is>
          <t>2020</t>
        </is>
      </c>
      <c r="K6176" s="0" t="inlineStr"/>
      <c r="L6176" s="0" t="inlineStr">
        <is>
          <t>1</t>
        </is>
      </c>
    </row>
    <row r="6177">
      <c r="A6177" s="0" t="inlineStr">
        <is>
          <t>Raven of Fell Omens / Corvo dos Vis Presságios</t>
        </is>
      </c>
      <c r="B6177" s="0" t="inlineStr">
        <is>
          <t>Creature — Bird / Criatura — Ave</t>
        </is>
      </c>
      <c r="C6177" s="0" t="inlineStr">
        <is>
          <t>Common / Comum</t>
        </is>
      </c>
      <c r="D6177" s="0" t="inlineStr">
        <is>
          <t>Flying Whenever you commit a crime, each opponent loses 1 life and you gain 1 life. This ability triggers only once each turn. (Targeting opponents, anything they control, and/or cards in their graveyards is a crime.) / Voar Toda vez que você comete um crime, cada oponente perde 1 ponto de vida e você ganha 1 ponto de vida. Esta habilidade é desencadeada apenas uma vez a cada turno. (Escolher como alvo oponentes, qualquer coisa que eles controlem e/ou cards no cemitério deles é um crime.)</t>
        </is>
      </c>
      <c r="E6177" s="0" t="inlineStr">
        <is>
          <t>{1}{B}</t>
        </is>
      </c>
      <c r="F6177" s="0" t="inlineStr">
        <is>
          <t>Preto</t>
        </is>
      </c>
      <c r="G6177" s="0" t="inlineStr"/>
      <c r="H6177" s="0" t="inlineStr">
        <is>
          <t>Outlaws of Thunder Junction (OTJ)</t>
        </is>
      </c>
      <c r="I6177" s="0" t="inlineStr">
        <is>
          <t>Não</t>
        </is>
      </c>
      <c r="J6177" s="0" t="inlineStr">
        <is>
          <t>2024</t>
        </is>
      </c>
      <c r="K6177" s="0" t="inlineStr">
        <is>
          <t>1/2</t>
        </is>
      </c>
      <c r="L6177" s="0" t="inlineStr">
        <is>
          <t>1</t>
        </is>
      </c>
    </row>
    <row r="6178">
      <c r="A6178" s="0" t="inlineStr">
        <is>
          <t>Erebos's Emissary / Emissário de Érebo</t>
        </is>
      </c>
      <c r="B6178" s="0" t="inlineStr">
        <is>
          <t>Enchantment Creature — Snake / Criatura Encantamento — Cobra</t>
        </is>
      </c>
      <c r="C6178" s="0" t="inlineStr">
        <is>
          <t>Uncommon / Incomum</t>
        </is>
      </c>
      <c r="D6178" s="0" t="inlineStr">
        <is>
          <t>Bestow {5}{B} (If you cast this card for its bestow cost, it's an Aura spell with enchant creature. It becomes a creature again if it's not attached.) Discard a creature card: This creature gets +2/+2 until end of turn. If this permanent is an Aura, enchanted creature gets +2/+2 until end of turn instead. Enchanted creature gets +3/+3. / Agraciar {5}{B} (Se você conjurar este card pagando seu custo de agraciar, ele será uma mágica de Aura com encantar criatura. Ele se tornará novamente uma criatura se não estiver anexado a uma criatura.) Descarte um card de criatura: Emissário de Érebo recebe +2/+2 até o final do turno. Se Emissário de Érebo for uma Aura, em vez disso, a criatura encantada receberá +2/+2 até o final do turno. A criatura encantada recebe +3/+3.</t>
        </is>
      </c>
      <c r="E6178" s="0" t="inlineStr">
        <is>
          <t>{3}{B}</t>
        </is>
      </c>
      <c r="F6178" s="0" t="inlineStr">
        <is>
          <t>Preto</t>
        </is>
      </c>
      <c r="G6178" s="0" t="inlineStr"/>
      <c r="H6178" s="0" t="inlineStr">
        <is>
          <t>Theros (THS)</t>
        </is>
      </c>
      <c r="I6178" s="0" t="inlineStr">
        <is>
          <t>Não</t>
        </is>
      </c>
      <c r="J6178" s="0" t="inlineStr">
        <is>
          <t>2013</t>
        </is>
      </c>
      <c r="K6178" s="0" t="inlineStr">
        <is>
          <t>3/3</t>
        </is>
      </c>
      <c r="L6178" s="0" t="inlineStr">
        <is>
          <t>1</t>
        </is>
      </c>
    </row>
    <row r="6179">
      <c r="A6179" s="0" t="inlineStr">
        <is>
          <t>Nighthowler / Uivador Noturno</t>
        </is>
      </c>
      <c r="B6179" s="0" t="inlineStr">
        <is>
          <t>Enchantment Creature — Horror / Criatura Encantamento — Horror</t>
        </is>
      </c>
      <c r="C6179" s="0" t="inlineStr">
        <is>
          <t>Rare / Rara</t>
        </is>
      </c>
      <c r="D6179" s="0" t="inlineStr">
        <is>
          <t>Bestow {2}{B}{B} (If you cast this card for its bestow cost, it's an Aura spell with enchant creature. It becomes a creature again if it's not attached.) This creature and enchanted creature each get +X/+X, where X is the number of creature cards in all graveyards. / Agraciar {2}{B}{B} (Se você conjurar este card pagando seu custo de agraciar, ele será uma mágica de Aura com encantar criatura. Ele se tornará novamente uma criatura se não estiver anexado a uma criatura.) Uivador Noturno e a criatura encantada recebem +X/+X cada um, sendo X o número de cards de criatura em todos os cemitérios.</t>
        </is>
      </c>
      <c r="E6179" s="0" t="inlineStr">
        <is>
          <t>{1}{B}{B}</t>
        </is>
      </c>
      <c r="F6179" s="0" t="inlineStr">
        <is>
          <t>Preto</t>
        </is>
      </c>
      <c r="G6179" s="0" t="inlineStr"/>
      <c r="H6179" s="0" t="inlineStr">
        <is>
          <t>Theros (THS)</t>
        </is>
      </c>
      <c r="I6179" s="0" t="inlineStr">
        <is>
          <t>Não</t>
        </is>
      </c>
      <c r="J6179" s="0" t="inlineStr">
        <is>
          <t>2013</t>
        </is>
      </c>
      <c r="K6179" s="0" t="inlineStr">
        <is>
          <t>0/0</t>
        </is>
      </c>
      <c r="L6179" s="0" t="inlineStr">
        <is>
          <t>1</t>
        </is>
      </c>
    </row>
    <row r="6180">
      <c r="A6180" s="0" t="inlineStr">
        <is>
          <t>Eternal Taskmaster / Capataz dos Eternos</t>
        </is>
      </c>
      <c r="B6180" s="0" t="inlineStr">
        <is>
          <t>Creature — Zombie / Criatura — Zumbi</t>
        </is>
      </c>
      <c r="C6180" s="0" t="inlineStr">
        <is>
          <t>Uncommon / Incomum</t>
        </is>
      </c>
      <c r="D6180" s="0" t="inlineStr">
        <is>
          <t>This creature enters tapped. Whenever this creature attacks, you may pay {2}{B}. If you do, return target creature card from your graveyard to your hand. / Capataz dos Eternos entra no campo de batalha virado. Toda vez que Capataz dos Eternos ataca, você pode pagar {2}{B}. Se fizer isso, devolva o card de criatura alvo de seu cemitério para sua mão.</t>
        </is>
      </c>
      <c r="E6180" s="0" t="inlineStr">
        <is>
          <t>{1}{B}</t>
        </is>
      </c>
      <c r="F6180" s="0" t="inlineStr">
        <is>
          <t>Preto</t>
        </is>
      </c>
      <c r="G6180" s="0" t="inlineStr"/>
      <c r="H6180" s="0" t="inlineStr">
        <is>
          <t>War of the Spark (WAR)</t>
        </is>
      </c>
      <c r="I6180" s="0" t="inlineStr">
        <is>
          <t>Não</t>
        </is>
      </c>
      <c r="J6180" s="0" t="inlineStr">
        <is>
          <t>2019</t>
        </is>
      </c>
      <c r="K6180" s="0" t="inlineStr">
        <is>
          <t>2/3</t>
        </is>
      </c>
      <c r="L6180" s="0" t="inlineStr">
        <is>
          <t>1</t>
        </is>
      </c>
    </row>
    <row r="6181">
      <c r="A6181" s="0" t="inlineStr">
        <is>
          <t>Mind Rot / Estiolar a Mente</t>
        </is>
      </c>
      <c r="B6181" s="0" t="inlineStr">
        <is>
          <t>Sorcery / Feitiço</t>
        </is>
      </c>
      <c r="C6181" s="0" t="inlineStr">
        <is>
          <t>Common / Comum</t>
        </is>
      </c>
      <c r="D6181" s="0" t="inlineStr">
        <is>
          <t>Target player discards two cards. / O jogador alvo descarta dois cards.</t>
        </is>
      </c>
      <c r="E6181" s="0" t="inlineStr">
        <is>
          <t>{2}{B}</t>
        </is>
      </c>
      <c r="F6181" s="0" t="inlineStr">
        <is>
          <t>Preto</t>
        </is>
      </c>
      <c r="G6181" s="0" t="inlineStr"/>
      <c r="H6181" s="0" t="inlineStr">
        <is>
          <t>Core Set 2019 (M19)</t>
        </is>
      </c>
      <c r="I6181" s="0" t="inlineStr">
        <is>
          <t>Não</t>
        </is>
      </c>
      <c r="J6181" s="0" t="inlineStr">
        <is>
          <t>2018</t>
        </is>
      </c>
      <c r="K6181" s="0" t="inlineStr"/>
      <c r="L6181" s="0" t="inlineStr">
        <is>
          <t>1</t>
        </is>
      </c>
    </row>
    <row r="6182">
      <c r="A6182" s="0" t="inlineStr">
        <is>
          <t>Child of Night / Filha da Noite</t>
        </is>
      </c>
      <c r="B6182" s="0" t="inlineStr">
        <is>
          <t>Creature — Vampire / Criatura — Vampiro</t>
        </is>
      </c>
      <c r="C6182" s="0" t="inlineStr">
        <is>
          <t>Common / Comum</t>
        </is>
      </c>
      <c r="D6182" s="0" t="inlineStr">
        <is>
          <t>Lifelink / Vínculo com a vida (O dano causado por esta criatura faz com que você ganhe uma quantidade equivalente de pontos de vida.)</t>
        </is>
      </c>
      <c r="E6182" s="0" t="inlineStr">
        <is>
          <t>{1}{B}</t>
        </is>
      </c>
      <c r="F6182" s="0" t="inlineStr">
        <is>
          <t>Preto</t>
        </is>
      </c>
      <c r="G6182" s="0" t="inlineStr"/>
      <c r="H6182" s="0" t="inlineStr">
        <is>
          <t>Magic 2015 (M15)</t>
        </is>
      </c>
      <c r="I6182" s="0" t="inlineStr">
        <is>
          <t>Não</t>
        </is>
      </c>
      <c r="J6182" s="0" t="inlineStr">
        <is>
          <t>2014</t>
        </is>
      </c>
      <c r="K6182" s="0" t="inlineStr">
        <is>
          <t>2/1</t>
        </is>
      </c>
      <c r="L6182" s="0" t="inlineStr">
        <is>
          <t>1</t>
        </is>
      </c>
    </row>
    <row r="6183">
      <c r="A6183" s="0" t="inlineStr">
        <is>
          <t>Grave Exchange / Permuta do Túmulo</t>
        </is>
      </c>
      <c r="B6183" s="0" t="inlineStr">
        <is>
          <t>Sorcery / Feitiço</t>
        </is>
      </c>
      <c r="C6183" s="0" t="inlineStr">
        <is>
          <t>Common / Comum</t>
        </is>
      </c>
      <c r="D6183" s="0" t="inlineStr">
        <is>
          <t>Return target creature card from your graveyard to your hand. Target player sacrifices a creature of their choice. / Devolva o card de criatura alvo de seu cemitério para sua mão. O jogador alvo sacrifica uma criatura.</t>
        </is>
      </c>
      <c r="E6183" s="0" t="inlineStr">
        <is>
          <t>{4}{B}{B}</t>
        </is>
      </c>
      <c r="F6183" s="0" t="inlineStr">
        <is>
          <t>Preto</t>
        </is>
      </c>
      <c r="G6183" s="0" t="inlineStr"/>
      <c r="H6183" s="0" t="inlineStr">
        <is>
          <t>Avacyn Restored (AVR)</t>
        </is>
      </c>
      <c r="I6183" s="0" t="inlineStr">
        <is>
          <t>Não</t>
        </is>
      </c>
      <c r="J6183" s="0" t="inlineStr">
        <is>
          <t>2012</t>
        </is>
      </c>
      <c r="K6183" s="0" t="inlineStr"/>
      <c r="L6183" s="0" t="inlineStr">
        <is>
          <t>1</t>
        </is>
      </c>
    </row>
    <row r="6184">
      <c r="A6184" s="0" t="inlineStr">
        <is>
          <t>Eyeblight's Ending / Fim do Seca-Olho</t>
        </is>
      </c>
      <c r="B6184" s="0" t="inlineStr">
        <is>
          <t>Kindred Instant — Elf / Mágica Instantânea Tribal — Elfo</t>
        </is>
      </c>
      <c r="C6184" s="0" t="inlineStr">
        <is>
          <t>Common / Comum</t>
        </is>
      </c>
      <c r="D6184" s="0" t="inlineStr">
        <is>
          <t>Destroy target non-Elf creature. / Destrua a criatura alvo que não seja Elfo.</t>
        </is>
      </c>
      <c r="E6184" s="0" t="inlineStr">
        <is>
          <t>{2}{B}</t>
        </is>
      </c>
      <c r="F6184" s="0" t="inlineStr">
        <is>
          <t>Preto</t>
        </is>
      </c>
      <c r="G6184" s="0" t="inlineStr"/>
      <c r="H6184" s="0" t="inlineStr">
        <is>
          <t>Eternal Masters (EMA)</t>
        </is>
      </c>
      <c r="I6184" s="0" t="inlineStr">
        <is>
          <t>Não</t>
        </is>
      </c>
      <c r="J6184" s="0" t="inlineStr">
        <is>
          <t>2016</t>
        </is>
      </c>
      <c r="K6184" s="0" t="inlineStr"/>
      <c r="L6184" s="0" t="inlineStr">
        <is>
          <t>1</t>
        </is>
      </c>
    </row>
    <row r="6185">
      <c r="A6185" s="0" t="inlineStr">
        <is>
          <t>Guul Draz Vampire / Vampiro de Guul Draz</t>
        </is>
      </c>
      <c r="B6185" s="0" t="inlineStr">
        <is>
          <t>Creature — Vampire Rogue / Criatura — Vampiro Ladino</t>
        </is>
      </c>
      <c r="C6185" s="0" t="inlineStr">
        <is>
          <t>Common / Comum</t>
        </is>
      </c>
      <c r="D6185" s="0" t="inlineStr">
        <is>
          <t>As long as an opponent has 10 or less life, this creature gets +2/+1 and has intimidate. (It can't be blocked except by artifact creatures and/or creatures that share a color with it.) / Enquanto um oponente tiver 10 ou menos pontos de vida, Vampiro de Guul Draz receberá +2/+1 e terá intimidar. (Ele só pode ser bloqueado por criaturas artefato e/ou criaturas que compartilhem uma cor com ele.)</t>
        </is>
      </c>
      <c r="E6185" s="0" t="inlineStr">
        <is>
          <t>{B}</t>
        </is>
      </c>
      <c r="F6185" s="0" t="inlineStr">
        <is>
          <t>Preto</t>
        </is>
      </c>
      <c r="G6185" s="0" t="inlineStr"/>
      <c r="H6185" s="0" t="inlineStr">
        <is>
          <t>Zendikar (ZEN)</t>
        </is>
      </c>
      <c r="I6185" s="0" t="inlineStr">
        <is>
          <t>Não</t>
        </is>
      </c>
      <c r="J6185" s="0" t="inlineStr">
        <is>
          <t>2009</t>
        </is>
      </c>
      <c r="K6185" s="0" t="inlineStr">
        <is>
          <t>1/1</t>
        </is>
      </c>
      <c r="L6185" s="0" t="inlineStr">
        <is>
          <t>1</t>
        </is>
      </c>
    </row>
    <row r="6186">
      <c r="A6186" s="0" t="inlineStr">
        <is>
          <t>Shoot the Sheriff / Atirar no Xerife</t>
        </is>
      </c>
      <c r="B6186" s="0" t="inlineStr">
        <is>
          <t>Instant / Mágica Instantânea</t>
        </is>
      </c>
      <c r="C6186" s="0" t="inlineStr">
        <is>
          <t>Uncommon / Incomum</t>
        </is>
      </c>
      <c r="D6186" s="0" t="inlineStr">
        <is>
          <t>Destroy target non-outlaw creature. (Assassins, Mercenaries, Pirates, Rogues, and Warlocks are outlaws. Everyone else is fair game.) / Destrua a criatura não fora da lei alvo. (Assassinos, Mercenários, Piratas, Ladinos e Bruxos são fora da lei. Todos os demais estão valendo.)</t>
        </is>
      </c>
      <c r="E6186" s="0" t="inlineStr">
        <is>
          <t>{1}{B}</t>
        </is>
      </c>
      <c r="F6186" s="0" t="inlineStr">
        <is>
          <t>Preto</t>
        </is>
      </c>
      <c r="G6186" s="0" t="inlineStr"/>
      <c r="H6186" s="0" t="inlineStr">
        <is>
          <t>Outlaws of Thunder Junction (OTJ)</t>
        </is>
      </c>
      <c r="I6186" s="0" t="inlineStr">
        <is>
          <t>Não</t>
        </is>
      </c>
      <c r="J6186" s="0" t="inlineStr">
        <is>
          <t>2024</t>
        </is>
      </c>
      <c r="K6186" s="0" t="inlineStr"/>
      <c r="L6186" s="0" t="inlineStr">
        <is>
          <t>1</t>
        </is>
      </c>
    </row>
    <row r="6187">
      <c r="A6187" s="0" t="inlineStr">
        <is>
          <t>Despise / Desprezar</t>
        </is>
      </c>
      <c r="B6187" s="0" t="inlineStr">
        <is>
          <t>Sorcery / Feitiço</t>
        </is>
      </c>
      <c r="C6187" s="0" t="inlineStr">
        <is>
          <t>Uncommon / Incomum</t>
        </is>
      </c>
      <c r="D6187" s="0" t="inlineStr">
        <is>
          <t>Target opponent reveals their hand. You choose a creature or planeswalker card from it. That player discards that card. / O oponente alvo revela a própria mão. Você escolhe um card de criatura ou planeswalker dela. Aquele jogador descarta aquele card.</t>
        </is>
      </c>
      <c r="E6187" s="0" t="inlineStr">
        <is>
          <t>{B}</t>
        </is>
      </c>
      <c r="F6187" s="0" t="inlineStr">
        <is>
          <t>Preto</t>
        </is>
      </c>
      <c r="G6187" s="0" t="inlineStr"/>
      <c r="H6187" s="0" t="inlineStr">
        <is>
          <t>Khans of Tarkir (KTK)</t>
        </is>
      </c>
      <c r="I6187" s="0" t="inlineStr">
        <is>
          <t>Não</t>
        </is>
      </c>
      <c r="J6187" s="0" t="inlineStr">
        <is>
          <t>2014</t>
        </is>
      </c>
      <c r="K6187" s="0" t="inlineStr"/>
      <c r="L6187" s="0" t="inlineStr">
        <is>
          <t>1</t>
        </is>
      </c>
    </row>
    <row r="6188">
      <c r="A6188" s="0" t="inlineStr">
        <is>
          <t>Fated Return / Retorno Predestinado</t>
        </is>
      </c>
      <c r="B6188" s="0" t="inlineStr">
        <is>
          <t>Instant / Mágica Instantânea</t>
        </is>
      </c>
      <c r="C6188" s="0" t="inlineStr">
        <is>
          <t>Rare / Rara</t>
        </is>
      </c>
      <c r="D6188" s="0" t="inlineStr">
        <is>
          <t>Put target creature card from a graveyard onto the battlefield under your control. It gains indestructible. If it's your turn, scry 2. / Coloque o card de criatura alvo de um cemitério no campo de batalha sob o seu controle. Ele ganha indestrutível. Se for o seu turno, use vidência 2. (Olhe os dois cards do topo do seu grimório. Depois, coloque qualquer número deles no fundo do seu grimório e o restante no topo em qualquer ordem.)</t>
        </is>
      </c>
      <c r="E6188" s="0" t="inlineStr">
        <is>
          <t>{4}{B}{B}{B}</t>
        </is>
      </c>
      <c r="F6188" s="0" t="inlineStr">
        <is>
          <t>Preto</t>
        </is>
      </c>
      <c r="G6188" s="0" t="inlineStr"/>
      <c r="H6188" s="0" t="inlineStr">
        <is>
          <t>Zendikar Rising Commander (ZNC)</t>
        </is>
      </c>
      <c r="I6188" s="0" t="inlineStr">
        <is>
          <t>Não</t>
        </is>
      </c>
      <c r="J6188" s="0" t="inlineStr">
        <is>
          <t>2020</t>
        </is>
      </c>
      <c r="K6188" s="0" t="inlineStr"/>
      <c r="L6188" s="0" t="inlineStr">
        <is>
          <t>1</t>
        </is>
      </c>
    </row>
    <row r="6189">
      <c r="A6189" s="0" t="inlineStr">
        <is>
          <t>Biting Rain / Chuva Mordaz</t>
        </is>
      </c>
      <c r="B6189" s="0" t="inlineStr">
        <is>
          <t>Sorcery / Feitiço</t>
        </is>
      </c>
      <c r="C6189" s="0" t="inlineStr">
        <is>
          <t>Uncommon / Incomum</t>
        </is>
      </c>
      <c r="D6189" s="0" t="inlineStr">
        <is>
          <t>All creatures get -2/-2 until end of turn. Madness {2}{B} (If you discard this card, discard it into exile. When you do, cast it for its madness cost or put it into your graveyard.) / Todas as criaturas recebem -2/-2 até o final do turno. Loucura {2}{B} (Se você descartar este card, descarte-o para o exílio. Quando fizer isso, conjure-o por seu custo de loucura ou coloque-o em seu cemitério.)</t>
        </is>
      </c>
      <c r="E6189" s="0" t="inlineStr">
        <is>
          <t>{2}{B}{B}</t>
        </is>
      </c>
      <c r="F6189" s="0" t="inlineStr">
        <is>
          <t>Preto</t>
        </is>
      </c>
      <c r="G6189" s="0" t="inlineStr"/>
      <c r="H6189" s="0" t="inlineStr">
        <is>
          <t>Shadows over Innistrad (SOI)</t>
        </is>
      </c>
      <c r="I6189" s="0" t="inlineStr">
        <is>
          <t>Não</t>
        </is>
      </c>
      <c r="J6189" s="0" t="inlineStr">
        <is>
          <t>2016</t>
        </is>
      </c>
      <c r="K6189" s="0" t="inlineStr"/>
      <c r="L6189" s="0" t="inlineStr">
        <is>
          <t>1</t>
        </is>
      </c>
    </row>
    <row r="6190">
      <c r="A6190" s="0" t="inlineStr">
        <is>
          <t>Arterial Flow / Fluxo Arterial</t>
        </is>
      </c>
      <c r="B6190" s="0" t="inlineStr">
        <is>
          <t>Sorcery / Feitiço</t>
        </is>
      </c>
      <c r="C6190" s="0" t="inlineStr">
        <is>
          <t>Uncommon / Incomum</t>
        </is>
      </c>
      <c r="D6190" s="0" t="inlineStr">
        <is>
          <t>Each opponent discards two cards. If you control a Vampire, each opponent loses 2 life and you gain 2 life. / Cada oponente descarta dois cards. Se você controla um Vampiro, cada oponente perde 2 pontos de vida e você ganha 2 pontos de vida.</t>
        </is>
      </c>
      <c r="E6190" s="0" t="inlineStr">
        <is>
          <t>{1}{B}{B}</t>
        </is>
      </c>
      <c r="F6190" s="0" t="inlineStr">
        <is>
          <t>Preto</t>
        </is>
      </c>
      <c r="G6190" s="0" t="inlineStr"/>
      <c r="H6190" s="0" t="inlineStr">
        <is>
          <t>Rivals of Ixalan (RIX)</t>
        </is>
      </c>
      <c r="I6190" s="0" t="inlineStr">
        <is>
          <t>Não</t>
        </is>
      </c>
      <c r="J6190" s="0" t="inlineStr">
        <is>
          <t>2018</t>
        </is>
      </c>
      <c r="K6190" s="0" t="inlineStr"/>
      <c r="L6190" s="0" t="inlineStr">
        <is>
          <t>1</t>
        </is>
      </c>
    </row>
    <row r="6191">
      <c r="A6191" s="0" t="inlineStr">
        <is>
          <t>Murder / Homicídio</t>
        </is>
      </c>
      <c r="B6191" s="0" t="inlineStr">
        <is>
          <t>Instant / Mágica Instantânea</t>
        </is>
      </c>
      <c r="C6191" s="0" t="inlineStr">
        <is>
          <t>Common / Comum</t>
        </is>
      </c>
      <c r="D6191" s="0" t="inlineStr">
        <is>
          <t>Destroy target creature. / Destrua a criatura alvo.</t>
        </is>
      </c>
      <c r="E6191" s="0" t="inlineStr">
        <is>
          <t>{1}{B}{B}</t>
        </is>
      </c>
      <c r="F6191" s="0" t="inlineStr">
        <is>
          <t>Preto</t>
        </is>
      </c>
      <c r="G6191" s="0" t="inlineStr"/>
      <c r="H6191" s="0" t="inlineStr">
        <is>
          <t>Foundations Jumpstart (J25)</t>
        </is>
      </c>
      <c r="I6191" s="0" t="inlineStr">
        <is>
          <t>Não</t>
        </is>
      </c>
      <c r="J6191" s="0" t="inlineStr">
        <is>
          <t>2024</t>
        </is>
      </c>
      <c r="K6191" s="0" t="inlineStr"/>
      <c r="L6191" s="0" t="inlineStr">
        <is>
          <t>1</t>
        </is>
      </c>
    </row>
    <row r="6192">
      <c r="A6192" s="0" t="inlineStr">
        <is>
          <t>Ultimate Price / Preço Final</t>
        </is>
      </c>
      <c r="B6192" s="0" t="inlineStr">
        <is>
          <t>Instant / Mágica Instantânea</t>
        </is>
      </c>
      <c r="C6192" s="0" t="inlineStr">
        <is>
          <t>Uncommon / Incomum</t>
        </is>
      </c>
      <c r="D6192" s="0" t="inlineStr">
        <is>
          <t>Destroy target monocolored creature. / Destrua a criatura alvo monocolorida.</t>
        </is>
      </c>
      <c r="E6192" s="0" t="inlineStr">
        <is>
          <t>{1}{B}</t>
        </is>
      </c>
      <c r="F6192" s="0" t="inlineStr">
        <is>
          <t>Preto</t>
        </is>
      </c>
      <c r="G6192" s="0" t="inlineStr"/>
      <c r="H6192" s="0" t="inlineStr">
        <is>
          <t>Dragons of Tarkir (DTK)</t>
        </is>
      </c>
      <c r="I6192" s="0" t="inlineStr">
        <is>
          <t>Não</t>
        </is>
      </c>
      <c r="J6192" s="0" t="inlineStr">
        <is>
          <t>2015</t>
        </is>
      </c>
      <c r="K6192" s="0" t="inlineStr"/>
      <c r="L6192" s="0" t="inlineStr">
        <is>
          <t>1</t>
        </is>
      </c>
    </row>
    <row r="6193">
      <c r="A6193" s="0" t="inlineStr">
        <is>
          <t>Diabolic Edict / Édito Diabólico</t>
        </is>
      </c>
      <c r="B6193" s="0" t="inlineStr">
        <is>
          <t>Instant / Mágica Instantânea</t>
        </is>
      </c>
      <c r="C6193" s="0" t="inlineStr">
        <is>
          <t>Common / Comum</t>
        </is>
      </c>
      <c r="D6193" s="0" t="inlineStr">
        <is>
          <t>Target player sacrifices a creature of their choice. / O jogador alvo sacrifica uma criatura.</t>
        </is>
      </c>
      <c r="E6193" s="0" t="inlineStr">
        <is>
          <t>{1}{B}</t>
        </is>
      </c>
      <c r="F6193" s="0" t="inlineStr">
        <is>
          <t>Preto</t>
        </is>
      </c>
      <c r="G6193" s="0" t="inlineStr"/>
      <c r="H6193" s="0" t="inlineStr">
        <is>
          <t>Jumpstart 2022 (J22)</t>
        </is>
      </c>
      <c r="I6193" s="0" t="inlineStr">
        <is>
          <t>Não</t>
        </is>
      </c>
      <c r="J6193" s="0" t="inlineStr">
        <is>
          <t>2022</t>
        </is>
      </c>
      <c r="K6193" s="0" t="inlineStr"/>
      <c r="L6193" s="0" t="inlineStr">
        <is>
          <t>1</t>
        </is>
      </c>
    </row>
    <row r="6194">
      <c r="A6194" s="0" t="inlineStr">
        <is>
          <t>Thought Distortion / Distorção do Pensamento</t>
        </is>
      </c>
      <c r="B6194" s="0" t="inlineStr">
        <is>
          <t>Sorcery / Feitiço</t>
        </is>
      </c>
      <c r="C6194" s="0" t="inlineStr">
        <is>
          <t>Uncommon / Incomum</t>
        </is>
      </c>
      <c r="D6194" s="0" t="inlineStr">
        <is>
          <t>This spell can't be countered. Target opponent reveals their hand. Exile all noncreature, nonland cards from that player's hand and graveyard. / Esta mágica não pode ser anulada. O oponente alvo revela a própria mão. Exile todos os cards que não sejam de criatura nem terrenos da mão e do cemitério daquele jogador.</t>
        </is>
      </c>
      <c r="E6194" s="0" t="inlineStr">
        <is>
          <t>{4}{B}{B}</t>
        </is>
      </c>
      <c r="F6194" s="0" t="inlineStr">
        <is>
          <t>Preto</t>
        </is>
      </c>
      <c r="G6194" s="0" t="inlineStr"/>
      <c r="H6194" s="0" t="inlineStr">
        <is>
          <t>Core Set 2020 (M20)</t>
        </is>
      </c>
      <c r="I6194" s="0" t="inlineStr">
        <is>
          <t>Não</t>
        </is>
      </c>
      <c r="J6194" s="0" t="inlineStr">
        <is>
          <t>2019</t>
        </is>
      </c>
      <c r="K6194" s="0" t="inlineStr"/>
      <c r="L6194" s="0" t="inlineStr">
        <is>
          <t>1</t>
        </is>
      </c>
    </row>
    <row r="6195">
      <c r="A6195" s="0" t="inlineStr">
        <is>
          <t>Bogbrew Witch / Bruxa da Poção Pantanosa</t>
        </is>
      </c>
      <c r="B6195" s="0" t="inlineStr">
        <is>
          <t>Creature — Human Wizard / Criatura — Humano Mago</t>
        </is>
      </c>
      <c r="C6195" s="0" t="inlineStr">
        <is>
          <t>Rare / Rara</t>
        </is>
      </c>
      <c r="D6195" s="0"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6195" s="0" t="inlineStr">
        <is>
          <t>{3}{B}</t>
        </is>
      </c>
      <c r="F6195" s="0" t="inlineStr">
        <is>
          <t>Preto</t>
        </is>
      </c>
      <c r="G6195" s="0" t="inlineStr"/>
      <c r="H6195" s="0" t="inlineStr">
        <is>
          <t>Jumpstart (JMP)</t>
        </is>
      </c>
      <c r="I6195" s="0" t="inlineStr">
        <is>
          <t>Não</t>
        </is>
      </c>
      <c r="J6195" s="0" t="inlineStr">
        <is>
          <t>2020</t>
        </is>
      </c>
      <c r="K6195" s="0" t="inlineStr">
        <is>
          <t>1/3</t>
        </is>
      </c>
      <c r="L6195" s="0" t="inlineStr">
        <is>
          <t>1</t>
        </is>
      </c>
    </row>
    <row r="6196">
      <c r="A6196" s="0" t="inlineStr">
        <is>
          <t>Mogis's Marauder / Saqueador de Mogis</t>
        </is>
      </c>
      <c r="B6196" s="0" t="inlineStr">
        <is>
          <t>Creature — Human Berserker / Criatura — Humano Amoque</t>
        </is>
      </c>
      <c r="C6196" s="0" t="inlineStr">
        <is>
          <t>Uncommon / Incomum</t>
        </is>
      </c>
      <c r="D6196" s="0" t="inlineStr">
        <is>
          <t>When this creature enters, up to X target creatures each gain intimidate and haste until end of turn, where X is your devotion to black. (A creature with intimidate can't be blocked except by artifact creatures and/or creatures that share a color with it. Each {B} in the mana costs of permanents you control counts toward your devotion to black.) / Quando Saqueador de Mogis entra no campo de batalha, até X criaturas alvo ganham, cada uma, intimidar e ímpeto até o final do turno, sendo X sua devoção ao preto. (Cada {B} nos custos de mana de permanentes que você controla conta para sua devoção ao preto.)</t>
        </is>
      </c>
      <c r="E6196" s="0" t="inlineStr">
        <is>
          <t>{2}{B}</t>
        </is>
      </c>
      <c r="F6196" s="0" t="inlineStr">
        <is>
          <t>Preto</t>
        </is>
      </c>
      <c r="G6196" s="0" t="inlineStr"/>
      <c r="H6196" s="0" t="inlineStr">
        <is>
          <t>Theros (THS)</t>
        </is>
      </c>
      <c r="I6196" s="0" t="inlineStr">
        <is>
          <t>Não</t>
        </is>
      </c>
      <c r="J6196" s="0" t="inlineStr">
        <is>
          <t>2013</t>
        </is>
      </c>
      <c r="K6196" s="0" t="inlineStr">
        <is>
          <t>2/2</t>
        </is>
      </c>
      <c r="L6196" s="0" t="inlineStr">
        <is>
          <t>1</t>
        </is>
      </c>
    </row>
    <row r="6197">
      <c r="A6197" s="0" t="inlineStr">
        <is>
          <t>Tempting Witch / Bruxa Tentadora</t>
        </is>
      </c>
      <c r="B6197" s="0" t="inlineStr">
        <is>
          <t>Creature — Human Warlock / Criatura — Humano Bruxo</t>
        </is>
      </c>
      <c r="C6197" s="0" t="inlineStr">
        <is>
          <t>Common / Comum</t>
        </is>
      </c>
      <c r="D6197" s="0" t="inlineStr">
        <is>
          <t>When this creature enters, create a Food token. (It's an artifact with "{2}, {T}, Sacrifice this token: You gain 3 life.") {2}, {T}, Sacrifice a Food: Target player loses 3 life. / Quando Bruxa Tentadora entrar no campo de batalha, crie uma ficha de Comida. (Ela é um artefato com "{2}, {T}, sacrifique este artefato: Você ganha 3 pontos de vida.") {2}, {T}, sacrifique uma Comida: O jogador alvo perde 3 pontos de vida.</t>
        </is>
      </c>
      <c r="E6197" s="0" t="inlineStr">
        <is>
          <t>{2}{B}</t>
        </is>
      </c>
      <c r="F6197" s="0" t="inlineStr">
        <is>
          <t>Preto</t>
        </is>
      </c>
      <c r="G6197" s="0" t="inlineStr"/>
      <c r="H6197" s="0" t="inlineStr">
        <is>
          <t>Throne of Eldraine (ELD)</t>
        </is>
      </c>
      <c r="I6197" s="0" t="inlineStr">
        <is>
          <t>Não</t>
        </is>
      </c>
      <c r="J6197" s="0" t="inlineStr">
        <is>
          <t>2019</t>
        </is>
      </c>
      <c r="K6197" s="0" t="inlineStr">
        <is>
          <t>1/3</t>
        </is>
      </c>
      <c r="L6197" s="0" t="inlineStr">
        <is>
          <t>1</t>
        </is>
      </c>
    </row>
    <row r="6198">
      <c r="A6198" s="0" t="inlineStr">
        <is>
          <t>Minister of Pain / Ministro da Dor</t>
        </is>
      </c>
      <c r="B6198" s="0" t="inlineStr">
        <is>
          <t>Creature — Human Shaman / Criatura — Humano Xamã</t>
        </is>
      </c>
      <c r="C6198" s="0" t="inlineStr">
        <is>
          <t>Uncommon / Incomum</t>
        </is>
      </c>
      <c r="D6198" s="0" t="inlineStr">
        <is>
          <t>Exploit (When this creature enters, you may sacrifice a creature.) When this creature exploits a creature, creatures your opponents control get -1/-1 until end of turn. / Explorar (Quando esta criatura entra no campo de batalha, você pode sacrificar uma criatura.) Quando Ministro da Dor explora uma criatura, as criaturas que seus oponentes controlam recebem -1/-1 até o final do turno.</t>
        </is>
      </c>
      <c r="E6198" s="0" t="inlineStr">
        <is>
          <t>{2}{B}</t>
        </is>
      </c>
      <c r="F6198" s="0" t="inlineStr">
        <is>
          <t>Preto</t>
        </is>
      </c>
      <c r="G6198" s="0" t="inlineStr"/>
      <c r="H6198" s="0" t="inlineStr">
        <is>
          <t>Dragons of Tarkir (DTK)</t>
        </is>
      </c>
      <c r="I6198" s="0" t="inlineStr">
        <is>
          <t>Não</t>
        </is>
      </c>
      <c r="J6198" s="0" t="inlineStr">
        <is>
          <t>2015</t>
        </is>
      </c>
      <c r="K6198" s="0" t="inlineStr">
        <is>
          <t>2/3</t>
        </is>
      </c>
      <c r="L6198" s="0" t="inlineStr">
        <is>
          <t>1</t>
        </is>
      </c>
    </row>
    <row r="6199">
      <c r="A6199" s="0" t="inlineStr">
        <is>
          <t>Doomed Dissenter / Dissidente Condenado</t>
        </is>
      </c>
      <c r="B6199" s="0" t="inlineStr">
        <is>
          <t>Creature — Human / Criatura — Humano</t>
        </is>
      </c>
      <c r="C6199" s="0" t="inlineStr">
        <is>
          <t>Common / Comum</t>
        </is>
      </c>
      <c r="D6199" s="0" t="inlineStr">
        <is>
          <t>When this creature dies, create a 2/2 black Zombie creature token. / Quando Dissidente Condenado morrer, crie uma ficha de criatura preta 2/2 do tipo Zumbi.</t>
        </is>
      </c>
      <c r="E6199" s="0" t="inlineStr">
        <is>
          <t>{1}{B}</t>
        </is>
      </c>
      <c r="F6199" s="0" t="inlineStr">
        <is>
          <t>Preto</t>
        </is>
      </c>
      <c r="G6199" s="0" t="inlineStr"/>
      <c r="H6199" s="0" t="inlineStr">
        <is>
          <t>Core Set 2019 (M19)</t>
        </is>
      </c>
      <c r="I6199" s="0" t="inlineStr">
        <is>
          <t>Não</t>
        </is>
      </c>
      <c r="J6199" s="0" t="inlineStr">
        <is>
          <t>2018</t>
        </is>
      </c>
      <c r="K6199" s="0" t="inlineStr">
        <is>
          <t>1/1</t>
        </is>
      </c>
      <c r="L6199" s="0" t="inlineStr">
        <is>
          <t>1</t>
        </is>
      </c>
    </row>
    <row r="6200">
      <c r="A6200" s="0" t="inlineStr">
        <is>
          <t>Deadeye Tracker / Rastreador da Olho Morto</t>
        </is>
      </c>
      <c r="B6200" s="0" t="inlineStr">
        <is>
          <t>Creature — Human Pirate / Criatura — Humano Pirata</t>
        </is>
      </c>
      <c r="C6200" s="0" t="inlineStr">
        <is>
          <t>Rare / Rara</t>
        </is>
      </c>
      <c r="D6200" s="0" t="inlineStr">
        <is>
          <t>{1}{B}, {T}: Exile two target cards from an opponent's graveyard. This creature explores. (Reveal the top card of your library. Put that card into your hand if it's a land. Otherwise, put a +1/+1 counter on this creature, then put the card back or put it into your graveyard.) / {1}{B}, {T}: Exile dois cards alvo do cemitério de um oponente. Rastreador da Olho Morto explora. (Revele o card do topo de seu grimório. Coloque aquele card em sua mão se ele for um terreno. Caso contrário, coloque um marcador +1/+1 nesta criatura e, em seguida, devolva o card ao grimório ou coloque-o em seu cemitério.)</t>
        </is>
      </c>
      <c r="E6200" s="0" t="inlineStr">
        <is>
          <t>{B}</t>
        </is>
      </c>
      <c r="F6200" s="0" t="inlineStr">
        <is>
          <t>Preto</t>
        </is>
      </c>
      <c r="G6200" s="0" t="inlineStr"/>
      <c r="H6200" s="0" t="inlineStr">
        <is>
          <t>Ixalan (XLN)</t>
        </is>
      </c>
      <c r="I6200" s="0" t="inlineStr">
        <is>
          <t>Não</t>
        </is>
      </c>
      <c r="J6200" s="0" t="inlineStr">
        <is>
          <t>2017</t>
        </is>
      </c>
      <c r="K6200" s="0" t="inlineStr">
        <is>
          <t>1/1</t>
        </is>
      </c>
      <c r="L6200" s="0" t="inlineStr">
        <is>
          <t>1</t>
        </is>
      </c>
    </row>
    <row r="6201">
      <c r="A6201" s="0" t="inlineStr">
        <is>
          <t>Liliana's Specter / Espectro de Liliana</t>
        </is>
      </c>
      <c r="B6201" s="0" t="inlineStr">
        <is>
          <t>Creature — Specter / Criatura — Espectro</t>
        </is>
      </c>
      <c r="C6201" s="0" t="inlineStr">
        <is>
          <t>Common / Comum</t>
        </is>
      </c>
      <c r="D6201" s="0" t="inlineStr">
        <is>
          <t>Flying When this creature enters, each opponent discards a card. / Voar Quando Espectro de Liliana entra no campo de batalha, cada oponente descarta um card.</t>
        </is>
      </c>
      <c r="E6201" s="0" t="inlineStr">
        <is>
          <t>{1}{B}{B}</t>
        </is>
      </c>
      <c r="F6201" s="0" t="inlineStr">
        <is>
          <t>Preto</t>
        </is>
      </c>
      <c r="G6201" s="0" t="inlineStr"/>
      <c r="H6201" s="0" t="inlineStr">
        <is>
          <t>Magic 2011 (M11)</t>
        </is>
      </c>
      <c r="I6201" s="0" t="inlineStr">
        <is>
          <t>Não</t>
        </is>
      </c>
      <c r="J6201" s="0" t="inlineStr">
        <is>
          <t>2010</t>
        </is>
      </c>
      <c r="K6201" s="0" t="inlineStr">
        <is>
          <t>2/1</t>
        </is>
      </c>
      <c r="L6201" s="0" t="inlineStr">
        <is>
          <t>1</t>
        </is>
      </c>
    </row>
    <row r="6202">
      <c r="A6202" s="0" t="inlineStr">
        <is>
          <t>Dhund Operative / Agente da Dhund</t>
        </is>
      </c>
      <c r="B6202" s="0" t="inlineStr">
        <is>
          <t>Creature — Human Rogue / Criatura — Humano Ladino</t>
        </is>
      </c>
      <c r="C6202" s="0" t="inlineStr">
        <is>
          <t>Common / Comum</t>
        </is>
      </c>
      <c r="D6202" s="0" t="inlineStr">
        <is>
          <t>As long as you control an artifact, this creature gets +1/+0 and has deathtouch. / Enquanto você controlar um artefato, Agente da Dhund receberá +1/+0 e terá toque mortífero. (Qualquer quantidade de dano que ela causa a uma criatura é suficiente para destruí-la.)</t>
        </is>
      </c>
      <c r="E6202" s="0" t="inlineStr">
        <is>
          <t>{1}{B}</t>
        </is>
      </c>
      <c r="F6202" s="0" t="inlineStr">
        <is>
          <t>Preto</t>
        </is>
      </c>
      <c r="G6202" s="0" t="inlineStr"/>
      <c r="H6202" s="0" t="inlineStr">
        <is>
          <t>Commander Legends (CMR)</t>
        </is>
      </c>
      <c r="I6202" s="0" t="inlineStr">
        <is>
          <t>Não</t>
        </is>
      </c>
      <c r="J6202" s="0" t="inlineStr">
        <is>
          <t>2020</t>
        </is>
      </c>
      <c r="K6202" s="0" t="inlineStr">
        <is>
          <t>2/2</t>
        </is>
      </c>
      <c r="L6202" s="0" t="inlineStr">
        <is>
          <t>1</t>
        </is>
      </c>
    </row>
    <row r="6203">
      <c r="A6203" s="0" t="inlineStr">
        <is>
          <t>Grasp of Darkness / Garra de Escuridão</t>
        </is>
      </c>
      <c r="B6203" s="0" t="inlineStr">
        <is>
          <t>Instant / Mágica Instantânea</t>
        </is>
      </c>
      <c r="C6203" s="0" t="inlineStr">
        <is>
          <t>Common / Comum</t>
        </is>
      </c>
      <c r="D6203" s="0" t="inlineStr">
        <is>
          <t>Target creature gets -4/-4 until end of turn. / A criatura alvo recebe -4/-4 até o final do turno.</t>
        </is>
      </c>
      <c r="E6203" s="0" t="inlineStr">
        <is>
          <t>{B}{B}</t>
        </is>
      </c>
      <c r="F6203" s="0" t="inlineStr">
        <is>
          <t>Preto</t>
        </is>
      </c>
      <c r="G6203" s="0" t="inlineStr"/>
      <c r="H6203" s="0" t="inlineStr">
        <is>
          <t>Scars of Mirrodin (SOM)</t>
        </is>
      </c>
      <c r="I6203" s="0" t="inlineStr">
        <is>
          <t>Não</t>
        </is>
      </c>
      <c r="J6203" s="0" t="inlineStr">
        <is>
          <t>2010</t>
        </is>
      </c>
      <c r="K6203" s="0" t="inlineStr"/>
      <c r="L6203" s="0" t="inlineStr">
        <is>
          <t>1</t>
        </is>
      </c>
    </row>
    <row r="6204">
      <c r="A6204" s="0" t="inlineStr">
        <is>
          <t>Embodiment of Agonies / Encarnação das Agonias</t>
        </is>
      </c>
      <c r="B6204" s="0" t="inlineStr">
        <is>
          <t>Creature — Demon / Criatura — Demônio</t>
        </is>
      </c>
      <c r="C6204" s="0" t="inlineStr">
        <is>
          <t>Rare / Rara</t>
        </is>
      </c>
      <c r="D6204" s="0" t="inlineStr">
        <is>
          <t>Flying, deathtouch This creature enters with a +1/+1 counter on it for each different mana cost among nonland cards in your graveyard. (For example, {2}{B} and {1}{B}{B} are different mana costs.) / Voar, toque mortífero Encarnação das Agonias entra no campo de batalha com um marcador +1/+1 para cada custo de mana diferente entre os dos cards de seu cemitério que não sejam terrenos. (Por exemplo, {2}{B} e {1}{B}{B} são custos de mana diferentes.)</t>
        </is>
      </c>
      <c r="E6204" s="0" t="inlineStr">
        <is>
          <t>{1}{B}{B}</t>
        </is>
      </c>
      <c r="F6204" s="0" t="inlineStr">
        <is>
          <t>Preto</t>
        </is>
      </c>
      <c r="G6204" s="0" t="inlineStr"/>
      <c r="H6204" s="0" t="inlineStr">
        <is>
          <t>Core Set 2020 (M20)</t>
        </is>
      </c>
      <c r="I6204" s="0" t="inlineStr">
        <is>
          <t>Não</t>
        </is>
      </c>
      <c r="J6204" s="0" t="inlineStr">
        <is>
          <t>2019</t>
        </is>
      </c>
      <c r="K6204" s="0" t="inlineStr">
        <is>
          <t>0/0</t>
        </is>
      </c>
      <c r="L6204" s="0" t="inlineStr">
        <is>
          <t>1</t>
        </is>
      </c>
    </row>
    <row r="6205">
      <c r="A6205" s="0" t="inlineStr">
        <is>
          <t>Bone Splinters / Estacas Ósseas</t>
        </is>
      </c>
      <c r="B6205" s="0" t="inlineStr">
        <is>
          <t>Sorcery / Feitiço</t>
        </is>
      </c>
      <c r="C6205" s="0" t="inlineStr">
        <is>
          <t>Common / Comum</t>
        </is>
      </c>
      <c r="D6205" s="0" t="inlineStr">
        <is>
          <t>As an additional cost to cast this spell, sacrifice a creature. Destroy target creature. / Como custo adicional para conjurar esta mágica, sacrifique uma criatura. Destrua a criatura alvo.</t>
        </is>
      </c>
      <c r="E6205" s="0" t="inlineStr">
        <is>
          <t>{B}</t>
        </is>
      </c>
      <c r="F6205" s="0" t="inlineStr">
        <is>
          <t>Preto</t>
        </is>
      </c>
      <c r="G6205" s="0" t="inlineStr"/>
      <c r="H6205" s="0" t="inlineStr">
        <is>
          <t>Modern Masters 2015 (MM2)</t>
        </is>
      </c>
      <c r="I6205" s="0" t="inlineStr">
        <is>
          <t>Não</t>
        </is>
      </c>
      <c r="J6205" s="0" t="inlineStr">
        <is>
          <t>2015</t>
        </is>
      </c>
      <c r="K6205" s="0" t="inlineStr"/>
      <c r="L6205" s="0" t="inlineStr">
        <is>
          <t>1</t>
        </is>
      </c>
    </row>
    <row r="6206">
      <c r="A6206" s="0" t="inlineStr">
        <is>
          <t>Marchesa's Decree</t>
        </is>
      </c>
      <c r="B6206" s="0" t="inlineStr">
        <is>
          <t>Enchantment</t>
        </is>
      </c>
      <c r="C6206" s="0" t="inlineStr">
        <is>
          <t>Uncommon / Incomum</t>
        </is>
      </c>
      <c r="D6206" s="0" t="inlineStr">
        <is>
          <t>When this enchantment enters, you become the monarch. Whenever a creature attacks you or a planeswalker you control, that creature's controller loses 1 life.</t>
        </is>
      </c>
      <c r="E6206" s="0" t="inlineStr">
        <is>
          <t>{3}{B}</t>
        </is>
      </c>
      <c r="F6206" s="0" t="inlineStr">
        <is>
          <t>Preto</t>
        </is>
      </c>
      <c r="G6206" s="0" t="inlineStr"/>
      <c r="H6206" s="0" t="inlineStr">
        <is>
          <t>Conspiracy: Take the Crown (CN2)</t>
        </is>
      </c>
      <c r="I6206" s="0" t="inlineStr">
        <is>
          <t>Não</t>
        </is>
      </c>
      <c r="J6206" s="0" t="inlineStr">
        <is>
          <t>2016</t>
        </is>
      </c>
      <c r="K6206" s="0" t="inlineStr"/>
      <c r="L6206" s="0" t="inlineStr">
        <is>
          <t>1</t>
        </is>
      </c>
    </row>
    <row r="6207">
      <c r="A6207" s="0" t="inlineStr">
        <is>
          <t>Unhallowed Pact / Pacto Maldito</t>
        </is>
      </c>
      <c r="B6207" s="0" t="inlineStr">
        <is>
          <t>Enchantment — Aura / Encantamento — Aura</t>
        </is>
      </c>
      <c r="C6207" s="0" t="inlineStr">
        <is>
          <t>Common / Comum</t>
        </is>
      </c>
      <c r="D6207" s="0" t="inlineStr">
        <is>
          <t>Enchant creature When enchanted creature dies, return that card to the battlefield under your control. / Encantar criatura Quando a criatura encantada morrer, devolva aquele card ao campo de batalha sob seu controle.</t>
        </is>
      </c>
      <c r="E6207" s="0" t="inlineStr">
        <is>
          <t>{2}{B}</t>
        </is>
      </c>
      <c r="F6207" s="0" t="inlineStr">
        <is>
          <t>Preto</t>
        </is>
      </c>
      <c r="G6207" s="0" t="inlineStr"/>
      <c r="H6207" s="0" t="inlineStr">
        <is>
          <t>Conspiracy (CNS)</t>
        </is>
      </c>
      <c r="I6207" s="0" t="inlineStr">
        <is>
          <t>Não</t>
        </is>
      </c>
      <c r="J6207" s="0" t="inlineStr">
        <is>
          <t>2014</t>
        </is>
      </c>
      <c r="K6207" s="0" t="inlineStr"/>
      <c r="L6207" s="0" t="inlineStr">
        <is>
          <t>1</t>
        </is>
      </c>
    </row>
    <row r="6208">
      <c r="A6208" s="0" t="inlineStr">
        <is>
          <t>Blood-Chin Fanatic / Fanático Queixo-sangrento</t>
        </is>
      </c>
      <c r="B6208" s="0" t="inlineStr">
        <is>
          <t>Creature — Orc Warrior / Criatura — Orc Guerreiro</t>
        </is>
      </c>
      <c r="C6208" s="0" t="inlineStr">
        <is>
          <t>Rare / Rara</t>
        </is>
      </c>
      <c r="D6208" s="0" t="inlineStr">
        <is>
          <t>{1}{B}, Sacrifice another Warrior creature: Target player loses X life and you gain X life, where X is the sacrificed creature's power. / {1}{B}, Sacrifique outra criatura do tipo Guerreiro: O jogador alvo perde X pontos de vida e você ganha X pontos de vida, sendo X o poder da criatura sacrificada.</t>
        </is>
      </c>
      <c r="E6208" s="0" t="inlineStr">
        <is>
          <t>{1}{B}{B}</t>
        </is>
      </c>
      <c r="F6208" s="0" t="inlineStr">
        <is>
          <t>Preto</t>
        </is>
      </c>
      <c r="G6208" s="0" t="inlineStr"/>
      <c r="H6208" s="0" t="inlineStr">
        <is>
          <t>Dragons of Tarkir (DTK)</t>
        </is>
      </c>
      <c r="I6208" s="0" t="inlineStr">
        <is>
          <t>Não</t>
        </is>
      </c>
      <c r="J6208" s="0" t="inlineStr">
        <is>
          <t>2015</t>
        </is>
      </c>
      <c r="K6208" s="0" t="inlineStr">
        <is>
          <t>3/3</t>
        </is>
      </c>
      <c r="L6208" s="0" t="inlineStr">
        <is>
          <t>1</t>
        </is>
      </c>
    </row>
    <row r="6209">
      <c r="A6209" s="0" t="inlineStr">
        <is>
          <t>Mind Rake / Laceração Mental</t>
        </is>
      </c>
      <c r="B6209" s="0" t="inlineStr">
        <is>
          <t>Sorcery / Feitiço</t>
        </is>
      </c>
      <c r="C6209" s="0" t="inlineStr">
        <is>
          <t>Common / Comum</t>
        </is>
      </c>
      <c r="D6209" s="0" t="inlineStr">
        <is>
          <t>Target player discards two cards. Overload {1}{B} (You may cast this spell for its overload cost. If you do, change "target" in its text to "each.") / O jogador alvo descarta dois cards. Sobrecarga {1}{B} (Você pode conjurar esta mágica pagando seu custo de sobrecarga. Se fizer isso, altere seu texto substituindo todas as ocorrências de "o jogador alvo" por "cada jogador".)</t>
        </is>
      </c>
      <c r="E6209" s="0" t="inlineStr">
        <is>
          <t>{2}{B}</t>
        </is>
      </c>
      <c r="F6209" s="0" t="inlineStr">
        <is>
          <t>Preto</t>
        </is>
      </c>
      <c r="G6209" s="0" t="inlineStr"/>
      <c r="H6209" s="0" t="inlineStr">
        <is>
          <t>Modern Horizons (MH1)</t>
        </is>
      </c>
      <c r="I6209" s="0" t="inlineStr">
        <is>
          <t>Não</t>
        </is>
      </c>
      <c r="J6209" s="0" t="inlineStr">
        <is>
          <t>2019</t>
        </is>
      </c>
      <c r="K6209" s="0" t="inlineStr"/>
      <c r="L6209" s="0" t="inlineStr">
        <is>
          <t>1</t>
        </is>
      </c>
    </row>
    <row r="6210">
      <c r="A6210" s="0" t="inlineStr">
        <is>
          <t>Nightshade Stinger / Aguilhoador da Penumbra</t>
        </is>
      </c>
      <c r="B6210" s="0" t="inlineStr">
        <is>
          <t>Creature — Faerie Rogue / Criatura — Fada Ladino</t>
        </is>
      </c>
      <c r="C6210" s="0" t="inlineStr">
        <is>
          <t>Common / Comum</t>
        </is>
      </c>
      <c r="D6210" s="0" t="inlineStr">
        <is>
          <t>Flying This creature can't block. / Voar Aguilhoador da Penumbra não pode bloquear.</t>
        </is>
      </c>
      <c r="E6210" s="0" t="inlineStr">
        <is>
          <t>{B}</t>
        </is>
      </c>
      <c r="F6210" s="0" t="inlineStr">
        <is>
          <t>Preto</t>
        </is>
      </c>
      <c r="G6210" s="0" t="inlineStr"/>
      <c r="H6210" s="0" t="inlineStr">
        <is>
          <t>Lorwyn (LRW)</t>
        </is>
      </c>
      <c r="I6210" s="0" t="inlineStr">
        <is>
          <t>Não</t>
        </is>
      </c>
      <c r="J6210" s="0" t="inlineStr">
        <is>
          <t>2007</t>
        </is>
      </c>
      <c r="K6210" s="0" t="inlineStr">
        <is>
          <t>1/1</t>
        </is>
      </c>
      <c r="L6210" s="0" t="inlineStr">
        <is>
          <t>1</t>
        </is>
      </c>
    </row>
    <row r="6211">
      <c r="A6211" s="0" t="inlineStr">
        <is>
          <t>Changeling Outcast / Pária Morfoloide</t>
        </is>
      </c>
      <c r="B6211" s="0" t="inlineStr">
        <is>
          <t>Creature — Shapeshifter / Criatura — Metamorfo</t>
        </is>
      </c>
      <c r="C6211" s="0" t="inlineStr">
        <is>
          <t>Common / Comum</t>
        </is>
      </c>
      <c r="D6211" s="0" t="inlineStr">
        <is>
          <t>Changeling (This card is every creature type.) This creature can't block and can't be blocked. / Morfoloide (Este card é de todos os tipos de criatura.) Pária Morfoloide não pode bloquear e não pode ser bloqueado.</t>
        </is>
      </c>
      <c r="E6211" s="0" t="inlineStr">
        <is>
          <t>{B}</t>
        </is>
      </c>
      <c r="F6211" s="0" t="inlineStr">
        <is>
          <t>Preto</t>
        </is>
      </c>
      <c r="G6211" s="0" t="inlineStr"/>
      <c r="H6211" s="0" t="inlineStr">
        <is>
          <t>Zendikar Rising Commander (ZNC)</t>
        </is>
      </c>
      <c r="I6211" s="0" t="inlineStr">
        <is>
          <t>Não</t>
        </is>
      </c>
      <c r="J6211" s="0" t="inlineStr">
        <is>
          <t>2020</t>
        </is>
      </c>
      <c r="K6211" s="0" t="inlineStr">
        <is>
          <t>1/1</t>
        </is>
      </c>
      <c r="L6211" s="0" t="inlineStr">
        <is>
          <t>1</t>
        </is>
      </c>
    </row>
    <row r="6212">
      <c r="A6212" s="0" t="inlineStr">
        <is>
          <t>Scourge of Nel Toth</t>
        </is>
      </c>
      <c r="B6212" s="0" t="inlineStr">
        <is>
          <t>Creature — Zombie Dragon</t>
        </is>
      </c>
      <c r="C6212" s="0" t="inlineStr">
        <is>
          <t>Rare / Rara</t>
        </is>
      </c>
      <c r="D6212" s="0" t="inlineStr">
        <is>
          <t>Flying You may cast this creature from your graveyard by paying {B}{B} and sacrificing two creatures rather than paying its mana cost.</t>
        </is>
      </c>
      <c r="E6212" s="0" t="inlineStr">
        <is>
          <t>{5}{B}{B}</t>
        </is>
      </c>
      <c r="F6212" s="0" t="inlineStr">
        <is>
          <t>Preto</t>
        </is>
      </c>
      <c r="G6212" s="0" t="inlineStr"/>
      <c r="H6212" s="0" t="inlineStr">
        <is>
          <t>Jumpstart (JMP)</t>
        </is>
      </c>
      <c r="I6212" s="0" t="inlineStr">
        <is>
          <t>Não</t>
        </is>
      </c>
      <c r="J6212" s="0" t="inlineStr">
        <is>
          <t>2020</t>
        </is>
      </c>
      <c r="K6212" s="0" t="inlineStr">
        <is>
          <t>6/6</t>
        </is>
      </c>
      <c r="L6212" s="0" t="inlineStr">
        <is>
          <t>1</t>
        </is>
      </c>
    </row>
    <row r="6213">
      <c r="A6213" s="0" t="inlineStr">
        <is>
          <t>Stinkdrinker Bandit / Bandido de Bebumtinga</t>
        </is>
      </c>
      <c r="B6213" s="0" t="inlineStr">
        <is>
          <t>Creature — Goblin Rogue / Criatura — Goblin Ladino</t>
        </is>
      </c>
      <c r="C6213" s="0" t="inlineStr">
        <is>
          <t>Uncommon / Incomum</t>
        </is>
      </c>
      <c r="D6213" s="0" t="inlineStr">
        <is>
          <t>Prowl {1}{B} (You may cast this for its prowl cost if you dealt combat damage to a player this turn with a Goblin or Rogue.) Whenever a Rogue you control attacks and isn't blocked, it gets +2/+1 until end of turn. / Espreitar {1}{B} (Você pode conjurar este card pagando seu custo de espreitar se você causou dano de combate a um jogador neste turno com um Goblin ou Ladino.) Toda vez que um Ladino que você controla ataca e não é bloqueado, ele recebe +2/+1 até o final do turno.</t>
        </is>
      </c>
      <c r="E6213" s="0" t="inlineStr">
        <is>
          <t>{3}{B}</t>
        </is>
      </c>
      <c r="F6213" s="0" t="inlineStr">
        <is>
          <t>Preto</t>
        </is>
      </c>
      <c r="G6213" s="0" t="inlineStr"/>
      <c r="H6213" s="0" t="inlineStr">
        <is>
          <t>Zendikar Rising Commander (ZNC)</t>
        </is>
      </c>
      <c r="I6213" s="0" t="inlineStr">
        <is>
          <t>Não</t>
        </is>
      </c>
      <c r="J6213" s="0" t="inlineStr">
        <is>
          <t>2020</t>
        </is>
      </c>
      <c r="K6213" s="0" t="inlineStr">
        <is>
          <t>2/1</t>
        </is>
      </c>
      <c r="L6213" s="0" t="inlineStr">
        <is>
          <t>1</t>
        </is>
      </c>
    </row>
    <row r="6214">
      <c r="A6214" s="0" t="inlineStr">
        <is>
          <t>Foreboding Fruit / Fruta Agourenta</t>
        </is>
      </c>
      <c r="B6214" s="0" t="inlineStr">
        <is>
          <t>Sorcery / Feitiço</t>
        </is>
      </c>
      <c r="C6214" s="0" t="inlineStr">
        <is>
          <t>Common / Comum</t>
        </is>
      </c>
      <c r="D6214" s="0" t="inlineStr">
        <is>
          <t>Target player draws two cards and loses 2 life. Adamant — If at least three black mana was spent to cast this spell, create a Food token. (It's an artifact with "{2}, {T}, Sacrifice this token: You gain 3 life.") / O jogador alvo compra dois cards e perde 2 pontos de vida. Obstinação — Se ao menos três manas pretos tiverem sido gastos para conjurar esta mágica, crie uma ficha de Comida. (Ela é um artefato com "{2}, {T}, sacrifique este artefato: Você ganha 3 pontos de vida.")</t>
        </is>
      </c>
      <c r="E6214" s="0" t="inlineStr">
        <is>
          <t>{2}{B}</t>
        </is>
      </c>
      <c r="F6214" s="0" t="inlineStr">
        <is>
          <t>Preto</t>
        </is>
      </c>
      <c r="G6214" s="0" t="inlineStr"/>
      <c r="H6214" s="0" t="inlineStr">
        <is>
          <t>Throne of Eldraine (ELD)</t>
        </is>
      </c>
      <c r="I6214" s="0" t="inlineStr">
        <is>
          <t>Não</t>
        </is>
      </c>
      <c r="J6214" s="0" t="inlineStr">
        <is>
          <t>2019</t>
        </is>
      </c>
      <c r="K6214" s="0" t="inlineStr"/>
      <c r="L6214" s="0" t="inlineStr">
        <is>
          <t>1</t>
        </is>
      </c>
    </row>
    <row r="6215">
      <c r="A6215" s="0" t="inlineStr">
        <is>
          <t>Dutiful Attendant / Assistente Obediente</t>
        </is>
      </c>
      <c r="B6215" s="0" t="inlineStr">
        <is>
          <t>Creature — Human Warrior / Criatura — Humano Guerreiro</t>
        </is>
      </c>
      <c r="C6215" s="0" t="inlineStr">
        <is>
          <t>Common / Comum</t>
        </is>
      </c>
      <c r="D6215" s="0" t="inlineStr">
        <is>
          <t>When this creature dies, return another target creature card from your graveyard to your hand. / Quando Assistente Obediente morrer, devolva outro card de criatura alvo de seu cemitério para sua mão.</t>
        </is>
      </c>
      <c r="E6215" s="0" t="inlineStr">
        <is>
          <t>{2}{B}</t>
        </is>
      </c>
      <c r="F6215" s="0" t="inlineStr">
        <is>
          <t>Preto</t>
        </is>
      </c>
      <c r="G6215" s="0" t="inlineStr"/>
      <c r="H6215" s="0" t="inlineStr">
        <is>
          <t>Dragons of Tarkir (DTK)</t>
        </is>
      </c>
      <c r="I6215" s="0" t="inlineStr">
        <is>
          <t>Não</t>
        </is>
      </c>
      <c r="J6215" s="0" t="inlineStr">
        <is>
          <t>2015</t>
        </is>
      </c>
      <c r="K6215" s="0" t="inlineStr">
        <is>
          <t>1/2</t>
        </is>
      </c>
      <c r="L6215" s="0" t="inlineStr">
        <is>
          <t>1</t>
        </is>
      </c>
    </row>
    <row r="6216">
      <c r="A6216" s="0" t="inlineStr">
        <is>
          <t>Consume the Meek / Consumir os Humildes</t>
        </is>
      </c>
      <c r="B6216" s="0" t="inlineStr">
        <is>
          <t>Instant / Mágica Instantânea</t>
        </is>
      </c>
      <c r="C6216" s="0" t="inlineStr">
        <is>
          <t>Rare / Rara</t>
        </is>
      </c>
      <c r="D6216" s="0" t="inlineStr">
        <is>
          <t>Destroy each creature with mana value 3 or less. They can't be regenerated. / Destrua cada criatura com custo de mana convertido menor ou igual a 3. Elas não podem ser regeneradas.</t>
        </is>
      </c>
      <c r="E6216" s="0" t="inlineStr">
        <is>
          <t>{3}{B}{B}</t>
        </is>
      </c>
      <c r="F6216" s="0" t="inlineStr">
        <is>
          <t>Preto</t>
        </is>
      </c>
      <c r="G6216" s="0" t="inlineStr"/>
      <c r="H6216" s="0" t="inlineStr">
        <is>
          <t>Duel Decks: Zendikar vs. Eldrazi (DDP)</t>
        </is>
      </c>
      <c r="I6216" s="0" t="inlineStr">
        <is>
          <t>Não</t>
        </is>
      </c>
      <c r="J6216" s="0" t="inlineStr">
        <is>
          <t>2015</t>
        </is>
      </c>
      <c r="K6216" s="0" t="inlineStr"/>
      <c r="L6216" s="0" t="inlineStr">
        <is>
          <t>1</t>
        </is>
      </c>
    </row>
    <row r="6217">
      <c r="A6217" s="0" t="inlineStr">
        <is>
          <t>Necrotic Wound / Ferida Necrótica</t>
        </is>
      </c>
      <c r="B6217" s="0" t="inlineStr">
        <is>
          <t>Instant / Mágica Instantânea</t>
        </is>
      </c>
      <c r="C6217" s="0" t="inlineStr">
        <is>
          <t>Uncommon / Incomum</t>
        </is>
      </c>
      <c r="D6217" s="0" t="inlineStr">
        <is>
          <t>Undergrowth — Target creature gets -X/-X until end of turn, where X is the number of creature cards in your graveyard. If that creature would die this turn, exile it instead. / Necronutrimento — A criatura alvo recebe -X/-X até o final do turno, sendo X o número de cards de criatura em seu cemitério. Se aquela criatura for morrer neste turno, em vez disso, exile-a.</t>
        </is>
      </c>
      <c r="E6217" s="0" t="inlineStr">
        <is>
          <t>{B}</t>
        </is>
      </c>
      <c r="F6217" s="0" t="inlineStr">
        <is>
          <t>Preto</t>
        </is>
      </c>
      <c r="G6217" s="0" t="inlineStr"/>
      <c r="H6217" s="0" t="inlineStr">
        <is>
          <t>Guilds of Ravnica (GRN)</t>
        </is>
      </c>
      <c r="I6217" s="0" t="inlineStr">
        <is>
          <t>Não</t>
        </is>
      </c>
      <c r="J6217" s="0" t="inlineStr">
        <is>
          <t>2018</t>
        </is>
      </c>
      <c r="K6217" s="0" t="inlineStr"/>
      <c r="L6217" s="0" t="inlineStr">
        <is>
          <t>1</t>
        </is>
      </c>
    </row>
    <row r="6218">
      <c r="A6218" s="0" t="inlineStr">
        <is>
          <t>Desecration Demon / Demônio da Profanação</t>
        </is>
      </c>
      <c r="B6218" s="0" t="inlineStr">
        <is>
          <t>Creature — Demon / Criatura — Demônio</t>
        </is>
      </c>
      <c r="C6218" s="0" t="inlineStr">
        <is>
          <t>Rare / Rara</t>
        </is>
      </c>
      <c r="D6218" s="0" t="inlineStr">
        <is>
          <t>Flying At the beginning of each combat, any opponent may sacrifice a creature of their choice. If a player does, tap this creature and put a +1/+1 counter on it. / Voar No início de cada combate, qualquer oponente pode sacrificar uma criatura. Se um jogador fizer isso, vire Demônio da Profanação e coloque um marcador +1/+1 nele.</t>
        </is>
      </c>
      <c r="E6218" s="0" t="inlineStr">
        <is>
          <t>{2}{B}{B}</t>
        </is>
      </c>
      <c r="F6218" s="0" t="inlineStr">
        <is>
          <t>Preto</t>
        </is>
      </c>
      <c r="G6218" s="0" t="inlineStr"/>
      <c r="H6218" s="0" t="inlineStr">
        <is>
          <t>Return to Ravnica (RTR)</t>
        </is>
      </c>
      <c r="I6218" s="0" t="inlineStr">
        <is>
          <t>Não</t>
        </is>
      </c>
      <c r="J6218" s="0" t="inlineStr">
        <is>
          <t>2012</t>
        </is>
      </c>
      <c r="K6218" s="0" t="inlineStr">
        <is>
          <t>6/6</t>
        </is>
      </c>
      <c r="L6218" s="0" t="inlineStr">
        <is>
          <t>1</t>
        </is>
      </c>
    </row>
    <row r="6219">
      <c r="A6219" s="0" t="inlineStr">
        <is>
          <t>Deathless Pilot</t>
        </is>
      </c>
      <c r="B6219" s="0" t="inlineStr">
        <is>
          <t>Creature — Zombie Pilot</t>
        </is>
      </c>
      <c r="C6219" s="0" t="inlineStr">
        <is>
          <t>Common / Comum</t>
        </is>
      </c>
      <c r="D6219" s="0" t="inlineStr">
        <is>
          <t>This creature saddles Mounts and crews Vehicles as though its power were 2 greater. {3}{B}: Return this card from your graveyard to your hand.</t>
        </is>
      </c>
      <c r="E6219" s="0" t="inlineStr">
        <is>
          <t>{1}{B}</t>
        </is>
      </c>
      <c r="F6219" s="0" t="inlineStr">
        <is>
          <t>Preto</t>
        </is>
      </c>
      <c r="G6219" s="0" t="inlineStr"/>
      <c r="H6219" s="0" t="inlineStr">
        <is>
          <t>Aetherdrift (DFT)</t>
        </is>
      </c>
      <c r="I6219" s="0" t="inlineStr">
        <is>
          <t>Não</t>
        </is>
      </c>
      <c r="J6219" s="0" t="inlineStr">
        <is>
          <t>2025</t>
        </is>
      </c>
      <c r="K6219" s="0" t="inlineStr">
        <is>
          <t>2/2</t>
        </is>
      </c>
      <c r="L6219" s="0" t="inlineStr">
        <is>
          <t>1</t>
        </is>
      </c>
    </row>
    <row r="6220">
      <c r="A6220" s="0" t="inlineStr">
        <is>
          <t>Chitin Gravestalker</t>
        </is>
      </c>
      <c r="B6220" s="0" t="inlineStr">
        <is>
          <t>Creature — Insect Warrior</t>
        </is>
      </c>
      <c r="C6220" s="0" t="inlineStr">
        <is>
          <t>Common / Comum</t>
        </is>
      </c>
      <c r="D6220" s="0" t="inlineStr">
        <is>
          <t>This spell costs {1} less to cast for each artifact and/or creature card in your graveyard. Cycling {2} ({2}, Discard this card: Draw a card.)</t>
        </is>
      </c>
      <c r="E6220" s="0" t="inlineStr">
        <is>
          <t>{5}{B}</t>
        </is>
      </c>
      <c r="F6220" s="0" t="inlineStr">
        <is>
          <t>Preto</t>
        </is>
      </c>
      <c r="G6220" s="0" t="inlineStr"/>
      <c r="H6220" s="0" t="inlineStr">
        <is>
          <t>Aetherdrift (DFT)</t>
        </is>
      </c>
      <c r="I6220" s="0" t="inlineStr">
        <is>
          <t>Não</t>
        </is>
      </c>
      <c r="J6220" s="0" t="inlineStr">
        <is>
          <t>2025</t>
        </is>
      </c>
      <c r="K6220" s="0" t="inlineStr">
        <is>
          <t>5/4</t>
        </is>
      </c>
      <c r="L6220" s="0" t="inlineStr">
        <is>
          <t>1</t>
        </is>
      </c>
    </row>
    <row r="6221">
      <c r="A6221" s="0" t="inlineStr">
        <is>
          <t>Carrion Cruiser</t>
        </is>
      </c>
      <c r="B6221" s="0" t="inlineStr">
        <is>
          <t>Artifact — Vehicle</t>
        </is>
      </c>
      <c r="C6221" s="0" t="inlineStr">
        <is>
          <t>Uncommon / Incomum</t>
        </is>
      </c>
      <c r="D6221" s="0" t="inlineStr">
        <is>
          <t>When this Vehicle enters, mill two cards. Then return a creature or Vehicle card from your graveyard to your hand. (To mill two cards, put the top two cards of your library into your graveyard.) Crew 1 (Tap any number of creatures you control with total power 1 or more: This Vehicle becomes an artifact creature until end of turn.)</t>
        </is>
      </c>
      <c r="E6221" s="0" t="inlineStr">
        <is>
          <t>{2}{B}</t>
        </is>
      </c>
      <c r="F6221" s="0" t="inlineStr">
        <is>
          <t>Preto</t>
        </is>
      </c>
      <c r="G6221" s="0" t="inlineStr"/>
      <c r="H6221" s="0" t="inlineStr">
        <is>
          <t>Aetherdrift (DFT)</t>
        </is>
      </c>
      <c r="I6221" s="0" t="inlineStr">
        <is>
          <t>Não</t>
        </is>
      </c>
      <c r="J6221" s="0" t="inlineStr">
        <is>
          <t>2025</t>
        </is>
      </c>
      <c r="K6221" s="0" t="inlineStr">
        <is>
          <t>3/2</t>
        </is>
      </c>
      <c r="L6221" s="0" t="inlineStr">
        <is>
          <t>1</t>
        </is>
      </c>
    </row>
    <row r="6222">
      <c r="A6222" s="0" t="inlineStr">
        <is>
          <t>Golgari Thug / Rufia Golgari</t>
        </is>
      </c>
      <c r="B6222" s="0" t="inlineStr">
        <is>
          <t>Creature — Human Warrior / Criatura - Guerreiro Humano</t>
        </is>
      </c>
      <c r="C6222" s="0" t="inlineStr">
        <is>
          <t>Uncommon / Incomum</t>
        </is>
      </c>
      <c r="D6222" s="0" t="inlineStr">
        <is>
          <t>When this creature dies, put target creature card from your graveyard on top of your library. Dredge 4 (If you would draw a card, you may mill four cards instead. If you do, return this card from your graveyard to your hand.) / Quando Rufia Golgari é colocado num cemitério vindo do jogo, coloque o card de criatura alvo de seu cemitério no topo de seu grimório. Escavação 4 (Se você for comprar um card, ao invés disso, você pode colocar exatamente quatro cards do topo do seu grimório em seu cemitério. Se o fizer, devolva esse card de seu cemitério para sua mão. Do contrário, compre um card.)</t>
        </is>
      </c>
      <c r="E6222" s="0" t="inlineStr">
        <is>
          <t>{1}{B}</t>
        </is>
      </c>
      <c r="F6222" s="0" t="inlineStr">
        <is>
          <t>Preto</t>
        </is>
      </c>
      <c r="G6222" s="0" t="inlineStr"/>
      <c r="H6222" s="0" t="inlineStr">
        <is>
          <t>Ravnica: City of Guilds (RAV)</t>
        </is>
      </c>
      <c r="I6222" s="0" t="inlineStr">
        <is>
          <t>Não</t>
        </is>
      </c>
      <c r="J6222" s="0" t="inlineStr">
        <is>
          <t>2005</t>
        </is>
      </c>
      <c r="K6222" s="0" t="inlineStr">
        <is>
          <t>1/1</t>
        </is>
      </c>
      <c r="L6222" s="0" t="inlineStr">
        <is>
          <t>1</t>
        </is>
      </c>
    </row>
    <row r="6223">
      <c r="A6223" s="0" t="inlineStr">
        <is>
          <t>Creeping Dread / Pavor Arrepiante</t>
        </is>
      </c>
      <c r="B6223" s="0" t="inlineStr">
        <is>
          <t>Enchantment / Encantamento</t>
        </is>
      </c>
      <c r="C6223" s="0" t="inlineStr">
        <is>
          <t>Uncommon / Incomum</t>
        </is>
      </c>
      <c r="D6223" s="0" t="inlineStr">
        <is>
          <t>At the beginning of your upkeep, each player discards a card. Each opponent who discarded a card that shares a card type with the card you discarded loses 3 life. (Players reveal the discarded cards simultaneously.) / No início de sua manutenção, cada jogador descarta um card. Cada oponente que descartou um card que compartilha um tipo com o card que você descartou perde 3 pontos de vida. (Os jogadores revelam os cards descartados simultaneamente.)</t>
        </is>
      </c>
      <c r="E6223" s="0" t="inlineStr">
        <is>
          <t>{3}{B}</t>
        </is>
      </c>
      <c r="F6223" s="0" t="inlineStr">
        <is>
          <t>Preto</t>
        </is>
      </c>
      <c r="G6223" s="0" t="inlineStr"/>
      <c r="H6223" s="0" t="inlineStr">
        <is>
          <t>Shadows over Innistrad (SOI)</t>
        </is>
      </c>
      <c r="I6223" s="0" t="inlineStr">
        <is>
          <t>Não</t>
        </is>
      </c>
      <c r="J6223" s="0" t="inlineStr">
        <is>
          <t>2016</t>
        </is>
      </c>
      <c r="K6223" s="0" t="inlineStr"/>
      <c r="L6223" s="0" t="inlineStr">
        <is>
          <t>1</t>
        </is>
      </c>
    </row>
    <row r="6224">
      <c r="A6224" s="0" t="inlineStr">
        <is>
          <t>Succumb to Temptation / Sucumbir à Tentação</t>
        </is>
      </c>
      <c r="B6224" s="0" t="inlineStr">
        <is>
          <t>Instant / Mágica Instantânea</t>
        </is>
      </c>
      <c r="C6224" s="0" t="inlineStr">
        <is>
          <t>Common / Comum</t>
        </is>
      </c>
      <c r="D6224" s="0" t="inlineStr">
        <is>
          <t>You draw two cards and you lose 2 life. / Você compra dois cards e perde 2 pontos de vida.</t>
        </is>
      </c>
      <c r="E6224" s="0" t="inlineStr">
        <is>
          <t>{1}{B}{B}</t>
        </is>
      </c>
      <c r="F6224" s="0" t="inlineStr">
        <is>
          <t>Preto</t>
        </is>
      </c>
      <c r="G6224" s="0" t="inlineStr"/>
      <c r="H6224" s="0" t="inlineStr">
        <is>
          <t>Eldritch Moon (EMN)</t>
        </is>
      </c>
      <c r="I6224" s="0" t="inlineStr">
        <is>
          <t>Não</t>
        </is>
      </c>
      <c r="J6224" s="0" t="inlineStr">
        <is>
          <t>2016</t>
        </is>
      </c>
      <c r="K6224" s="0" t="inlineStr"/>
      <c r="L6224" s="0" t="inlineStr">
        <is>
          <t>1</t>
        </is>
      </c>
    </row>
    <row r="6225">
      <c r="A6225" s="0" t="inlineStr">
        <is>
          <t>Myrkul's Invoker / Invocador de Myrkul</t>
        </is>
      </c>
      <c r="B6225" s="0" t="inlineStr">
        <is>
          <t>Creature — Cat Rogue / Criatura — Felino Ladino</t>
        </is>
      </c>
      <c r="C6225" s="0" t="inlineStr">
        <is>
          <t>Common / Comum</t>
        </is>
      </c>
      <c r="D6225" s="0" t="inlineStr">
        <is>
          <t>Psychic Blades — {8}: Creatures you control get +2/+0 and gain menace until end of turn. (A creature with menace can't be blocked except by two or more creatures.) / Lâminas psíquicas — {8}: As criaturas que você controla recebem +2/+0 e ganham ameaçar até o final do turno. (Uma criatura com ameaçar só pode ser bloqueada por duas ou mais criaturas.)</t>
        </is>
      </c>
      <c r="E6225" s="0" t="inlineStr">
        <is>
          <t>{2}{B}</t>
        </is>
      </c>
      <c r="F6225" s="0" t="inlineStr">
        <is>
          <t>Preto</t>
        </is>
      </c>
      <c r="G6225" s="0" t="inlineStr"/>
      <c r="H6225" s="0" t="inlineStr">
        <is>
          <t>Commander Legends: Battle for Baldur's Gate (CLB)</t>
        </is>
      </c>
      <c r="I6225" s="0" t="inlineStr">
        <is>
          <t>Não</t>
        </is>
      </c>
      <c r="J6225" s="0" t="inlineStr">
        <is>
          <t>2022</t>
        </is>
      </c>
      <c r="K6225" s="0" t="inlineStr">
        <is>
          <t>2/3</t>
        </is>
      </c>
      <c r="L6225" s="0" t="inlineStr">
        <is>
          <t>1</t>
        </is>
      </c>
    </row>
    <row r="6226">
      <c r="A6226" s="0" t="inlineStr">
        <is>
          <t>Frogtosser Banneret / Alferes de Lança-sapos</t>
        </is>
      </c>
      <c r="B6226" s="0" t="inlineStr">
        <is>
          <t>Creature — Goblin Rogue / Criatura — Goblin Ladino</t>
        </is>
      </c>
      <c r="C6226" s="0" t="inlineStr">
        <is>
          <t>Common / Comum</t>
        </is>
      </c>
      <c r="D6226" s="0" t="inlineStr">
        <is>
          <t>Haste Goblin spells and Rogue spells you cast cost {1} less to cast. / Ímpeto As mágicas de Goblin e de Ladino que você conjura custam {1} a menos para serem conjuradas.</t>
        </is>
      </c>
      <c r="E6226" s="0" t="inlineStr">
        <is>
          <t>{1}{B}</t>
        </is>
      </c>
      <c r="F6226" s="0" t="inlineStr">
        <is>
          <t>Preto</t>
        </is>
      </c>
      <c r="G6226" s="0" t="inlineStr"/>
      <c r="H6226" s="0" t="inlineStr">
        <is>
          <t>Zendikar Rising Commander (ZNC)</t>
        </is>
      </c>
      <c r="I6226" s="0" t="inlineStr">
        <is>
          <t>Não</t>
        </is>
      </c>
      <c r="J6226" s="0" t="inlineStr">
        <is>
          <t>2020</t>
        </is>
      </c>
      <c r="K6226" s="0" t="inlineStr">
        <is>
          <t>1/1</t>
        </is>
      </c>
      <c r="L6226" s="0" t="inlineStr">
        <is>
          <t>1</t>
        </is>
      </c>
    </row>
    <row r="6227">
      <c r="A6227" s="0" t="inlineStr">
        <is>
          <t>Diabolic Tutor / Tutor Diabólico</t>
        </is>
      </c>
      <c r="B6227" s="0" t="inlineStr">
        <is>
          <t>Sorcery / Feitiço</t>
        </is>
      </c>
      <c r="C6227" s="0" t="inlineStr">
        <is>
          <t>Uncommon / Incomum</t>
        </is>
      </c>
      <c r="D6227" s="0" t="inlineStr">
        <is>
          <t>Search your library for a card, put that card into your hand, then shuffle. / Procure um card em seu grimório e coloque aquele card em sua mão. Depois, embaralhe seu grimório.</t>
        </is>
      </c>
      <c r="E6227" s="0" t="inlineStr">
        <is>
          <t>{2}{B}{B}</t>
        </is>
      </c>
      <c r="F6227" s="0" t="inlineStr">
        <is>
          <t>Preto</t>
        </is>
      </c>
      <c r="G6227" s="0" t="inlineStr"/>
      <c r="H6227" s="0" t="inlineStr">
        <is>
          <t>Odyssey (ODY)</t>
        </is>
      </c>
      <c r="I6227" s="0" t="inlineStr">
        <is>
          <t>Não</t>
        </is>
      </c>
      <c r="J6227" s="0" t="inlineStr">
        <is>
          <t>2001</t>
        </is>
      </c>
      <c r="K6227" s="0" t="inlineStr"/>
      <c r="L6227" s="0" t="inlineStr">
        <is>
          <t>1</t>
        </is>
      </c>
    </row>
    <row r="6228">
      <c r="A6228" s="0" t="inlineStr">
        <is>
          <t>Vampire Nighthawk / Vampiro Falcão-da-Noite</t>
        </is>
      </c>
      <c r="B6228" s="0" t="inlineStr">
        <is>
          <t>Creature — Vampire Shaman / Criatura — Vampiro Xamã</t>
        </is>
      </c>
      <c r="C6228" s="0" t="inlineStr">
        <is>
          <t>Uncommon / Incomum</t>
        </is>
      </c>
      <c r="D6228" s="0" t="inlineStr">
        <is>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is>
      </c>
      <c r="E6228" s="0" t="inlineStr">
        <is>
          <t>{1}{B}{B}</t>
        </is>
      </c>
      <c r="F6228" s="0" t="inlineStr">
        <is>
          <t>Preto</t>
        </is>
      </c>
      <c r="G6228" s="0" t="inlineStr"/>
      <c r="H6228" s="0" t="inlineStr">
        <is>
          <t>Zendikar (ZEN)</t>
        </is>
      </c>
      <c r="I6228" s="0" t="inlineStr">
        <is>
          <t>Não</t>
        </is>
      </c>
      <c r="J6228" s="0" t="inlineStr">
        <is>
          <t>2009</t>
        </is>
      </c>
      <c r="K6228" s="0" t="inlineStr">
        <is>
          <t>2/3</t>
        </is>
      </c>
      <c r="L6228" s="0" t="inlineStr">
        <is>
          <t>1</t>
        </is>
      </c>
    </row>
    <row r="6229">
      <c r="A6229" s="0" t="inlineStr">
        <is>
          <t>Oathsworn Vampire / Vampiro Jurado</t>
        </is>
      </c>
      <c r="B6229" s="0" t="inlineStr">
        <is>
          <t>Creature — Vampire Knight / Criatura — Vampiro Cavaleiro</t>
        </is>
      </c>
      <c r="C6229" s="0" t="inlineStr">
        <is>
          <t>Uncommon / Incomum</t>
        </is>
      </c>
      <c r="D6229" s="0" t="inlineStr">
        <is>
          <t>This creature enters tapped. You may cast this card from your graveyard if you gained life this turn. / Vampiro Jurado entra no campo de batalha virado. Você pode conjurar Vampiro Jurado de seu cemitério se você ganhou pontos de vida neste turno.</t>
        </is>
      </c>
      <c r="E6229" s="0" t="inlineStr">
        <is>
          <t>{1}{B}</t>
        </is>
      </c>
      <c r="F6229" s="0" t="inlineStr">
        <is>
          <t>Preto</t>
        </is>
      </c>
      <c r="G6229" s="0" t="inlineStr"/>
      <c r="H6229" s="0" t="inlineStr">
        <is>
          <t>Rivals of Ixalan (RIX)</t>
        </is>
      </c>
      <c r="I6229" s="0" t="inlineStr">
        <is>
          <t>Não</t>
        </is>
      </c>
      <c r="J6229" s="0" t="inlineStr">
        <is>
          <t>2018</t>
        </is>
      </c>
      <c r="K6229" s="0" t="inlineStr">
        <is>
          <t>2/2</t>
        </is>
      </c>
      <c r="L6229" s="0" t="inlineStr">
        <is>
          <t>1</t>
        </is>
      </c>
    </row>
    <row r="6230">
      <c r="A6230" s="0" t="inlineStr">
        <is>
          <t>Supernatural Stamina / Resistência Sobrenatural</t>
        </is>
      </c>
      <c r="B6230" s="0" t="inlineStr">
        <is>
          <t>Instant / Mágica Instantânea</t>
        </is>
      </c>
      <c r="C6230" s="0" t="inlineStr">
        <is>
          <t>Common / Comum</t>
        </is>
      </c>
      <c r="D6230" s="0"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6230" s="0" t="inlineStr">
        <is>
          <t>{B}</t>
        </is>
      </c>
      <c r="F6230" s="0" t="inlineStr">
        <is>
          <t>Preto</t>
        </is>
      </c>
      <c r="G6230" s="0" t="inlineStr"/>
      <c r="H6230" s="0" t="inlineStr">
        <is>
          <t>Amonkhet (AKH)</t>
        </is>
      </c>
      <c r="I6230" s="0" t="inlineStr">
        <is>
          <t>Não</t>
        </is>
      </c>
      <c r="J6230" s="0" t="inlineStr">
        <is>
          <t>2017</t>
        </is>
      </c>
      <c r="K6230" s="0" t="inlineStr"/>
      <c r="L6230" s="0" t="inlineStr">
        <is>
          <t>1</t>
        </is>
      </c>
    </row>
    <row r="6231">
      <c r="A6231" s="0" t="inlineStr">
        <is>
          <t>Perigee Beckoner</t>
        </is>
      </c>
      <c r="B6231" s="0" t="inlineStr">
        <is>
          <t>Creature — Horror</t>
        </is>
      </c>
      <c r="C6231" s="0" t="inlineStr">
        <is>
          <t>Common / Comum</t>
        </is>
      </c>
      <c r="D6231" s="0" t="inlineStr">
        <is>
          <t>When this creature enters, until end of turn, another target creature you control gets +2/+0 and gains "When this creature dies, return it to the battlefield tapped under its owner's control." Warp {1}{B} (You may cast this card from your hand for its warp cost. Exile this creature at the beginning of the next end step, then you may cast it from exile on a later turn.)</t>
        </is>
      </c>
      <c r="E6231" s="0" t="inlineStr">
        <is>
          <t>{4}{B}</t>
        </is>
      </c>
      <c r="F6231" s="0" t="inlineStr">
        <is>
          <t>Preto</t>
        </is>
      </c>
      <c r="G6231" s="0" t="inlineStr"/>
      <c r="H6231" s="0" t="inlineStr">
        <is>
          <t>Edge of Eternities (EOE)</t>
        </is>
      </c>
      <c r="I6231" s="0" t="inlineStr">
        <is>
          <t>Não</t>
        </is>
      </c>
      <c r="J6231" s="0" t="inlineStr">
        <is>
          <t>2025</t>
        </is>
      </c>
      <c r="K6231" s="0" t="inlineStr">
        <is>
          <t>4/5</t>
        </is>
      </c>
      <c r="L6231" s="0" t="inlineStr">
        <is>
          <t>1</t>
        </is>
      </c>
    </row>
    <row r="6232">
      <c r="A6232" s="0" t="inlineStr">
        <is>
          <t>Hellish Sideswipe</t>
        </is>
      </c>
      <c r="B6232" s="0" t="inlineStr">
        <is>
          <t>Sorcery</t>
        </is>
      </c>
      <c r="C6232" s="0" t="inlineStr">
        <is>
          <t>Uncommon / Incomum</t>
        </is>
      </c>
      <c r="D6232" s="0" t="inlineStr">
        <is>
          <t>As an additional cost to cast this spell, sacrifice an artifact or creature. Destroy target creature or Vehicle. If the sacrificed permanent was a Vehicle, draw a card.</t>
        </is>
      </c>
      <c r="E6232" s="0" t="inlineStr">
        <is>
          <t>{B}</t>
        </is>
      </c>
      <c r="F6232" s="0" t="inlineStr">
        <is>
          <t>Preto</t>
        </is>
      </c>
      <c r="G6232" s="0" t="inlineStr"/>
      <c r="H6232" s="0" t="inlineStr">
        <is>
          <t>Aetherdrift (DFT)</t>
        </is>
      </c>
      <c r="I6232" s="0" t="inlineStr">
        <is>
          <t>Não</t>
        </is>
      </c>
      <c r="J6232" s="0" t="inlineStr">
        <is>
          <t>2025</t>
        </is>
      </c>
      <c r="K6232" s="0" t="inlineStr"/>
      <c r="L6232" s="0" t="inlineStr">
        <is>
          <t>1</t>
        </is>
      </c>
    </row>
    <row r="6233">
      <c r="A6233" s="0" t="inlineStr">
        <is>
          <t>Grim Bauble</t>
        </is>
      </c>
      <c r="B6233" s="0" t="inlineStr">
        <is>
          <t>Artifact</t>
        </is>
      </c>
      <c r="C6233" s="0" t="inlineStr">
        <is>
          <t>Common / Comum</t>
        </is>
      </c>
      <c r="D6233" s="0" t="inlineStr">
        <is>
          <t>When this artifact enters, target creature an opponent controls gets -2/-2 until end of turn. {2}{B}, {T}, Sacrifice this artifact: Surveil 2. (Look at the top two cards of your library, then put any number of them into your graveyard and the rest on top of your library in any order.)</t>
        </is>
      </c>
      <c r="E6233" s="0" t="inlineStr">
        <is>
          <t>{B}</t>
        </is>
      </c>
      <c r="F6233" s="0" t="inlineStr">
        <is>
          <t>Preto</t>
        </is>
      </c>
      <c r="G6233" s="0" t="inlineStr"/>
      <c r="H6233" s="0" t="inlineStr">
        <is>
          <t>Aetherdrift (DFT)</t>
        </is>
      </c>
      <c r="I6233" s="0" t="inlineStr">
        <is>
          <t>Não</t>
        </is>
      </c>
      <c r="J6233" s="0" t="inlineStr">
        <is>
          <t>2025</t>
        </is>
      </c>
      <c r="K6233" s="0" t="inlineStr"/>
      <c r="L6233" s="0" t="inlineStr">
        <is>
          <t>1</t>
        </is>
      </c>
    </row>
    <row r="6234">
      <c r="A6234" s="0" t="inlineStr">
        <is>
          <t>Vengeful Rebel / Rebelde Vingativo</t>
        </is>
      </c>
      <c r="B6234" s="0" t="inlineStr">
        <is>
          <t>Creature — Aetherborn Warrior / Criatura — Etergênito Guerreiro</t>
        </is>
      </c>
      <c r="C6234" s="0" t="inlineStr">
        <is>
          <t>Uncommon / Incomum</t>
        </is>
      </c>
      <c r="D6234" s="0" t="inlineStr">
        <is>
          <t>Revolt — When this creature enters, if a permanent left the battlefield under your control this turn, target creature an opponent controls gets -3/-3 until end of turn. / Revolta — Quando Rebelde Vingativo entra no campo de batalha, se uma permanente que você controlava deixou o campo de batalha neste turno, a criatura alvo que um oponente controla recebe -3/-3 até o final do turno.</t>
        </is>
      </c>
      <c r="E6234" s="0" t="inlineStr">
        <is>
          <t>{2}{B}</t>
        </is>
      </c>
      <c r="F6234" s="0" t="inlineStr">
        <is>
          <t>Preto</t>
        </is>
      </c>
      <c r="G6234" s="0" t="inlineStr"/>
      <c r="H6234" s="0" t="inlineStr">
        <is>
          <t>Aether Revolt (AER)</t>
        </is>
      </c>
      <c r="I6234" s="0" t="inlineStr">
        <is>
          <t>Não</t>
        </is>
      </c>
      <c r="J6234" s="0" t="inlineStr">
        <is>
          <t>2017</t>
        </is>
      </c>
      <c r="K6234" s="0" t="inlineStr">
        <is>
          <t>3/2</t>
        </is>
      </c>
      <c r="L6234" s="0" t="inlineStr">
        <is>
          <t>1</t>
        </is>
      </c>
    </row>
    <row r="6235">
      <c r="A6235" s="0" t="inlineStr">
        <is>
          <t>Black Cat / Gato Preto</t>
        </is>
      </c>
      <c r="B6235" s="0" t="inlineStr">
        <is>
          <t>Creature — Zombie Cat / Criatura — Zumbi Felino</t>
        </is>
      </c>
      <c r="C6235" s="0" t="inlineStr">
        <is>
          <t>Common / Comum</t>
        </is>
      </c>
      <c r="D6235" s="0" t="inlineStr">
        <is>
          <t>When this creature dies, target opponent discards a card at random. / Quando Gato Preto morre, o oponente alvo descarta um card aleatoriamente.</t>
        </is>
      </c>
      <c r="E6235" s="0" t="inlineStr">
        <is>
          <t>{1}{B}</t>
        </is>
      </c>
      <c r="F6235" s="0" t="inlineStr">
        <is>
          <t>Preto</t>
        </is>
      </c>
      <c r="G6235" s="0" t="inlineStr"/>
      <c r="H6235" s="0" t="inlineStr">
        <is>
          <t>Magic 2015 (M15)</t>
        </is>
      </c>
      <c r="I6235" s="0" t="inlineStr">
        <is>
          <t>Não</t>
        </is>
      </c>
      <c r="J6235" s="0" t="inlineStr">
        <is>
          <t>2014</t>
        </is>
      </c>
      <c r="K6235" s="0" t="inlineStr">
        <is>
          <t>1/1</t>
        </is>
      </c>
      <c r="L6235" s="0" t="inlineStr">
        <is>
          <t>1</t>
        </is>
      </c>
    </row>
    <row r="6236">
      <c r="A6236" t="inlineStr">
        <is>
          <t>Mastermind's Acquisition / Aquisição do Mentor</t>
        </is>
      </c>
      <c r="B6236" t="inlineStr">
        <is>
          <t>Sorcery / Feitiço</t>
        </is>
      </c>
      <c r="C6236" t="inlineStr">
        <is>
          <t>Rare / Rara</t>
        </is>
      </c>
      <c r="D6236" t="inlineStr">
        <is>
          <t>Choose one — • Search your library for a card, put it into your hand, then shuffle. • Put a card you own from outside the game into your hand. / Escolha um — • Procure um card em seu grimório, coloque-o em sua mão e, depois, embaralhe seu grimório. • Escolha um card seu que esteja fora do jogo e coloque-o em sua mão.</t>
        </is>
      </c>
      <c r="E6236" t="inlineStr">
        <is>
          <t>{2}{B}{B}</t>
        </is>
      </c>
      <c r="F6236" t="inlineStr">
        <is>
          <t>Preto</t>
        </is>
      </c>
      <c r="G6236" t="inlineStr"/>
      <c r="H6236" t="inlineStr">
        <is>
          <t>Rivals of Ixalan (RIX)</t>
        </is>
      </c>
      <c r="I6236" t="inlineStr">
        <is>
          <t>Não</t>
        </is>
      </c>
      <c r="J6236" t="inlineStr">
        <is>
          <t>2018</t>
        </is>
      </c>
      <c r="K6236" t="inlineStr"/>
      <c r="L6236" t="inlineStr">
        <is>
          <t>1</t>
        </is>
      </c>
    </row>
  </sheetData>
  <autoFilter ref="$A$1:$Y$5016"/>
  <pageMargins left="0.75" right="0.75" top="1" bottom="1" header="0.5" footer="0.5"/>
</worksheet>
</file>

<file path=xl/worksheets/sheet2.xml><?xml version="1.0" encoding="utf-8"?>
<worksheet xmlns="http://schemas.openxmlformats.org/spreadsheetml/2006/main">
  <sheetPr>
    <outlinePr summaryBelow="0" summaryRight="0"/>
    <pageSetUpPr/>
  </sheetPr>
  <dimension ref="A1:L1000"/>
  <sheetViews>
    <sheetView workbookViewId="0">
      <selection activeCell="A1" sqref="A1"/>
    </sheetView>
  </sheetViews>
  <sheetFormatPr baseColWidth="8" defaultColWidth="12.63" defaultRowHeight="15.75" customHeight="1"/>
  <cols>
    <col width="12.25" customWidth="1" style="26" min="1" max="1"/>
    <col width="5.13" customWidth="1" style="26" min="2" max="2"/>
    <col width="6.13" customWidth="1" style="26" min="3" max="4"/>
    <col width="7.75" customWidth="1" style="26" min="5" max="5"/>
    <col width="8.75" customWidth="1" style="26" min="6" max="6"/>
    <col width="4.25" customWidth="1" style="26" min="7" max="7"/>
    <col width="5.13" customWidth="1" style="26" min="8" max="9"/>
    <col width="8.75" customWidth="1" style="26" min="10" max="10"/>
  </cols>
  <sheetData>
    <row r="1">
      <c r="A1" s="11" t="inlineStr">
        <is>
          <t>Bulk old frame</t>
        </is>
      </c>
      <c r="B1" s="11" t="n">
        <v>95.06</v>
      </c>
      <c r="C1" s="11">
        <f>161.28+0.08+0.17</f>
        <v/>
      </c>
      <c r="D1" s="11" t="n">
        <v>111.07</v>
      </c>
      <c r="E1" s="11" t="n">
        <v>22.35</v>
      </c>
      <c r="F1" s="11" t="n">
        <v>54.76</v>
      </c>
      <c r="G1" s="11" t="n">
        <v>4.23</v>
      </c>
      <c r="H1" s="11" t="n">
        <v>39.32</v>
      </c>
      <c r="I1" s="11">
        <f>6.44+24.9+0.39+23.31</f>
        <v/>
      </c>
      <c r="J1" s="3">
        <f>sum(B1:I1)</f>
        <v/>
      </c>
      <c r="L1" s="11" t="n">
        <v>320</v>
      </c>
    </row>
    <row r="2">
      <c r="A2" s="14" t="inlineStr">
        <is>
          <t>Bulk Vitor RJ</t>
        </is>
      </c>
      <c r="B2" s="11">
        <f>39.93-0.5</f>
        <v/>
      </c>
      <c r="C2" s="11" t="n">
        <v>8.35</v>
      </c>
      <c r="D2" s="11">
        <f>111.46+0.05+0.05+0.04</f>
        <v/>
      </c>
      <c r="E2" s="11">
        <f>69.26+0.15+0.12+0.05+0.1+0.04+0.09+0.14</f>
        <v/>
      </c>
      <c r="F2" s="11" t="n">
        <v>58</v>
      </c>
      <c r="J2" s="3">
        <f>sum(B2:I2)</f>
        <v/>
      </c>
      <c r="K2" s="11" t="inlineStr">
        <is>
          <t>Ok</t>
        </is>
      </c>
      <c r="L2" s="11" t="n">
        <v>229.59</v>
      </c>
    </row>
    <row r="3">
      <c r="A3" s="14" t="inlineStr">
        <is>
          <t>Bulk Juliane SC</t>
        </is>
      </c>
      <c r="B3" s="11" t="n">
        <v>0.5</v>
      </c>
      <c r="C3" s="11">
        <f>6.81-0.15</f>
        <v/>
      </c>
      <c r="D3" s="11" t="n">
        <v>34.86</v>
      </c>
      <c r="E3" s="11" t="n">
        <v>13.11</v>
      </c>
      <c r="F3" s="11" t="n">
        <v>28.07</v>
      </c>
      <c r="G3" s="11" t="n">
        <v>9.52</v>
      </c>
      <c r="H3" s="11" t="n">
        <v>31.72</v>
      </c>
      <c r="J3" s="3">
        <f>sum(B3:I3)</f>
        <v/>
      </c>
      <c r="K3" s="11" t="inlineStr">
        <is>
          <t>Ok</t>
        </is>
      </c>
      <c r="L3" s="11" t="n">
        <v>265</v>
      </c>
    </row>
    <row r="4">
      <c r="A4" s="11" t="inlineStr">
        <is>
          <t>Bulk Sol</t>
        </is>
      </c>
      <c r="B4" s="11" t="n">
        <v>5.36</v>
      </c>
      <c r="J4" s="3">
        <f>sum(B4:I4)</f>
        <v/>
      </c>
      <c r="L4" s="11" t="n">
        <v>700</v>
      </c>
    </row>
    <row r="5">
      <c r="A5" s="11" t="inlineStr">
        <is>
          <t>Bulk Tiago SC</t>
        </is>
      </c>
      <c r="B5" s="11" t="n">
        <v>5.32</v>
      </c>
      <c r="C5" s="11" t="n">
        <v>46.72</v>
      </c>
      <c r="D5" s="11" t="n">
        <v>10.66</v>
      </c>
      <c r="E5" s="8" t="n">
        <v>19.56000000001859</v>
      </c>
      <c r="F5" s="8" t="n">
        <v>52.3900000000076</v>
      </c>
      <c r="J5" s="3">
        <f>sum(B5:I5)</f>
        <v/>
      </c>
      <c r="L5" s="11" t="n">
        <v>229.15</v>
      </c>
    </row>
    <row r="6">
      <c r="A6" s="14" t="inlineStr">
        <is>
          <t>Bulk Sapucaia</t>
        </is>
      </c>
      <c r="B6" s="11" t="n">
        <v>168</v>
      </c>
      <c r="C6" s="11" t="n">
        <v>51</v>
      </c>
      <c r="J6" s="3">
        <f>sum(B6:I6)</f>
        <v/>
      </c>
      <c r="K6" s="11" t="inlineStr">
        <is>
          <t>Ok</t>
        </is>
      </c>
      <c r="L6" s="11" t="n">
        <v>252</v>
      </c>
    </row>
    <row r="7">
      <c r="A7" s="14" t="inlineStr">
        <is>
          <t>Bulk Nissa</t>
        </is>
      </c>
      <c r="B7" s="11" t="n">
        <v>30.74</v>
      </c>
      <c r="J7" s="3">
        <f>sum(B7:I7)</f>
        <v/>
      </c>
      <c r="K7" s="11" t="inlineStr">
        <is>
          <t>Ok</t>
        </is>
      </c>
      <c r="L7" s="11" t="n">
        <v>108.53</v>
      </c>
    </row>
    <row r="8">
      <c r="A8" s="11" t="inlineStr">
        <is>
          <t>Bulk Nat Poa</t>
        </is>
      </c>
      <c r="B8" s="11" t="n">
        <v>32.15</v>
      </c>
      <c r="C8" s="11">
        <f>15.05+0.06+0.06+0.06+0.05</f>
        <v/>
      </c>
      <c r="D8" s="11">
        <f>64.23+9.29+14.94</f>
        <v/>
      </c>
      <c r="E8" s="11" t="n">
        <v>60.33</v>
      </c>
      <c r="F8" s="8" t="n">
        <v>660.4500000000012</v>
      </c>
      <c r="J8" s="3">
        <f>sum(B8:I8)</f>
        <v/>
      </c>
      <c r="L8" s="11" t="n">
        <v>450</v>
      </c>
    </row>
    <row r="9">
      <c r="A9" s="14" t="inlineStr">
        <is>
          <t>Bulk Alex Cotia</t>
        </is>
      </c>
      <c r="B9" s="11" t="n">
        <v>90.29000000000001</v>
      </c>
      <c r="C9" s="11">
        <f>76.33+0.25-0.05+3.8</f>
        <v/>
      </c>
      <c r="D9" s="11" t="n">
        <v>561.48</v>
      </c>
      <c r="E9" s="11" t="n">
        <v>73.03</v>
      </c>
      <c r="J9" s="3">
        <f>sum(B9:I9)</f>
        <v/>
      </c>
      <c r="K9" s="11" t="inlineStr">
        <is>
          <t>Ok</t>
        </is>
      </c>
      <c r="L9" s="11" t="n">
        <v>115.51</v>
      </c>
    </row>
    <row r="10">
      <c r="A10" s="11" t="inlineStr">
        <is>
          <t>Bulk Macky SC</t>
        </is>
      </c>
      <c r="J10" s="3">
        <f>sum(B10:I10)</f>
        <v/>
      </c>
      <c r="L10" s="11" t="n">
        <v>135.9</v>
      </c>
    </row>
    <row r="11">
      <c r="J11" s="4" t="n"/>
    </row>
    <row r="12">
      <c r="J12" s="4" t="n"/>
    </row>
    <row r="13">
      <c r="J13" s="4" t="n"/>
    </row>
    <row r="14">
      <c r="J14" s="4" t="n"/>
    </row>
    <row r="15">
      <c r="J15" s="4" t="n"/>
    </row>
    <row r="16">
      <c r="J16" s="4" t="n"/>
    </row>
    <row r="17">
      <c r="J17" s="4" t="n"/>
    </row>
    <row r="18">
      <c r="J18" s="4" t="n"/>
    </row>
    <row r="19">
      <c r="J19" s="4" t="n"/>
    </row>
    <row r="20">
      <c r="J20" s="4" t="n"/>
    </row>
    <row r="21">
      <c r="J21" s="4" t="n"/>
    </row>
    <row r="22">
      <c r="J22" s="4" t="n"/>
    </row>
    <row r="23">
      <c r="J23" s="4" t="n"/>
    </row>
    <row r="24">
      <c r="J24" s="4" t="n"/>
    </row>
    <row r="25">
      <c r="J25" s="4" t="n"/>
    </row>
    <row r="26">
      <c r="J26" s="4" t="n"/>
    </row>
    <row r="27">
      <c r="J27" s="4" t="n"/>
    </row>
    <row r="28">
      <c r="J28" s="4" t="n"/>
    </row>
    <row r="29">
      <c r="J29" s="4" t="n"/>
    </row>
    <row r="30">
      <c r="J30" s="4" t="n"/>
    </row>
    <row r="31">
      <c r="J31" s="4" t="n"/>
    </row>
    <row r="32">
      <c r="J32" s="4" t="n"/>
    </row>
    <row r="33">
      <c r="J33" s="4" t="n"/>
    </row>
    <row r="34">
      <c r="J34" s="4" t="n"/>
    </row>
    <row r="35">
      <c r="J35" s="4" t="n"/>
    </row>
    <row r="36">
      <c r="J36" s="4" t="n"/>
    </row>
    <row r="37">
      <c r="J37" s="4" t="n"/>
    </row>
    <row r="38">
      <c r="J38" s="4" t="n"/>
    </row>
    <row r="39">
      <c r="J39" s="4" t="n"/>
    </row>
    <row r="40">
      <c r="J40" s="4" t="n"/>
    </row>
    <row r="41">
      <c r="J41" s="4" t="n"/>
    </row>
    <row r="42">
      <c r="J42" s="4" t="n"/>
    </row>
    <row r="43">
      <c r="J43" s="4" t="n"/>
    </row>
    <row r="44">
      <c r="J44" s="4" t="n"/>
    </row>
    <row r="45">
      <c r="J45" s="4" t="n"/>
    </row>
    <row r="46">
      <c r="J46" s="4" t="n"/>
    </row>
    <row r="47">
      <c r="J47" s="4" t="n"/>
    </row>
    <row r="48">
      <c r="J48" s="4" t="n"/>
    </row>
    <row r="49">
      <c r="J49" s="4" t="n"/>
    </row>
    <row r="50">
      <c r="J50" s="4" t="n"/>
    </row>
    <row r="51">
      <c r="J51" s="4" t="n"/>
    </row>
    <row r="52">
      <c r="J52" s="4" t="n"/>
    </row>
    <row r="53">
      <c r="J53" s="4" t="n"/>
    </row>
    <row r="54">
      <c r="J54" s="4" t="n"/>
    </row>
    <row r="55">
      <c r="J55" s="4" t="n"/>
    </row>
    <row r="56">
      <c r="J56" s="4" t="n"/>
    </row>
    <row r="57">
      <c r="J57" s="4" t="n"/>
    </row>
    <row r="58">
      <c r="J58" s="4" t="n"/>
    </row>
    <row r="59">
      <c r="J59" s="4" t="n"/>
    </row>
    <row r="60">
      <c r="J60" s="4" t="n"/>
    </row>
    <row r="61">
      <c r="J61" s="4" t="n"/>
    </row>
    <row r="62">
      <c r="J62" s="4" t="n"/>
    </row>
    <row r="63">
      <c r="J63" s="4" t="n"/>
    </row>
    <row r="64">
      <c r="J64" s="4" t="n"/>
    </row>
    <row r="65">
      <c r="J65" s="4" t="n"/>
    </row>
    <row r="66">
      <c r="J66" s="4" t="n"/>
    </row>
    <row r="67">
      <c r="J67" s="4" t="n"/>
    </row>
    <row r="68">
      <c r="J68" s="4" t="n"/>
    </row>
    <row r="69">
      <c r="J69" s="4" t="n"/>
    </row>
    <row r="70">
      <c r="J70" s="4" t="n"/>
    </row>
    <row r="71">
      <c r="J71" s="4" t="n"/>
    </row>
    <row r="72">
      <c r="J72" s="4" t="n"/>
    </row>
    <row r="73">
      <c r="J73" s="4" t="n"/>
    </row>
    <row r="74">
      <c r="J74" s="4" t="n"/>
    </row>
    <row r="75">
      <c r="J75" s="4" t="n"/>
    </row>
    <row r="76">
      <c r="J76" s="4" t="n"/>
    </row>
    <row r="77">
      <c r="J77" s="4" t="n"/>
    </row>
    <row r="78">
      <c r="J78" s="4" t="n"/>
    </row>
    <row r="79">
      <c r="J79" s="4" t="n"/>
    </row>
    <row r="80">
      <c r="J80" s="4" t="n"/>
    </row>
    <row r="81">
      <c r="J81" s="4" t="n"/>
    </row>
    <row r="82">
      <c r="J82" s="4" t="n"/>
    </row>
    <row r="83">
      <c r="J83" s="4" t="n"/>
    </row>
    <row r="84">
      <c r="J84" s="4" t="n"/>
    </row>
    <row r="85">
      <c r="J85" s="4" t="n"/>
    </row>
    <row r="86">
      <c r="J86" s="4" t="n"/>
    </row>
    <row r="87">
      <c r="J87" s="4" t="n"/>
    </row>
    <row r="88">
      <c r="J88" s="4" t="n"/>
    </row>
    <row r="89">
      <c r="J89" s="4" t="n"/>
    </row>
    <row r="90">
      <c r="J90" s="4" t="n"/>
    </row>
    <row r="91">
      <c r="J91" s="4" t="n"/>
    </row>
    <row r="92">
      <c r="J92" s="4" t="n"/>
    </row>
    <row r="93">
      <c r="J93" s="4" t="n"/>
    </row>
    <row r="94">
      <c r="J94" s="4" t="n"/>
    </row>
    <row r="95">
      <c r="J95" s="4" t="n"/>
    </row>
    <row r="96">
      <c r="J96" s="4" t="n"/>
    </row>
    <row r="97">
      <c r="J97" s="4" t="n"/>
    </row>
    <row r="98">
      <c r="J98" s="4" t="n"/>
    </row>
    <row r="99">
      <c r="J99" s="4" t="n"/>
    </row>
    <row r="100">
      <c r="J100" s="4" t="n"/>
    </row>
    <row r="101">
      <c r="J101" s="4" t="n"/>
    </row>
    <row r="102">
      <c r="J102" s="4" t="n"/>
    </row>
    <row r="103">
      <c r="J103" s="4" t="n"/>
    </row>
    <row r="104">
      <c r="J104" s="4" t="n"/>
    </row>
    <row r="105">
      <c r="J105" s="4" t="n"/>
    </row>
    <row r="106">
      <c r="J106" s="4" t="n"/>
    </row>
    <row r="107">
      <c r="J107" s="4" t="n"/>
    </row>
    <row r="108">
      <c r="J108" s="4" t="n"/>
    </row>
    <row r="109">
      <c r="J109" s="4" t="n"/>
    </row>
    <row r="110">
      <c r="J110" s="4" t="n"/>
    </row>
    <row r="111">
      <c r="J111" s="4" t="n"/>
    </row>
    <row r="112">
      <c r="J112" s="4" t="n"/>
    </row>
    <row r="113">
      <c r="J113" s="4" t="n"/>
    </row>
    <row r="114">
      <c r="J114" s="4" t="n"/>
    </row>
    <row r="115">
      <c r="J115" s="4" t="n"/>
    </row>
    <row r="116">
      <c r="J116" s="4" t="n"/>
    </row>
    <row r="117">
      <c r="J117" s="4" t="n"/>
    </row>
    <row r="118">
      <c r="J118" s="4" t="n"/>
    </row>
    <row r="119">
      <c r="J119" s="4" t="n"/>
    </row>
    <row r="120">
      <c r="J120" s="4" t="n"/>
    </row>
    <row r="121">
      <c r="J121" s="4" t="n"/>
    </row>
    <row r="122">
      <c r="J122" s="4" t="n"/>
    </row>
    <row r="123">
      <c r="J123" s="4" t="n"/>
    </row>
    <row r="124">
      <c r="J124" s="4" t="n"/>
    </row>
    <row r="125">
      <c r="J125" s="4" t="n"/>
    </row>
    <row r="126">
      <c r="J126" s="4" t="n"/>
    </row>
    <row r="127">
      <c r="J127" s="4" t="n"/>
    </row>
    <row r="128">
      <c r="J128" s="4" t="n"/>
    </row>
    <row r="129">
      <c r="J129" s="4" t="n"/>
    </row>
    <row r="130">
      <c r="J130" s="4" t="n"/>
    </row>
    <row r="131">
      <c r="J131" s="4" t="n"/>
    </row>
    <row r="132">
      <c r="J132" s="4" t="n"/>
    </row>
    <row r="133">
      <c r="J133" s="4" t="n"/>
    </row>
    <row r="134">
      <c r="J134" s="4" t="n"/>
    </row>
    <row r="135">
      <c r="J135" s="4" t="n"/>
    </row>
    <row r="136">
      <c r="J136" s="4" t="n"/>
    </row>
    <row r="137">
      <c r="J137" s="4" t="n"/>
    </row>
    <row r="138">
      <c r="J138" s="4" t="n"/>
    </row>
    <row r="139">
      <c r="J139" s="4" t="n"/>
    </row>
    <row r="140">
      <c r="J140" s="4" t="n"/>
    </row>
    <row r="141">
      <c r="J141" s="4" t="n"/>
    </row>
    <row r="142">
      <c r="J142" s="4" t="n"/>
    </row>
    <row r="143">
      <c r="J143" s="4" t="n"/>
    </row>
    <row r="144">
      <c r="J144" s="4" t="n"/>
    </row>
    <row r="145">
      <c r="J145" s="4" t="n"/>
    </row>
    <row r="146">
      <c r="J146" s="4" t="n"/>
    </row>
    <row r="147">
      <c r="J147" s="4" t="n"/>
    </row>
    <row r="148">
      <c r="J148" s="4" t="n"/>
    </row>
    <row r="149">
      <c r="J149" s="4" t="n"/>
    </row>
    <row r="150">
      <c r="J150" s="4" t="n"/>
    </row>
    <row r="151">
      <c r="J151" s="4" t="n"/>
    </row>
    <row r="152">
      <c r="J152" s="4" t="n"/>
    </row>
    <row r="153">
      <c r="J153" s="4" t="n"/>
    </row>
    <row r="154">
      <c r="J154" s="4" t="n"/>
    </row>
    <row r="155">
      <c r="J155" s="4" t="n"/>
    </row>
    <row r="156">
      <c r="J156" s="4" t="n"/>
    </row>
    <row r="157">
      <c r="J157" s="4" t="n"/>
    </row>
    <row r="158">
      <c r="J158" s="4" t="n"/>
    </row>
    <row r="159">
      <c r="J159" s="4" t="n"/>
    </row>
    <row r="160">
      <c r="J160" s="4" t="n"/>
    </row>
    <row r="161">
      <c r="J161" s="4" t="n"/>
    </row>
    <row r="162">
      <c r="J162" s="4" t="n"/>
    </row>
    <row r="163">
      <c r="J163" s="4" t="n"/>
    </row>
    <row r="164">
      <c r="J164" s="4" t="n"/>
    </row>
    <row r="165">
      <c r="J165" s="4" t="n"/>
    </row>
    <row r="166">
      <c r="J166" s="4" t="n"/>
    </row>
    <row r="167">
      <c r="J167" s="4" t="n"/>
    </row>
    <row r="168">
      <c r="J168" s="4" t="n"/>
    </row>
    <row r="169">
      <c r="J169" s="4" t="n"/>
    </row>
    <row r="170">
      <c r="J170" s="4" t="n"/>
    </row>
    <row r="171">
      <c r="J171" s="4" t="n"/>
    </row>
    <row r="172">
      <c r="J172" s="4" t="n"/>
    </row>
    <row r="173">
      <c r="J173" s="4" t="n"/>
    </row>
    <row r="174">
      <c r="J174" s="4" t="n"/>
    </row>
    <row r="175">
      <c r="J175" s="4" t="n"/>
    </row>
    <row r="176">
      <c r="J176" s="4" t="n"/>
    </row>
    <row r="177">
      <c r="J177" s="4" t="n"/>
    </row>
    <row r="178">
      <c r="J178" s="4" t="n"/>
    </row>
    <row r="179">
      <c r="J179" s="4" t="n"/>
    </row>
    <row r="180">
      <c r="J180" s="4" t="n"/>
    </row>
    <row r="181">
      <c r="J181" s="4" t="n"/>
    </row>
    <row r="182">
      <c r="J182" s="4" t="n"/>
    </row>
    <row r="183">
      <c r="J183" s="4" t="n"/>
    </row>
    <row r="184">
      <c r="J184" s="4" t="n"/>
    </row>
    <row r="185">
      <c r="J185" s="4" t="n"/>
    </row>
    <row r="186">
      <c r="J186" s="4" t="n"/>
    </row>
    <row r="187">
      <c r="J187" s="4" t="n"/>
    </row>
    <row r="188">
      <c r="J188" s="4" t="n"/>
    </row>
    <row r="189">
      <c r="J189" s="4" t="n"/>
    </row>
    <row r="190">
      <c r="J190" s="4" t="n"/>
    </row>
    <row r="191">
      <c r="J191" s="4" t="n"/>
    </row>
    <row r="192">
      <c r="J192" s="4" t="n"/>
    </row>
    <row r="193">
      <c r="J193" s="4" t="n"/>
    </row>
    <row r="194">
      <c r="J194" s="4" t="n"/>
    </row>
    <row r="195">
      <c r="J195" s="4" t="n"/>
    </row>
    <row r="196">
      <c r="J196" s="4" t="n"/>
    </row>
    <row r="197">
      <c r="J197" s="4" t="n"/>
    </row>
    <row r="198">
      <c r="J198" s="4" t="n"/>
    </row>
    <row r="199">
      <c r="J199" s="4" t="n"/>
    </row>
    <row r="200">
      <c r="J200" s="4" t="n"/>
    </row>
    <row r="201">
      <c r="J201" s="4" t="n"/>
    </row>
    <row r="202">
      <c r="J202" s="4" t="n"/>
    </row>
    <row r="203">
      <c r="J203" s="4" t="n"/>
    </row>
    <row r="204">
      <c r="J204" s="4" t="n"/>
    </row>
    <row r="205">
      <c r="J205" s="4" t="n"/>
    </row>
    <row r="206">
      <c r="J206" s="4" t="n"/>
    </row>
    <row r="207">
      <c r="J207" s="4" t="n"/>
    </row>
    <row r="208">
      <c r="J208" s="4" t="n"/>
    </row>
    <row r="209">
      <c r="J209" s="4" t="n"/>
    </row>
    <row r="210">
      <c r="J210" s="4" t="n"/>
    </row>
    <row r="211">
      <c r="J211" s="4" t="n"/>
    </row>
    <row r="212">
      <c r="J212" s="4" t="n"/>
    </row>
    <row r="213">
      <c r="J213" s="4" t="n"/>
    </row>
    <row r="214">
      <c r="J214" s="4" t="n"/>
    </row>
    <row r="215">
      <c r="J215" s="4" t="n"/>
    </row>
    <row r="216">
      <c r="J216" s="4" t="n"/>
    </row>
    <row r="217">
      <c r="J217" s="4" t="n"/>
    </row>
    <row r="218">
      <c r="J218" s="4" t="n"/>
    </row>
    <row r="219">
      <c r="J219" s="4" t="n"/>
    </row>
    <row r="220">
      <c r="J220" s="4" t="n"/>
    </row>
    <row r="221">
      <c r="J221" s="4" t="n"/>
    </row>
    <row r="222">
      <c r="J222" s="4" t="n"/>
    </row>
    <row r="223">
      <c r="J223" s="4" t="n"/>
    </row>
    <row r="224">
      <c r="J224" s="4" t="n"/>
    </row>
    <row r="225">
      <c r="J225" s="4" t="n"/>
    </row>
    <row r="226">
      <c r="J226" s="4" t="n"/>
    </row>
    <row r="227">
      <c r="J227" s="4" t="n"/>
    </row>
    <row r="228">
      <c r="J228" s="4" t="n"/>
    </row>
    <row r="229">
      <c r="J229" s="4" t="n"/>
    </row>
    <row r="230">
      <c r="J230" s="4" t="n"/>
    </row>
    <row r="231">
      <c r="J231" s="4" t="n"/>
    </row>
    <row r="232">
      <c r="J232" s="4" t="n"/>
    </row>
    <row r="233">
      <c r="J233" s="4" t="n"/>
    </row>
    <row r="234">
      <c r="J234" s="4" t="n"/>
    </row>
    <row r="235">
      <c r="J235" s="4" t="n"/>
    </row>
    <row r="236">
      <c r="J236" s="4" t="n"/>
    </row>
    <row r="237">
      <c r="J237" s="4" t="n"/>
    </row>
    <row r="238">
      <c r="J238" s="4" t="n"/>
    </row>
    <row r="239">
      <c r="J239" s="4" t="n"/>
    </row>
    <row r="240">
      <c r="J240" s="4" t="n"/>
    </row>
    <row r="241">
      <c r="J241" s="4" t="n"/>
    </row>
    <row r="242">
      <c r="J242" s="4" t="n"/>
    </row>
    <row r="243">
      <c r="J243" s="4" t="n"/>
    </row>
    <row r="244">
      <c r="J244" s="4" t="n"/>
    </row>
    <row r="245">
      <c r="J245" s="4" t="n"/>
    </row>
    <row r="246">
      <c r="J246" s="4" t="n"/>
    </row>
    <row r="247">
      <c r="J247" s="4" t="n"/>
    </row>
    <row r="248">
      <c r="J248" s="4" t="n"/>
    </row>
    <row r="249">
      <c r="J249" s="4" t="n"/>
    </row>
    <row r="250">
      <c r="J250" s="4" t="n"/>
    </row>
    <row r="251">
      <c r="J251" s="4" t="n"/>
    </row>
    <row r="252">
      <c r="J252" s="4" t="n"/>
    </row>
    <row r="253">
      <c r="J253" s="4" t="n"/>
    </row>
    <row r="254">
      <c r="J254" s="4" t="n"/>
    </row>
    <row r="255">
      <c r="J255" s="4" t="n"/>
    </row>
    <row r="256">
      <c r="J256" s="4" t="n"/>
    </row>
    <row r="257">
      <c r="J257" s="4" t="n"/>
    </row>
    <row r="258">
      <c r="J258" s="4" t="n"/>
    </row>
    <row r="259">
      <c r="J259" s="4" t="n"/>
    </row>
    <row r="260">
      <c r="J260" s="4" t="n"/>
    </row>
    <row r="261">
      <c r="J261" s="4" t="n"/>
    </row>
    <row r="262">
      <c r="J262" s="4" t="n"/>
    </row>
    <row r="263">
      <c r="J263" s="4" t="n"/>
    </row>
    <row r="264">
      <c r="J264" s="4" t="n"/>
    </row>
    <row r="265">
      <c r="J265" s="4" t="n"/>
    </row>
    <row r="266">
      <c r="J266" s="4" t="n"/>
    </row>
    <row r="267">
      <c r="J267" s="4" t="n"/>
    </row>
    <row r="268">
      <c r="J268" s="4" t="n"/>
    </row>
    <row r="269">
      <c r="J269" s="4" t="n"/>
    </row>
    <row r="270">
      <c r="J270" s="4" t="n"/>
    </row>
    <row r="271">
      <c r="J271" s="4" t="n"/>
    </row>
    <row r="272">
      <c r="J272" s="4" t="n"/>
    </row>
    <row r="273">
      <c r="J273" s="4" t="n"/>
    </row>
    <row r="274">
      <c r="J274" s="4" t="n"/>
    </row>
    <row r="275">
      <c r="J275" s="4" t="n"/>
    </row>
    <row r="276">
      <c r="J276" s="4" t="n"/>
    </row>
    <row r="277">
      <c r="J277" s="4" t="n"/>
    </row>
    <row r="278">
      <c r="J278" s="4" t="n"/>
    </row>
    <row r="279">
      <c r="J279" s="4" t="n"/>
    </row>
    <row r="280">
      <c r="J280" s="4" t="n"/>
    </row>
    <row r="281">
      <c r="J281" s="4" t="n"/>
    </row>
    <row r="282">
      <c r="J282" s="4" t="n"/>
    </row>
    <row r="283">
      <c r="J283" s="4" t="n"/>
    </row>
    <row r="284">
      <c r="J284" s="4" t="n"/>
    </row>
    <row r="285">
      <c r="J285" s="4" t="n"/>
    </row>
    <row r="286">
      <c r="J286" s="4" t="n"/>
    </row>
    <row r="287">
      <c r="J287" s="4" t="n"/>
    </row>
    <row r="288">
      <c r="J288" s="4" t="n"/>
    </row>
    <row r="289">
      <c r="J289" s="4" t="n"/>
    </row>
    <row r="290">
      <c r="J290" s="4" t="n"/>
    </row>
    <row r="291">
      <c r="J291" s="4" t="n"/>
    </row>
    <row r="292">
      <c r="J292" s="4" t="n"/>
    </row>
    <row r="293">
      <c r="J293" s="4" t="n"/>
    </row>
    <row r="294">
      <c r="J294" s="4" t="n"/>
    </row>
    <row r="295">
      <c r="J295" s="4" t="n"/>
    </row>
    <row r="296">
      <c r="J296" s="4" t="n"/>
    </row>
    <row r="297">
      <c r="J297" s="4" t="n"/>
    </row>
    <row r="298">
      <c r="J298" s="4" t="n"/>
    </row>
    <row r="299">
      <c r="J299" s="4" t="n"/>
    </row>
    <row r="300">
      <c r="J300" s="4" t="n"/>
    </row>
    <row r="301">
      <c r="J301" s="4" t="n"/>
    </row>
    <row r="302">
      <c r="J302" s="4" t="n"/>
    </row>
    <row r="303">
      <c r="J303" s="4" t="n"/>
    </row>
    <row r="304">
      <c r="J304" s="4" t="n"/>
    </row>
    <row r="305">
      <c r="J305" s="4" t="n"/>
    </row>
    <row r="306">
      <c r="J306" s="4" t="n"/>
    </row>
    <row r="307">
      <c r="J307" s="4" t="n"/>
    </row>
    <row r="308">
      <c r="J308" s="4" t="n"/>
    </row>
    <row r="309">
      <c r="J309" s="4" t="n"/>
    </row>
    <row r="310">
      <c r="J310" s="4" t="n"/>
    </row>
    <row r="311">
      <c r="J311" s="4" t="n"/>
    </row>
    <row r="312">
      <c r="J312" s="4" t="n"/>
    </row>
    <row r="313">
      <c r="J313" s="4" t="n"/>
    </row>
    <row r="314">
      <c r="J314" s="4" t="n"/>
    </row>
    <row r="315">
      <c r="J315" s="4" t="n"/>
    </row>
    <row r="316">
      <c r="J316" s="4" t="n"/>
    </row>
    <row r="317">
      <c r="J317" s="4" t="n"/>
    </row>
    <row r="318">
      <c r="J318" s="4" t="n"/>
    </row>
    <row r="319">
      <c r="J319" s="4" t="n"/>
    </row>
    <row r="320">
      <c r="J320" s="4" t="n"/>
    </row>
    <row r="321">
      <c r="J321" s="4" t="n"/>
    </row>
    <row r="322">
      <c r="J322" s="4" t="n"/>
    </row>
    <row r="323">
      <c r="J323" s="4" t="n"/>
    </row>
    <row r="324">
      <c r="J324" s="4" t="n"/>
    </row>
    <row r="325">
      <c r="J325" s="4" t="n"/>
    </row>
    <row r="326">
      <c r="J326" s="4" t="n"/>
    </row>
    <row r="327">
      <c r="J327" s="4" t="n"/>
    </row>
    <row r="328">
      <c r="J328" s="4" t="n"/>
    </row>
    <row r="329">
      <c r="J329" s="4" t="n"/>
    </row>
    <row r="330">
      <c r="J330" s="4" t="n"/>
    </row>
    <row r="331">
      <c r="J331" s="4" t="n"/>
    </row>
    <row r="332">
      <c r="J332" s="4" t="n"/>
    </row>
    <row r="333">
      <c r="J333" s="4" t="n"/>
    </row>
    <row r="334">
      <c r="J334" s="4" t="n"/>
    </row>
    <row r="335">
      <c r="J335" s="4" t="n"/>
    </row>
    <row r="336">
      <c r="J336" s="4" t="n"/>
    </row>
    <row r="337">
      <c r="J337" s="4" t="n"/>
    </row>
    <row r="338">
      <c r="J338" s="4" t="n"/>
    </row>
    <row r="339">
      <c r="J339" s="4" t="n"/>
    </row>
    <row r="340">
      <c r="J340" s="4" t="n"/>
    </row>
    <row r="341">
      <c r="J341" s="4" t="n"/>
    </row>
    <row r="342">
      <c r="J342" s="4" t="n"/>
    </row>
    <row r="343">
      <c r="J343" s="4" t="n"/>
    </row>
    <row r="344">
      <c r="J344" s="4" t="n"/>
    </row>
    <row r="345">
      <c r="J345" s="4" t="n"/>
    </row>
    <row r="346">
      <c r="J346" s="4" t="n"/>
    </row>
    <row r="347">
      <c r="J347" s="4" t="n"/>
    </row>
    <row r="348">
      <c r="J348" s="4" t="n"/>
    </row>
    <row r="349">
      <c r="J349" s="4" t="n"/>
    </row>
    <row r="350">
      <c r="J350" s="4" t="n"/>
    </row>
    <row r="351">
      <c r="J351" s="4" t="n"/>
    </row>
    <row r="352">
      <c r="J352" s="4" t="n"/>
    </row>
    <row r="353">
      <c r="J353" s="4" t="n"/>
    </row>
    <row r="354">
      <c r="J354" s="4" t="n"/>
    </row>
    <row r="355">
      <c r="J355" s="4" t="n"/>
    </row>
    <row r="356">
      <c r="J356" s="4" t="n"/>
    </row>
    <row r="357">
      <c r="J357" s="4" t="n"/>
    </row>
    <row r="358">
      <c r="J358" s="4" t="n"/>
    </row>
    <row r="359">
      <c r="J359" s="4" t="n"/>
    </row>
    <row r="360">
      <c r="J360" s="4" t="n"/>
    </row>
    <row r="361">
      <c r="J361" s="4" t="n"/>
    </row>
    <row r="362">
      <c r="J362" s="4" t="n"/>
    </row>
    <row r="363">
      <c r="J363" s="4" t="n"/>
    </row>
    <row r="364">
      <c r="J364" s="4" t="n"/>
    </row>
    <row r="365">
      <c r="J365" s="4" t="n"/>
    </row>
    <row r="366">
      <c r="J366" s="4" t="n"/>
    </row>
    <row r="367">
      <c r="J367" s="4" t="n"/>
    </row>
    <row r="368">
      <c r="J368" s="4" t="n"/>
    </row>
    <row r="369">
      <c r="J369" s="4" t="n"/>
    </row>
    <row r="370">
      <c r="J370" s="4" t="n"/>
    </row>
    <row r="371">
      <c r="J371" s="4" t="n"/>
    </row>
    <row r="372">
      <c r="J372" s="4" t="n"/>
    </row>
    <row r="373">
      <c r="J373" s="4" t="n"/>
    </row>
    <row r="374">
      <c r="J374" s="4" t="n"/>
    </row>
    <row r="375">
      <c r="J375" s="4" t="n"/>
    </row>
    <row r="376">
      <c r="J376" s="4" t="n"/>
    </row>
    <row r="377">
      <c r="J377" s="4" t="n"/>
    </row>
    <row r="378">
      <c r="J378" s="4" t="n"/>
    </row>
    <row r="379">
      <c r="J379" s="4" t="n"/>
    </row>
    <row r="380">
      <c r="J380" s="4" t="n"/>
    </row>
    <row r="381">
      <c r="J381" s="4" t="n"/>
    </row>
    <row r="382">
      <c r="J382" s="4" t="n"/>
    </row>
    <row r="383">
      <c r="J383" s="4" t="n"/>
    </row>
    <row r="384">
      <c r="J384" s="4" t="n"/>
    </row>
    <row r="385">
      <c r="J385" s="4" t="n"/>
    </row>
    <row r="386">
      <c r="J386" s="4" t="n"/>
    </row>
    <row r="387">
      <c r="J387" s="4" t="n"/>
    </row>
    <row r="388">
      <c r="J388" s="4" t="n"/>
    </row>
    <row r="389">
      <c r="J389" s="4" t="n"/>
    </row>
    <row r="390">
      <c r="J390" s="4" t="n"/>
    </row>
    <row r="391">
      <c r="J391" s="4" t="n"/>
    </row>
    <row r="392">
      <c r="J392" s="4" t="n"/>
    </row>
    <row r="393">
      <c r="J393" s="4" t="n"/>
    </row>
    <row r="394">
      <c r="J394" s="4" t="n"/>
    </row>
    <row r="395">
      <c r="J395" s="4" t="n"/>
    </row>
    <row r="396">
      <c r="J396" s="4" t="n"/>
    </row>
    <row r="397">
      <c r="J397" s="4" t="n"/>
    </row>
    <row r="398">
      <c r="J398" s="4" t="n"/>
    </row>
    <row r="399">
      <c r="J399" s="4" t="n"/>
    </row>
    <row r="400">
      <c r="J400" s="4" t="n"/>
    </row>
    <row r="401">
      <c r="J401" s="4" t="n"/>
    </row>
    <row r="402">
      <c r="J402" s="4" t="n"/>
    </row>
    <row r="403">
      <c r="J403" s="4" t="n"/>
    </row>
    <row r="404">
      <c r="J404" s="4" t="n"/>
    </row>
    <row r="405">
      <c r="J405" s="4" t="n"/>
    </row>
    <row r="406">
      <c r="J406" s="4" t="n"/>
    </row>
    <row r="407">
      <c r="J407" s="4" t="n"/>
    </row>
    <row r="408">
      <c r="J408" s="4" t="n"/>
    </row>
    <row r="409">
      <c r="J409" s="4" t="n"/>
    </row>
    <row r="410">
      <c r="J410" s="4" t="n"/>
    </row>
    <row r="411">
      <c r="J411" s="4" t="n"/>
    </row>
    <row r="412">
      <c r="J412" s="4" t="n"/>
    </row>
    <row r="413">
      <c r="J413" s="4" t="n"/>
    </row>
    <row r="414">
      <c r="J414" s="4" t="n"/>
    </row>
    <row r="415">
      <c r="J415" s="4" t="n"/>
    </row>
    <row r="416">
      <c r="J416" s="4" t="n"/>
    </row>
    <row r="417">
      <c r="J417" s="4" t="n"/>
    </row>
    <row r="418">
      <c r="J418" s="4" t="n"/>
    </row>
    <row r="419">
      <c r="J419" s="4" t="n"/>
    </row>
    <row r="420">
      <c r="J420" s="4" t="n"/>
    </row>
    <row r="421">
      <c r="J421" s="4" t="n"/>
    </row>
    <row r="422">
      <c r="J422" s="4" t="n"/>
    </row>
    <row r="423">
      <c r="J423" s="4" t="n"/>
    </row>
    <row r="424">
      <c r="J424" s="4" t="n"/>
    </row>
    <row r="425">
      <c r="J425" s="4" t="n"/>
    </row>
    <row r="426">
      <c r="J426" s="4" t="n"/>
    </row>
    <row r="427">
      <c r="J427" s="4" t="n"/>
    </row>
    <row r="428">
      <c r="J428" s="4" t="n"/>
    </row>
    <row r="429">
      <c r="J429" s="4" t="n"/>
    </row>
    <row r="430">
      <c r="J430" s="4" t="n"/>
    </row>
    <row r="431">
      <c r="J431" s="4" t="n"/>
    </row>
    <row r="432">
      <c r="J432" s="4" t="n"/>
    </row>
    <row r="433">
      <c r="J433" s="4" t="n"/>
    </row>
    <row r="434">
      <c r="J434" s="4" t="n"/>
    </row>
    <row r="435">
      <c r="J435" s="4" t="n"/>
    </row>
    <row r="436">
      <c r="J436" s="4" t="n"/>
    </row>
    <row r="437">
      <c r="J437" s="4" t="n"/>
    </row>
    <row r="438">
      <c r="J438" s="4" t="n"/>
    </row>
    <row r="439">
      <c r="J439" s="4" t="n"/>
    </row>
    <row r="440">
      <c r="J440" s="4" t="n"/>
    </row>
    <row r="441">
      <c r="J441" s="4" t="n"/>
    </row>
    <row r="442">
      <c r="J442" s="4" t="n"/>
    </row>
    <row r="443">
      <c r="J443" s="4" t="n"/>
    </row>
    <row r="444">
      <c r="J444" s="4" t="n"/>
    </row>
    <row r="445">
      <c r="J445" s="4" t="n"/>
    </row>
    <row r="446">
      <c r="J446" s="4" t="n"/>
    </row>
    <row r="447">
      <c r="J447" s="4" t="n"/>
    </row>
    <row r="448">
      <c r="J448" s="4" t="n"/>
    </row>
    <row r="449">
      <c r="J449" s="4" t="n"/>
    </row>
    <row r="450">
      <c r="J450" s="4" t="n"/>
    </row>
    <row r="451">
      <c r="J451" s="4" t="n"/>
    </row>
    <row r="452">
      <c r="J452" s="4" t="n"/>
    </row>
    <row r="453">
      <c r="J453" s="4" t="n"/>
    </row>
    <row r="454">
      <c r="J454" s="4" t="n"/>
    </row>
    <row r="455">
      <c r="J455" s="4" t="n"/>
    </row>
    <row r="456">
      <c r="J456" s="4" t="n"/>
    </row>
    <row r="457">
      <c r="J457" s="4" t="n"/>
    </row>
    <row r="458">
      <c r="J458" s="4" t="n"/>
    </row>
    <row r="459">
      <c r="J459" s="4" t="n"/>
    </row>
    <row r="460">
      <c r="J460" s="4" t="n"/>
    </row>
    <row r="461">
      <c r="J461" s="4" t="n"/>
    </row>
    <row r="462">
      <c r="J462" s="4" t="n"/>
    </row>
    <row r="463">
      <c r="J463" s="4" t="n"/>
    </row>
    <row r="464">
      <c r="J464" s="4" t="n"/>
    </row>
    <row r="465">
      <c r="J465" s="4" t="n"/>
    </row>
    <row r="466">
      <c r="J466" s="4" t="n"/>
    </row>
    <row r="467">
      <c r="J467" s="4" t="n"/>
    </row>
    <row r="468">
      <c r="J468" s="4" t="n"/>
    </row>
    <row r="469">
      <c r="J469" s="4" t="n"/>
    </row>
    <row r="470">
      <c r="J470" s="4" t="n"/>
    </row>
    <row r="471">
      <c r="J471" s="4" t="n"/>
    </row>
    <row r="472">
      <c r="J472" s="4" t="n"/>
    </row>
    <row r="473">
      <c r="J473" s="4" t="n"/>
    </row>
    <row r="474">
      <c r="J474" s="4" t="n"/>
    </row>
    <row r="475">
      <c r="J475" s="4" t="n"/>
    </row>
    <row r="476">
      <c r="J476" s="4" t="n"/>
    </row>
    <row r="477">
      <c r="J477" s="4" t="n"/>
    </row>
    <row r="478">
      <c r="J478" s="4" t="n"/>
    </row>
    <row r="479">
      <c r="J479" s="4" t="n"/>
    </row>
    <row r="480">
      <c r="J480" s="4" t="n"/>
    </row>
    <row r="481">
      <c r="J481" s="4" t="n"/>
    </row>
    <row r="482">
      <c r="J482" s="4" t="n"/>
    </row>
    <row r="483">
      <c r="J483" s="4" t="n"/>
    </row>
    <row r="484">
      <c r="J484" s="4" t="n"/>
    </row>
    <row r="485">
      <c r="J485" s="4" t="n"/>
    </row>
    <row r="486">
      <c r="J486" s="4" t="n"/>
    </row>
    <row r="487">
      <c r="J487" s="4" t="n"/>
    </row>
    <row r="488">
      <c r="J488" s="4" t="n"/>
    </row>
    <row r="489">
      <c r="J489" s="4" t="n"/>
    </row>
    <row r="490">
      <c r="J490" s="4" t="n"/>
    </row>
    <row r="491">
      <c r="J491" s="4" t="n"/>
    </row>
    <row r="492">
      <c r="J492" s="4" t="n"/>
    </row>
    <row r="493">
      <c r="J493" s="4" t="n"/>
    </row>
    <row r="494">
      <c r="J494" s="4" t="n"/>
    </row>
    <row r="495">
      <c r="J495" s="4" t="n"/>
    </row>
    <row r="496">
      <c r="J496" s="4" t="n"/>
    </row>
    <row r="497">
      <c r="J497" s="4" t="n"/>
    </row>
    <row r="498">
      <c r="J498" s="4" t="n"/>
    </row>
    <row r="499">
      <c r="J499" s="4" t="n"/>
    </row>
    <row r="500">
      <c r="J500" s="4" t="n"/>
    </row>
    <row r="501">
      <c r="J501" s="4" t="n"/>
    </row>
    <row r="502">
      <c r="J502" s="4" t="n"/>
    </row>
    <row r="503">
      <c r="J503" s="4" t="n"/>
    </row>
    <row r="504">
      <c r="J504" s="4" t="n"/>
    </row>
    <row r="505">
      <c r="J505" s="4" t="n"/>
    </row>
    <row r="506">
      <c r="J506" s="4" t="n"/>
    </row>
    <row r="507">
      <c r="J507" s="4" t="n"/>
    </row>
    <row r="508">
      <c r="J508" s="4" t="n"/>
    </row>
    <row r="509">
      <c r="J509" s="4" t="n"/>
    </row>
    <row r="510">
      <c r="J510" s="4" t="n"/>
    </row>
    <row r="511">
      <c r="J511" s="4" t="n"/>
    </row>
    <row r="512">
      <c r="J512" s="4" t="n"/>
    </row>
    <row r="513">
      <c r="J513" s="4" t="n"/>
    </row>
    <row r="514">
      <c r="J514" s="4" t="n"/>
    </row>
    <row r="515">
      <c r="J515" s="4" t="n"/>
    </row>
    <row r="516">
      <c r="J516" s="4" t="n"/>
    </row>
    <row r="517">
      <c r="J517" s="4" t="n"/>
    </row>
    <row r="518">
      <c r="J518" s="4" t="n"/>
    </row>
    <row r="519">
      <c r="J519" s="4" t="n"/>
    </row>
    <row r="520">
      <c r="J520" s="4" t="n"/>
    </row>
    <row r="521">
      <c r="J521" s="4" t="n"/>
    </row>
    <row r="522">
      <c r="J522" s="4" t="n"/>
    </row>
    <row r="523">
      <c r="J523" s="4" t="n"/>
    </row>
    <row r="524">
      <c r="J524" s="4" t="n"/>
    </row>
    <row r="525">
      <c r="J525" s="4" t="n"/>
    </row>
    <row r="526">
      <c r="J526" s="4" t="n"/>
    </row>
    <row r="527">
      <c r="J527" s="4" t="n"/>
    </row>
    <row r="528">
      <c r="J528" s="4" t="n"/>
    </row>
    <row r="529">
      <c r="J529" s="4" t="n"/>
    </row>
    <row r="530">
      <c r="J530" s="4" t="n"/>
    </row>
    <row r="531">
      <c r="J531" s="4" t="n"/>
    </row>
    <row r="532">
      <c r="J532" s="4" t="n"/>
    </row>
    <row r="533">
      <c r="J533" s="4" t="n"/>
    </row>
    <row r="534">
      <c r="J534" s="4" t="n"/>
    </row>
    <row r="535">
      <c r="J535" s="4" t="n"/>
    </row>
    <row r="536">
      <c r="J536" s="4" t="n"/>
    </row>
    <row r="537">
      <c r="J537" s="4" t="n"/>
    </row>
    <row r="538">
      <c r="J538" s="4" t="n"/>
    </row>
    <row r="539">
      <c r="J539" s="4" t="n"/>
    </row>
    <row r="540">
      <c r="J540" s="4" t="n"/>
    </row>
    <row r="541">
      <c r="J541" s="4" t="n"/>
    </row>
    <row r="542">
      <c r="J542" s="4" t="n"/>
    </row>
    <row r="543">
      <c r="J543" s="4" t="n"/>
    </row>
    <row r="544">
      <c r="J544" s="4" t="n"/>
    </row>
    <row r="545">
      <c r="J545" s="4" t="n"/>
    </row>
    <row r="546">
      <c r="J546" s="4" t="n"/>
    </row>
    <row r="547">
      <c r="J547" s="4" t="n"/>
    </row>
    <row r="548">
      <c r="J548" s="4" t="n"/>
    </row>
    <row r="549">
      <c r="J549" s="4" t="n"/>
    </row>
    <row r="550">
      <c r="J550" s="4" t="n"/>
    </row>
    <row r="551">
      <c r="J551" s="4" t="n"/>
    </row>
    <row r="552">
      <c r="J552" s="4" t="n"/>
    </row>
    <row r="553">
      <c r="J553" s="4" t="n"/>
    </row>
    <row r="554">
      <c r="J554" s="4" t="n"/>
    </row>
    <row r="555">
      <c r="J555" s="4" t="n"/>
    </row>
    <row r="556">
      <c r="J556" s="4" t="n"/>
    </row>
    <row r="557">
      <c r="J557" s="4" t="n"/>
    </row>
    <row r="558">
      <c r="J558" s="4" t="n"/>
    </row>
    <row r="559">
      <c r="J559" s="4" t="n"/>
    </row>
    <row r="560">
      <c r="J560" s="4" t="n"/>
    </row>
    <row r="561">
      <c r="J561" s="4" t="n"/>
    </row>
    <row r="562">
      <c r="J562" s="4" t="n"/>
    </row>
    <row r="563">
      <c r="J563" s="4" t="n"/>
    </row>
    <row r="564">
      <c r="J564" s="4" t="n"/>
    </row>
    <row r="565">
      <c r="J565" s="4" t="n"/>
    </row>
    <row r="566">
      <c r="J566" s="4" t="n"/>
    </row>
    <row r="567">
      <c r="J567" s="4" t="n"/>
    </row>
    <row r="568">
      <c r="J568" s="4" t="n"/>
    </row>
    <row r="569">
      <c r="J569" s="4" t="n"/>
    </row>
    <row r="570">
      <c r="J570" s="4" t="n"/>
    </row>
    <row r="571">
      <c r="J571" s="4" t="n"/>
    </row>
    <row r="572">
      <c r="J572" s="4" t="n"/>
    </row>
    <row r="573">
      <c r="J573" s="4" t="n"/>
    </row>
    <row r="574">
      <c r="J574" s="4" t="n"/>
    </row>
    <row r="575">
      <c r="J575" s="4" t="n"/>
    </row>
    <row r="576">
      <c r="J576" s="4" t="n"/>
    </row>
    <row r="577">
      <c r="J577" s="4" t="n"/>
    </row>
    <row r="578">
      <c r="J578" s="4" t="n"/>
    </row>
    <row r="579">
      <c r="J579" s="4" t="n"/>
    </row>
    <row r="580">
      <c r="J580" s="4" t="n"/>
    </row>
    <row r="581">
      <c r="J581" s="4" t="n"/>
    </row>
    <row r="582">
      <c r="J582" s="4" t="n"/>
    </row>
    <row r="583">
      <c r="J583" s="4" t="n"/>
    </row>
    <row r="584">
      <c r="J584" s="4" t="n"/>
    </row>
    <row r="585">
      <c r="J585" s="4" t="n"/>
    </row>
    <row r="586">
      <c r="J586" s="4" t="n"/>
    </row>
    <row r="587">
      <c r="J587" s="4" t="n"/>
    </row>
    <row r="588">
      <c r="J588" s="4" t="n"/>
    </row>
    <row r="589">
      <c r="J589" s="4" t="n"/>
    </row>
    <row r="590">
      <c r="J590" s="4" t="n"/>
    </row>
    <row r="591">
      <c r="J591" s="4" t="n"/>
    </row>
    <row r="592">
      <c r="J592" s="4" t="n"/>
    </row>
    <row r="593">
      <c r="J593" s="4" t="n"/>
    </row>
    <row r="594">
      <c r="J594" s="4" t="n"/>
    </row>
    <row r="595">
      <c r="J595" s="4" t="n"/>
    </row>
    <row r="596">
      <c r="J596" s="4" t="n"/>
    </row>
    <row r="597">
      <c r="J597" s="4" t="n"/>
    </row>
    <row r="598">
      <c r="J598" s="4" t="n"/>
    </row>
    <row r="599">
      <c r="J599" s="4" t="n"/>
    </row>
    <row r="600">
      <c r="J600" s="4" t="n"/>
    </row>
    <row r="601">
      <c r="J601" s="4" t="n"/>
    </row>
    <row r="602">
      <c r="J602" s="4" t="n"/>
    </row>
    <row r="603">
      <c r="J603" s="4" t="n"/>
    </row>
    <row r="604">
      <c r="J604" s="4" t="n"/>
    </row>
    <row r="605">
      <c r="J605" s="4" t="n"/>
    </row>
    <row r="606">
      <c r="J606" s="4" t="n"/>
    </row>
    <row r="607">
      <c r="J607" s="4" t="n"/>
    </row>
    <row r="608">
      <c r="J608" s="4" t="n"/>
    </row>
    <row r="609">
      <c r="J609" s="4" t="n"/>
    </row>
    <row r="610">
      <c r="J610" s="4" t="n"/>
    </row>
    <row r="611">
      <c r="J611" s="4" t="n"/>
    </row>
    <row r="612">
      <c r="J612" s="4" t="n"/>
    </row>
    <row r="613">
      <c r="J613" s="4" t="n"/>
    </row>
    <row r="614">
      <c r="J614" s="4" t="n"/>
    </row>
    <row r="615">
      <c r="J615" s="4" t="n"/>
    </row>
    <row r="616">
      <c r="J616" s="4" t="n"/>
    </row>
    <row r="617">
      <c r="J617" s="4" t="n"/>
    </row>
    <row r="618">
      <c r="J618" s="4" t="n"/>
    </row>
    <row r="619">
      <c r="J619" s="4" t="n"/>
    </row>
    <row r="620">
      <c r="J620" s="4" t="n"/>
    </row>
    <row r="621">
      <c r="J621" s="4" t="n"/>
    </row>
    <row r="622">
      <c r="J622" s="4" t="n"/>
    </row>
    <row r="623">
      <c r="J623" s="4" t="n"/>
    </row>
    <row r="624">
      <c r="J624" s="4" t="n"/>
    </row>
    <row r="625">
      <c r="J625" s="4" t="n"/>
    </row>
    <row r="626">
      <c r="J626" s="4" t="n"/>
    </row>
    <row r="627">
      <c r="J627" s="4" t="n"/>
    </row>
    <row r="628">
      <c r="J628" s="4" t="n"/>
    </row>
    <row r="629">
      <c r="J629" s="4" t="n"/>
    </row>
    <row r="630">
      <c r="J630" s="4" t="n"/>
    </row>
    <row r="631">
      <c r="J631" s="4" t="n"/>
    </row>
    <row r="632">
      <c r="J632" s="4" t="n"/>
    </row>
    <row r="633">
      <c r="J633" s="4" t="n"/>
    </row>
    <row r="634">
      <c r="J634" s="4" t="n"/>
    </row>
    <row r="635">
      <c r="J635" s="4" t="n"/>
    </row>
    <row r="636">
      <c r="J636" s="4" t="n"/>
    </row>
    <row r="637">
      <c r="J637" s="4" t="n"/>
    </row>
    <row r="638">
      <c r="J638" s="4" t="n"/>
    </row>
    <row r="639">
      <c r="J639" s="4" t="n"/>
    </row>
    <row r="640">
      <c r="J640" s="4" t="n"/>
    </row>
    <row r="641">
      <c r="J641" s="4" t="n"/>
    </row>
    <row r="642">
      <c r="J642" s="4" t="n"/>
    </row>
    <row r="643">
      <c r="J643" s="4" t="n"/>
    </row>
    <row r="644">
      <c r="J644" s="4" t="n"/>
    </row>
    <row r="645">
      <c r="J645" s="4" t="n"/>
    </row>
    <row r="646">
      <c r="J646" s="4" t="n"/>
    </row>
    <row r="647">
      <c r="J647" s="4" t="n"/>
    </row>
    <row r="648">
      <c r="J648" s="4" t="n"/>
    </row>
    <row r="649">
      <c r="J649" s="4" t="n"/>
    </row>
    <row r="650">
      <c r="J650" s="4" t="n"/>
    </row>
    <row r="651">
      <c r="J651" s="4" t="n"/>
    </row>
    <row r="652">
      <c r="J652" s="4" t="n"/>
    </row>
    <row r="653">
      <c r="J653" s="4" t="n"/>
    </row>
    <row r="654">
      <c r="J654" s="4" t="n"/>
    </row>
    <row r="655">
      <c r="J655" s="4" t="n"/>
    </row>
    <row r="656">
      <c r="J656" s="4" t="n"/>
    </row>
    <row r="657">
      <c r="J657" s="4" t="n"/>
    </row>
    <row r="658">
      <c r="J658" s="4" t="n"/>
    </row>
    <row r="659">
      <c r="J659" s="4" t="n"/>
    </row>
    <row r="660">
      <c r="J660" s="4" t="n"/>
    </row>
    <row r="661">
      <c r="J661" s="4" t="n"/>
    </row>
    <row r="662">
      <c r="J662" s="4" t="n"/>
    </row>
    <row r="663">
      <c r="J663" s="4" t="n"/>
    </row>
    <row r="664">
      <c r="J664" s="4" t="n"/>
    </row>
    <row r="665">
      <c r="J665" s="4" t="n"/>
    </row>
    <row r="666">
      <c r="J666" s="4" t="n"/>
    </row>
    <row r="667">
      <c r="J667" s="4" t="n"/>
    </row>
    <row r="668">
      <c r="J668" s="4" t="n"/>
    </row>
    <row r="669">
      <c r="J669" s="4" t="n"/>
    </row>
    <row r="670">
      <c r="J670" s="4" t="n"/>
    </row>
    <row r="671">
      <c r="J671" s="4" t="n"/>
    </row>
    <row r="672">
      <c r="J672" s="4" t="n"/>
    </row>
    <row r="673">
      <c r="J673" s="4" t="n"/>
    </row>
    <row r="674">
      <c r="J674" s="4" t="n"/>
    </row>
    <row r="675">
      <c r="J675" s="4" t="n"/>
    </row>
    <row r="676">
      <c r="J676" s="4" t="n"/>
    </row>
    <row r="677">
      <c r="J677" s="4" t="n"/>
    </row>
    <row r="678">
      <c r="J678" s="4" t="n"/>
    </row>
    <row r="679">
      <c r="J679" s="4" t="n"/>
    </row>
    <row r="680">
      <c r="J680" s="4" t="n"/>
    </row>
    <row r="681">
      <c r="J681" s="4" t="n"/>
    </row>
    <row r="682">
      <c r="J682" s="4" t="n"/>
    </row>
    <row r="683">
      <c r="J683" s="4" t="n"/>
    </row>
    <row r="684">
      <c r="J684" s="4" t="n"/>
    </row>
    <row r="685">
      <c r="J685" s="4" t="n"/>
    </row>
    <row r="686">
      <c r="J686" s="4" t="n"/>
    </row>
    <row r="687">
      <c r="J687" s="4" t="n"/>
    </row>
    <row r="688">
      <c r="J688" s="4" t="n"/>
    </row>
    <row r="689">
      <c r="J689" s="4" t="n"/>
    </row>
    <row r="690">
      <c r="J690" s="4" t="n"/>
    </row>
    <row r="691">
      <c r="J691" s="4" t="n"/>
    </row>
    <row r="692">
      <c r="J692" s="4" t="n"/>
    </row>
    <row r="693">
      <c r="J693" s="4" t="n"/>
    </row>
    <row r="694">
      <c r="J694" s="4" t="n"/>
    </row>
    <row r="695">
      <c r="J695" s="4" t="n"/>
    </row>
    <row r="696">
      <c r="J696" s="4" t="n"/>
    </row>
    <row r="697">
      <c r="J697" s="4" t="n"/>
    </row>
    <row r="698">
      <c r="J698" s="4" t="n"/>
    </row>
    <row r="699">
      <c r="J699" s="4" t="n"/>
    </row>
    <row r="700">
      <c r="J700" s="4" t="n"/>
    </row>
    <row r="701">
      <c r="J701" s="4" t="n"/>
    </row>
    <row r="702">
      <c r="J702" s="4" t="n"/>
    </row>
    <row r="703">
      <c r="J703" s="4" t="n"/>
    </row>
    <row r="704">
      <c r="J704" s="4" t="n"/>
    </row>
    <row r="705">
      <c r="J705" s="4" t="n"/>
    </row>
    <row r="706">
      <c r="J706" s="4" t="n"/>
    </row>
    <row r="707">
      <c r="J707" s="4" t="n"/>
    </row>
    <row r="708">
      <c r="J708" s="4" t="n"/>
    </row>
    <row r="709">
      <c r="J709" s="4" t="n"/>
    </row>
    <row r="710">
      <c r="J710" s="4" t="n"/>
    </row>
    <row r="711">
      <c r="J711" s="4" t="n"/>
    </row>
    <row r="712">
      <c r="J712" s="4" t="n"/>
    </row>
    <row r="713">
      <c r="J713" s="4" t="n"/>
    </row>
    <row r="714">
      <c r="J714" s="4" t="n"/>
    </row>
    <row r="715">
      <c r="J715" s="4" t="n"/>
    </row>
    <row r="716">
      <c r="J716" s="4" t="n"/>
    </row>
    <row r="717">
      <c r="J717" s="4" t="n"/>
    </row>
    <row r="718">
      <c r="J718" s="4" t="n"/>
    </row>
    <row r="719">
      <c r="J719" s="4" t="n"/>
    </row>
    <row r="720">
      <c r="J720" s="4" t="n"/>
    </row>
    <row r="721">
      <c r="J721" s="4" t="n"/>
    </row>
    <row r="722">
      <c r="J722" s="4" t="n"/>
    </row>
    <row r="723">
      <c r="J723" s="4" t="n"/>
    </row>
    <row r="724">
      <c r="J724" s="4" t="n"/>
    </row>
    <row r="725">
      <c r="J725" s="4" t="n"/>
    </row>
    <row r="726">
      <c r="J726" s="4" t="n"/>
    </row>
    <row r="727">
      <c r="J727" s="4" t="n"/>
    </row>
    <row r="728">
      <c r="J728" s="4" t="n"/>
    </row>
    <row r="729">
      <c r="J729" s="4" t="n"/>
    </row>
    <row r="730">
      <c r="J730" s="4" t="n"/>
    </row>
    <row r="731">
      <c r="J731" s="4" t="n"/>
    </row>
    <row r="732">
      <c r="J732" s="4" t="n"/>
    </row>
    <row r="733">
      <c r="J733" s="4" t="n"/>
    </row>
    <row r="734">
      <c r="J734" s="4" t="n"/>
    </row>
    <row r="735">
      <c r="J735" s="4" t="n"/>
    </row>
    <row r="736">
      <c r="J736" s="4" t="n"/>
    </row>
    <row r="737">
      <c r="J737" s="4" t="n"/>
    </row>
    <row r="738">
      <c r="J738" s="4" t="n"/>
    </row>
    <row r="739">
      <c r="J739" s="4" t="n"/>
    </row>
    <row r="740">
      <c r="J740" s="4" t="n"/>
    </row>
    <row r="741">
      <c r="J741" s="4" t="n"/>
    </row>
    <row r="742">
      <c r="J742" s="4" t="n"/>
    </row>
    <row r="743">
      <c r="J743" s="4" t="n"/>
    </row>
    <row r="744">
      <c r="J744" s="4" t="n"/>
    </row>
    <row r="745">
      <c r="J745" s="4" t="n"/>
    </row>
    <row r="746">
      <c r="J746" s="4" t="n"/>
    </row>
    <row r="747">
      <c r="J747" s="4" t="n"/>
    </row>
    <row r="748">
      <c r="J748" s="4" t="n"/>
    </row>
    <row r="749">
      <c r="J749" s="4" t="n"/>
    </row>
    <row r="750">
      <c r="J750" s="4" t="n"/>
    </row>
    <row r="751">
      <c r="J751" s="4" t="n"/>
    </row>
    <row r="752">
      <c r="J752" s="4" t="n"/>
    </row>
    <row r="753">
      <c r="J753" s="4" t="n"/>
    </row>
    <row r="754">
      <c r="J754" s="4" t="n"/>
    </row>
    <row r="755">
      <c r="J755" s="4" t="n"/>
    </row>
    <row r="756">
      <c r="J756" s="4" t="n"/>
    </row>
    <row r="757">
      <c r="J757" s="4" t="n"/>
    </row>
    <row r="758">
      <c r="J758" s="4" t="n"/>
    </row>
    <row r="759">
      <c r="J759" s="4" t="n"/>
    </row>
    <row r="760">
      <c r="J760" s="4" t="n"/>
    </row>
    <row r="761">
      <c r="J761" s="4" t="n"/>
    </row>
    <row r="762">
      <c r="J762" s="4" t="n"/>
    </row>
    <row r="763">
      <c r="J763" s="4" t="n"/>
    </row>
    <row r="764">
      <c r="J764" s="4" t="n"/>
    </row>
    <row r="765">
      <c r="J765" s="4" t="n"/>
    </row>
    <row r="766">
      <c r="J766" s="4" t="n"/>
    </row>
    <row r="767">
      <c r="J767" s="4" t="n"/>
    </row>
    <row r="768">
      <c r="J768" s="4" t="n"/>
    </row>
    <row r="769">
      <c r="J769" s="4" t="n"/>
    </row>
    <row r="770">
      <c r="J770" s="4" t="n"/>
    </row>
    <row r="771">
      <c r="J771" s="4" t="n"/>
    </row>
    <row r="772">
      <c r="J772" s="4" t="n"/>
    </row>
    <row r="773">
      <c r="J773" s="4" t="n"/>
    </row>
    <row r="774">
      <c r="J774" s="4" t="n"/>
    </row>
    <row r="775">
      <c r="J775" s="4" t="n"/>
    </row>
    <row r="776">
      <c r="J776" s="4" t="n"/>
    </row>
    <row r="777">
      <c r="J777" s="4" t="n"/>
    </row>
    <row r="778">
      <c r="J778" s="4" t="n"/>
    </row>
    <row r="779">
      <c r="J779" s="4" t="n"/>
    </row>
    <row r="780">
      <c r="J780" s="4" t="n"/>
    </row>
    <row r="781">
      <c r="J781" s="4" t="n"/>
    </row>
    <row r="782">
      <c r="J782" s="4" t="n"/>
    </row>
    <row r="783">
      <c r="J783" s="4" t="n"/>
    </row>
    <row r="784">
      <c r="J784" s="4" t="n"/>
    </row>
    <row r="785">
      <c r="J785" s="4" t="n"/>
    </row>
    <row r="786">
      <c r="J786" s="4" t="n"/>
    </row>
    <row r="787">
      <c r="J787" s="4" t="n"/>
    </row>
    <row r="788">
      <c r="J788" s="4" t="n"/>
    </row>
    <row r="789">
      <c r="J789" s="4" t="n"/>
    </row>
    <row r="790">
      <c r="J790" s="4" t="n"/>
    </row>
    <row r="791">
      <c r="J791" s="4" t="n"/>
    </row>
    <row r="792">
      <c r="J792" s="4" t="n"/>
    </row>
    <row r="793">
      <c r="J793" s="4" t="n"/>
    </row>
    <row r="794">
      <c r="J794" s="4" t="n"/>
    </row>
    <row r="795">
      <c r="J795" s="4" t="n"/>
    </row>
    <row r="796">
      <c r="J796" s="4" t="n"/>
    </row>
    <row r="797">
      <c r="J797" s="4" t="n"/>
    </row>
    <row r="798">
      <c r="J798" s="4" t="n"/>
    </row>
    <row r="799">
      <c r="J799" s="4" t="n"/>
    </row>
    <row r="800">
      <c r="J800" s="4" t="n"/>
    </row>
    <row r="801">
      <c r="J801" s="4" t="n"/>
    </row>
    <row r="802">
      <c r="J802" s="4" t="n"/>
    </row>
    <row r="803">
      <c r="J803" s="4" t="n"/>
    </row>
    <row r="804">
      <c r="J804" s="4" t="n"/>
    </row>
    <row r="805">
      <c r="J805" s="4" t="n"/>
    </row>
    <row r="806">
      <c r="J806" s="4" t="n"/>
    </row>
    <row r="807">
      <c r="J807" s="4" t="n"/>
    </row>
    <row r="808">
      <c r="J808" s="4" t="n"/>
    </row>
    <row r="809">
      <c r="J809" s="4" t="n"/>
    </row>
    <row r="810">
      <c r="J810" s="4" t="n"/>
    </row>
    <row r="811">
      <c r="J811" s="4" t="n"/>
    </row>
    <row r="812">
      <c r="J812" s="4" t="n"/>
    </row>
    <row r="813">
      <c r="J813" s="4" t="n"/>
    </row>
    <row r="814">
      <c r="J814" s="4" t="n"/>
    </row>
    <row r="815">
      <c r="J815" s="4" t="n"/>
    </row>
    <row r="816">
      <c r="J816" s="4" t="n"/>
    </row>
    <row r="817">
      <c r="J817" s="4" t="n"/>
    </row>
    <row r="818">
      <c r="J818" s="4" t="n"/>
    </row>
    <row r="819">
      <c r="J819" s="4" t="n"/>
    </row>
    <row r="820">
      <c r="J820" s="4" t="n"/>
    </row>
    <row r="821">
      <c r="J821" s="4" t="n"/>
    </row>
    <row r="822">
      <c r="J822" s="4" t="n"/>
    </row>
    <row r="823">
      <c r="J823" s="4" t="n"/>
    </row>
    <row r="824">
      <c r="J824" s="4" t="n"/>
    </row>
    <row r="825">
      <c r="J825" s="4" t="n"/>
    </row>
    <row r="826">
      <c r="J826" s="4" t="n"/>
    </row>
    <row r="827">
      <c r="J827" s="4" t="n"/>
    </row>
    <row r="828">
      <c r="J828" s="4" t="n"/>
    </row>
    <row r="829">
      <c r="J829" s="4" t="n"/>
    </row>
    <row r="830">
      <c r="J830" s="4" t="n"/>
    </row>
    <row r="831">
      <c r="J831" s="4" t="n"/>
    </row>
    <row r="832">
      <c r="J832" s="4" t="n"/>
    </row>
    <row r="833">
      <c r="J833" s="4" t="n"/>
    </row>
    <row r="834">
      <c r="J834" s="4" t="n"/>
    </row>
    <row r="835">
      <c r="J835" s="4" t="n"/>
    </row>
    <row r="836">
      <c r="J836" s="4" t="n"/>
    </row>
    <row r="837">
      <c r="J837" s="4" t="n"/>
    </row>
    <row r="838">
      <c r="J838" s="4" t="n"/>
    </row>
    <row r="839">
      <c r="J839" s="4" t="n"/>
    </row>
    <row r="840">
      <c r="J840" s="4" t="n"/>
    </row>
    <row r="841">
      <c r="J841" s="4" t="n"/>
    </row>
    <row r="842">
      <c r="J842" s="4" t="n"/>
    </row>
    <row r="843">
      <c r="J843" s="4" t="n"/>
    </row>
    <row r="844">
      <c r="J844" s="4" t="n"/>
    </row>
    <row r="845">
      <c r="J845" s="4" t="n"/>
    </row>
    <row r="846">
      <c r="J846" s="4" t="n"/>
    </row>
    <row r="847">
      <c r="J847" s="4" t="n"/>
    </row>
    <row r="848">
      <c r="J848" s="4" t="n"/>
    </row>
    <row r="849">
      <c r="J849" s="4" t="n"/>
    </row>
    <row r="850">
      <c r="J850" s="4" t="n"/>
    </row>
    <row r="851">
      <c r="J851" s="4" t="n"/>
    </row>
    <row r="852">
      <c r="J852" s="4" t="n"/>
    </row>
    <row r="853">
      <c r="J853" s="4" t="n"/>
    </row>
    <row r="854">
      <c r="J854" s="4" t="n"/>
    </row>
    <row r="855">
      <c r="J855" s="4" t="n"/>
    </row>
    <row r="856">
      <c r="J856" s="4" t="n"/>
    </row>
    <row r="857">
      <c r="J857" s="4" t="n"/>
    </row>
    <row r="858">
      <c r="J858" s="4" t="n"/>
    </row>
    <row r="859">
      <c r="J859" s="4" t="n"/>
    </row>
    <row r="860">
      <c r="J860" s="4" t="n"/>
    </row>
    <row r="861">
      <c r="J861" s="4" t="n"/>
    </row>
    <row r="862">
      <c r="J862" s="4" t="n"/>
    </row>
    <row r="863">
      <c r="J863" s="4" t="n"/>
    </row>
    <row r="864">
      <c r="J864" s="4" t="n"/>
    </row>
    <row r="865">
      <c r="J865" s="4" t="n"/>
    </row>
    <row r="866">
      <c r="J866" s="4" t="n"/>
    </row>
    <row r="867">
      <c r="J867" s="4" t="n"/>
    </row>
    <row r="868">
      <c r="J868" s="4" t="n"/>
    </row>
    <row r="869">
      <c r="J869" s="4" t="n"/>
    </row>
    <row r="870">
      <c r="J870" s="4" t="n"/>
    </row>
    <row r="871">
      <c r="J871" s="4" t="n"/>
    </row>
    <row r="872">
      <c r="J872" s="4" t="n"/>
    </row>
    <row r="873">
      <c r="J873" s="4" t="n"/>
    </row>
    <row r="874">
      <c r="J874" s="4" t="n"/>
    </row>
    <row r="875">
      <c r="J875" s="4" t="n"/>
    </row>
    <row r="876">
      <c r="J876" s="4" t="n"/>
    </row>
    <row r="877">
      <c r="J877" s="4" t="n"/>
    </row>
    <row r="878">
      <c r="J878" s="4" t="n"/>
    </row>
    <row r="879">
      <c r="J879" s="4" t="n"/>
    </row>
    <row r="880">
      <c r="J880" s="4" t="n"/>
    </row>
    <row r="881">
      <c r="J881" s="4" t="n"/>
    </row>
    <row r="882">
      <c r="J882" s="4" t="n"/>
    </row>
    <row r="883">
      <c r="J883" s="4" t="n"/>
    </row>
    <row r="884">
      <c r="J884" s="4" t="n"/>
    </row>
    <row r="885">
      <c r="J885" s="4" t="n"/>
    </row>
    <row r="886">
      <c r="J886" s="4" t="n"/>
    </row>
    <row r="887">
      <c r="J887" s="4" t="n"/>
    </row>
    <row r="888">
      <c r="J888" s="4" t="n"/>
    </row>
    <row r="889">
      <c r="J889" s="4" t="n"/>
    </row>
    <row r="890">
      <c r="J890" s="4" t="n"/>
    </row>
    <row r="891">
      <c r="J891" s="4" t="n"/>
    </row>
    <row r="892">
      <c r="J892" s="4" t="n"/>
    </row>
    <row r="893">
      <c r="J893" s="4" t="n"/>
    </row>
    <row r="894">
      <c r="J894" s="4" t="n"/>
    </row>
    <row r="895">
      <c r="J895" s="4" t="n"/>
    </row>
    <row r="896">
      <c r="J896" s="4" t="n"/>
    </row>
    <row r="897">
      <c r="J897" s="4" t="n"/>
    </row>
    <row r="898">
      <c r="J898" s="4" t="n"/>
    </row>
    <row r="899">
      <c r="J899" s="4" t="n"/>
    </row>
    <row r="900">
      <c r="J900" s="4" t="n"/>
    </row>
    <row r="901">
      <c r="J901" s="4" t="n"/>
    </row>
    <row r="902">
      <c r="J902" s="4" t="n"/>
    </row>
    <row r="903">
      <c r="J903" s="4" t="n"/>
    </row>
    <row r="904">
      <c r="J904" s="4" t="n"/>
    </row>
    <row r="905">
      <c r="J905" s="4" t="n"/>
    </row>
    <row r="906">
      <c r="J906" s="4" t="n"/>
    </row>
    <row r="907">
      <c r="J907" s="4" t="n"/>
    </row>
    <row r="908">
      <c r="J908" s="4" t="n"/>
    </row>
    <row r="909">
      <c r="J909" s="4" t="n"/>
    </row>
    <row r="910">
      <c r="J910" s="4" t="n"/>
    </row>
    <row r="911">
      <c r="J911" s="4" t="n"/>
    </row>
    <row r="912">
      <c r="J912" s="4" t="n"/>
    </row>
    <row r="913">
      <c r="J913" s="4" t="n"/>
    </row>
    <row r="914">
      <c r="J914" s="4" t="n"/>
    </row>
    <row r="915">
      <c r="J915" s="4" t="n"/>
    </row>
    <row r="916">
      <c r="J916" s="4" t="n"/>
    </row>
    <row r="917">
      <c r="J917" s="4" t="n"/>
    </row>
    <row r="918">
      <c r="J918" s="4" t="n"/>
    </row>
    <row r="919">
      <c r="J919" s="4" t="n"/>
    </row>
    <row r="920">
      <c r="J920" s="4" t="n"/>
    </row>
    <row r="921">
      <c r="J921" s="4" t="n"/>
    </row>
    <row r="922">
      <c r="J922" s="4" t="n"/>
    </row>
    <row r="923">
      <c r="J923" s="4" t="n"/>
    </row>
    <row r="924">
      <c r="J924" s="4" t="n"/>
    </row>
    <row r="925">
      <c r="J925" s="4" t="n"/>
    </row>
    <row r="926">
      <c r="J926" s="4" t="n"/>
    </row>
    <row r="927">
      <c r="J927" s="4" t="n"/>
    </row>
    <row r="928">
      <c r="J928" s="4" t="n"/>
    </row>
    <row r="929">
      <c r="J929" s="4" t="n"/>
    </row>
    <row r="930">
      <c r="J930" s="4" t="n"/>
    </row>
    <row r="931">
      <c r="J931" s="4" t="n"/>
    </row>
    <row r="932">
      <c r="J932" s="4" t="n"/>
    </row>
    <row r="933">
      <c r="J933" s="4" t="n"/>
    </row>
    <row r="934">
      <c r="J934" s="4" t="n"/>
    </row>
    <row r="935">
      <c r="J935" s="4" t="n"/>
    </row>
    <row r="936">
      <c r="J936" s="4" t="n"/>
    </row>
    <row r="937">
      <c r="J937" s="4" t="n"/>
    </row>
    <row r="938">
      <c r="J938" s="4" t="n"/>
    </row>
    <row r="939">
      <c r="J939" s="4" t="n"/>
    </row>
    <row r="940">
      <c r="J940" s="4" t="n"/>
    </row>
    <row r="941">
      <c r="J941" s="4" t="n"/>
    </row>
    <row r="942">
      <c r="J942" s="4" t="n"/>
    </row>
    <row r="943">
      <c r="J943" s="4" t="n"/>
    </row>
    <row r="944">
      <c r="J944" s="4" t="n"/>
    </row>
    <row r="945">
      <c r="J945" s="4" t="n"/>
    </row>
    <row r="946">
      <c r="J946" s="4" t="n"/>
    </row>
    <row r="947">
      <c r="J947" s="4" t="n"/>
    </row>
    <row r="948">
      <c r="J948" s="4" t="n"/>
    </row>
    <row r="949">
      <c r="J949" s="4" t="n"/>
    </row>
    <row r="950">
      <c r="J950" s="4" t="n"/>
    </row>
    <row r="951">
      <c r="J951" s="4" t="n"/>
    </row>
    <row r="952">
      <c r="J952" s="4" t="n"/>
    </row>
    <row r="953">
      <c r="J953" s="4" t="n"/>
    </row>
    <row r="954">
      <c r="J954" s="4" t="n"/>
    </row>
    <row r="955">
      <c r="J955" s="4" t="n"/>
    </row>
    <row r="956">
      <c r="J956" s="4" t="n"/>
    </row>
    <row r="957">
      <c r="J957" s="4" t="n"/>
    </row>
    <row r="958">
      <c r="J958" s="4" t="n"/>
    </row>
    <row r="959">
      <c r="J959" s="4" t="n"/>
    </row>
    <row r="960">
      <c r="J960" s="4" t="n"/>
    </row>
    <row r="961">
      <c r="J961" s="4" t="n"/>
    </row>
    <row r="962">
      <c r="J962" s="4" t="n"/>
    </row>
    <row r="963">
      <c r="J963" s="4" t="n"/>
    </row>
    <row r="964">
      <c r="J964" s="4" t="n"/>
    </row>
    <row r="965">
      <c r="J965" s="4" t="n"/>
    </row>
    <row r="966">
      <c r="J966" s="4" t="n"/>
    </row>
    <row r="967">
      <c r="J967" s="4" t="n"/>
    </row>
    <row r="968">
      <c r="J968" s="4" t="n"/>
    </row>
    <row r="969">
      <c r="J969" s="4" t="n"/>
    </row>
    <row r="970">
      <c r="J970" s="4" t="n"/>
    </row>
    <row r="971">
      <c r="J971" s="4" t="n"/>
    </row>
    <row r="972">
      <c r="J972" s="4" t="n"/>
    </row>
    <row r="973">
      <c r="J973" s="4" t="n"/>
    </row>
    <row r="974">
      <c r="J974" s="4" t="n"/>
    </row>
    <row r="975">
      <c r="J975" s="4" t="n"/>
    </row>
    <row r="976">
      <c r="J976" s="4" t="n"/>
    </row>
    <row r="977">
      <c r="J977" s="4" t="n"/>
    </row>
    <row r="978">
      <c r="J978" s="4" t="n"/>
    </row>
    <row r="979">
      <c r="J979" s="4" t="n"/>
    </row>
    <row r="980">
      <c r="J980" s="4" t="n"/>
    </row>
    <row r="981">
      <c r="J981" s="4" t="n"/>
    </row>
    <row r="982">
      <c r="J982" s="4" t="n"/>
    </row>
    <row r="983">
      <c r="J983" s="4" t="n"/>
    </row>
    <row r="984">
      <c r="J984" s="4" t="n"/>
    </row>
    <row r="985">
      <c r="J985" s="4" t="n"/>
    </row>
    <row r="986">
      <c r="J986" s="4" t="n"/>
    </row>
    <row r="987">
      <c r="J987" s="4" t="n"/>
    </row>
    <row r="988">
      <c r="J988" s="4" t="n"/>
    </row>
    <row r="989">
      <c r="J989" s="4" t="n"/>
    </row>
    <row r="990">
      <c r="J990" s="4" t="n"/>
    </row>
    <row r="991">
      <c r="J991" s="4" t="n"/>
    </row>
    <row r="992">
      <c r="J992" s="4" t="n"/>
    </row>
    <row r="993">
      <c r="J993" s="4" t="n"/>
    </row>
    <row r="994">
      <c r="J994" s="4" t="n"/>
    </row>
    <row r="995">
      <c r="J995" s="4" t="n"/>
    </row>
    <row r="996">
      <c r="J996" s="4" t="n"/>
    </row>
    <row r="997">
      <c r="J997" s="4" t="n"/>
    </row>
    <row r="998">
      <c r="J998" s="4" t="n"/>
    </row>
    <row r="999">
      <c r="J999" s="4" t="n"/>
    </row>
    <row r="1000">
      <c r="J1000" s="4"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998"/>
  <sheetViews>
    <sheetView workbookViewId="0">
      <pane ySplit="1" topLeftCell="A2" activePane="bottomLeft" state="frozen"/>
      <selection pane="bottomLeft" activeCell="B3" sqref="B3"/>
    </sheetView>
  </sheetViews>
  <sheetFormatPr baseColWidth="8" defaultColWidth="12.63" defaultRowHeight="15.75" customHeight="1"/>
  <cols>
    <col width="10.75" customWidth="1" style="26" min="1" max="1"/>
    <col width="21.63" customWidth="1" style="26" min="2" max="2"/>
    <col width="21.25" customWidth="1" style="26" min="3" max="3"/>
    <col width="50.38" customWidth="1" style="26" min="4" max="4"/>
  </cols>
  <sheetData>
    <row r="1">
      <c r="A1" s="15" t="inlineStr">
        <is>
          <t>Situação</t>
        </is>
      </c>
      <c r="B1" s="15" t="inlineStr">
        <is>
          <t>Carta nova</t>
        </is>
      </c>
      <c r="C1" s="15" t="inlineStr">
        <is>
          <t>Carta a retirar</t>
        </is>
      </c>
      <c r="D1" s="19" t="inlineStr">
        <is>
          <t>Arvoredo Fértil</t>
        </is>
      </c>
      <c r="E1" s="17" t="n"/>
      <c r="F1" s="18" t="n"/>
      <c r="G1" s="18" t="n"/>
      <c r="H1" s="18" t="n"/>
      <c r="I1" s="18" t="n"/>
      <c r="J1" s="18" t="n"/>
      <c r="K1" s="18" t="n"/>
      <c r="L1" s="18" t="n"/>
      <c r="M1" s="18" t="n"/>
      <c r="N1" s="18" t="n"/>
      <c r="O1" s="18" t="n"/>
      <c r="P1" s="18" t="n"/>
      <c r="Q1" s="18" t="n"/>
      <c r="R1" s="18" t="n"/>
      <c r="S1" s="18" t="n"/>
      <c r="T1" s="18" t="n"/>
      <c r="U1" s="18" t="n"/>
      <c r="V1" s="18" t="n"/>
      <c r="W1" s="18" t="n"/>
      <c r="X1" s="18" t="n"/>
      <c r="Y1" s="18" t="n"/>
      <c r="Z1" s="18" t="n"/>
    </row>
    <row r="2">
      <c r="A2" s="11" t="inlineStr">
        <is>
          <t>✅ Você tem</t>
        </is>
      </c>
      <c r="B2" s="11" t="inlineStr">
        <is>
          <t>Catacomb Sifter</t>
        </is>
      </c>
      <c r="C2" s="11" t="inlineStr">
        <is>
          <t>Tromell, Seymour’s Butler</t>
        </is>
      </c>
      <c r="D2" s="19" t="n"/>
      <c r="E2" s="8" t="n"/>
    </row>
    <row r="3">
      <c r="A3" s="11" t="inlineStr">
        <is>
          <t>✅ Você tem</t>
        </is>
      </c>
      <c r="B3" s="11" t="inlineStr">
        <is>
          <t>Nature’s Claim</t>
        </is>
      </c>
      <c r="C3" s="11" t="inlineStr">
        <is>
          <t>Krosan Grip</t>
        </is>
      </c>
      <c r="D3" s="11" t="inlineStr">
        <is>
          <t>Interação por somente 1 mana.</t>
        </is>
      </c>
      <c r="E3" s="8" t="n"/>
    </row>
    <row r="4">
      <c r="A4" s="11" t="inlineStr">
        <is>
          <t>✅ Você tem</t>
        </is>
      </c>
      <c r="B4" s="11" t="inlineStr">
        <is>
          <t>Sylvan Safekeeper</t>
        </is>
      </c>
      <c r="C4" s="11" t="inlineStr">
        <is>
          <t>Mirror Shield</t>
        </is>
      </c>
      <c r="D4" s="11" t="inlineStr">
        <is>
          <t>Proteção gratuita, repetível e recuperável pela Meren.</t>
        </is>
      </c>
      <c r="E4" s="8" t="n"/>
    </row>
    <row r="5">
      <c r="A5" s="11" t="inlineStr">
        <is>
          <t>✅ Você tem</t>
        </is>
      </c>
      <c r="B5" s="11" t="inlineStr">
        <is>
          <t>Bloodthrone Vampire</t>
        </is>
      </c>
      <c r="C5" s="11" t="inlineStr">
        <is>
          <t>Fallen Angel</t>
        </is>
      </c>
      <c r="D5" s="11" t="inlineStr">
        <is>
          <t>Sacrificador gratuito por apenas 2 manas.</t>
        </is>
      </c>
      <c r="E5" s="8" t="n"/>
    </row>
    <row r="6">
      <c r="A6" s="11" t="inlineStr">
        <is>
          <t>✅ Você tem</t>
        </is>
      </c>
      <c r="B6" s="11" t="inlineStr">
        <is>
          <t>Poison-Tip Archer</t>
        </is>
      </c>
      <c r="C6" s="11" t="inlineStr">
        <is>
          <t>Falkenrath Noble</t>
        </is>
      </c>
      <c r="D6" s="11" t="inlineStr">
        <is>
          <t>Drena todos os adversários e custa uma mana a menos.</t>
        </is>
      </c>
      <c r="E6" s="8" t="n"/>
    </row>
    <row r="7">
      <c r="A7" s="11" t="inlineStr">
        <is>
          <t>✅ Você tem</t>
        </is>
      </c>
      <c r="B7" s="11" t="inlineStr">
        <is>
          <t>Llanowar Elves</t>
        </is>
      </c>
      <c r="C7" s="11" t="inlineStr">
        <is>
          <t>Fyndhorn Elder</t>
        </is>
      </c>
      <c r="D7" s="11" t="inlineStr">
        <is>
          <t>Aceleração desde o primeiro turno.</t>
        </is>
      </c>
      <c r="E7" s="8" t="n"/>
    </row>
    <row r="8">
      <c r="A8" s="11" t="inlineStr">
        <is>
          <t>✅ Você tem</t>
        </is>
      </c>
      <c r="B8" s="11" t="inlineStr">
        <is>
          <t>Elvish Mystic</t>
        </is>
      </c>
      <c r="C8" s="11" t="inlineStr">
        <is>
          <t>Dawntreader Elk</t>
        </is>
      </c>
      <c r="D8" s="11" t="inlineStr">
        <is>
          <t>Aceleração imediata sem custo adicional.</t>
        </is>
      </c>
      <c r="E8" s="8" t="n"/>
    </row>
    <row r="9">
      <c r="A9" s="11" t="inlineStr">
        <is>
          <t>✅ Você tem</t>
        </is>
      </c>
      <c r="B9" s="11" t="inlineStr">
        <is>
          <t>Farseek</t>
        </is>
      </c>
      <c r="C9" s="11" t="inlineStr">
        <is>
          <t>Cultivate</t>
        </is>
      </c>
      <c r="D9" s="11" t="inlineStr">
        <is>
          <t>Rampa uma rodada antes.</t>
        </is>
      </c>
      <c r="E9" s="8" t="n"/>
    </row>
    <row r="10">
      <c r="A10" s="11" t="inlineStr">
        <is>
          <t>✅ Você tem</t>
        </is>
      </c>
      <c r="B10" s="11" t="inlineStr">
        <is>
          <t>Caustic Caterpillar</t>
        </is>
      </c>
      <c r="C10" s="11" t="inlineStr">
        <is>
          <t>Skyfisher Spider</t>
        </is>
      </c>
      <c r="D10" s="11" t="inlineStr">
        <is>
          <t>Remoção barata e reutilizável com Meren.</t>
        </is>
      </c>
      <c r="E10" s="8" t="n"/>
    </row>
    <row r="11">
      <c r="A11" s="11" t="inlineStr">
        <is>
          <t>✅ Você tem</t>
        </is>
      </c>
      <c r="B11" s="11" t="inlineStr">
        <is>
          <t>Satyr Wayfinder</t>
        </is>
      </c>
      <c r="C11" s="11" t="inlineStr">
        <is>
          <t>Evolution Sage</t>
        </is>
      </c>
      <c r="D11" s="11" t="inlineStr">
        <is>
          <t>Alimenta o cemitério, encontra terreno e gera sacrifício.</t>
        </is>
      </c>
      <c r="E11" s="8" t="n"/>
    </row>
    <row r="12">
      <c r="A12" s="11" t="inlineStr">
        <is>
          <t>✅ Você tem</t>
        </is>
      </c>
      <c r="B12" s="11" t="inlineStr">
        <is>
          <t>Old Rutstein</t>
        </is>
      </c>
      <c r="C12" s="11" t="inlineStr">
        <is>
          <t>Revenge of Ravens</t>
        </is>
      </c>
      <c r="D12" s="11" t="inlineStr">
        <is>
          <t>Enche o cemitério e cria Tesouros ou fichas.</t>
        </is>
      </c>
      <c r="E12" s="8" t="n"/>
    </row>
    <row r="13">
      <c r="A13" s="11" t="inlineStr">
        <is>
          <t>✅ Você tem</t>
        </is>
      </c>
      <c r="B13" s="11" t="inlineStr">
        <is>
          <t>Scavenging Ooze</t>
        </is>
      </c>
      <c r="C13" s="11" t="inlineStr">
        <is>
          <t>Slum Reaper</t>
        </is>
      </c>
      <c r="D13" s="11" t="inlineStr">
        <is>
          <t>Resposta contra cemitérios e combos adversários.</t>
        </is>
      </c>
      <c r="E13" s="8" t="n"/>
    </row>
    <row r="14">
      <c r="A14" s="11" t="inlineStr">
        <is>
          <t>✅ Você tem</t>
        </is>
      </c>
      <c r="B14" s="11" t="inlineStr">
        <is>
          <t>Eaten Alive</t>
        </is>
      </c>
      <c r="C14" s="11" t="inlineStr">
        <is>
          <t>Costly Plunder</t>
        </is>
      </c>
      <c r="D14" s="11" t="inlineStr">
        <is>
          <t>Remoção com exílio por apenas 1 mana.</t>
        </is>
      </c>
      <c r="E14" s="8" t="n"/>
    </row>
    <row r="15">
      <c r="A15" s="11" t="inlineStr">
        <is>
          <t>✅ Você tem</t>
        </is>
      </c>
      <c r="B15" s="11" t="inlineStr">
        <is>
          <t>Undying Evil</t>
        </is>
      </c>
      <c r="C15" s="11" t="inlineStr">
        <is>
          <t>Vampiric Rites</t>
        </is>
      </c>
      <c r="D15" s="11" t="inlineStr">
        <is>
          <t>Protege peças de combo e repete triggers.</t>
        </is>
      </c>
      <c r="E15" s="8" t="n"/>
    </row>
    <row r="16">
      <c r="A16" s="11" t="inlineStr">
        <is>
          <t>✅ Você tem</t>
        </is>
      </c>
      <c r="B16" s="11" t="inlineStr">
        <is>
          <t>Regrowth</t>
        </is>
      </c>
      <c r="C16" s="11" t="inlineStr">
        <is>
          <t>Zombify</t>
        </is>
      </c>
      <c r="D16" s="11" t="inlineStr">
        <is>
          <t>Recupera qualquer tipo de carta por apenas 2 manas.</t>
        </is>
      </c>
      <c r="E16" s="8" t="n"/>
    </row>
    <row r="17">
      <c r="A17" s="11" t="inlineStr">
        <is>
          <t>🛒 Comprar</t>
        </is>
      </c>
      <c r="B17" s="11" t="inlineStr">
        <is>
          <t>Yawgmoth, Thran Physician</t>
        </is>
      </c>
      <c r="C17" s="11" t="inlineStr">
        <is>
          <t>Nantuko Husk</t>
        </is>
      </c>
      <c r="D17" s="11" t="inlineStr">
        <is>
          <t>Sacrificador, compra, remoção e combo com criaturas imortais.</t>
        </is>
      </c>
      <c r="E17" s="8" t="n">
        <v>157</v>
      </c>
      <c r="F17" s="11" t="inlineStr">
        <is>
          <t>criatura</t>
        </is>
      </c>
      <c r="G17" s="11" t="inlineStr">
        <is>
          <t>preto</t>
        </is>
      </c>
    </row>
    <row r="18">
      <c r="A18" s="11" t="inlineStr">
        <is>
          <t>🛒 Comprar</t>
        </is>
      </c>
      <c r="B18" s="11" t="inlineStr">
        <is>
          <t>Strangleroot Geist</t>
        </is>
      </c>
      <c r="C18" s="11" t="inlineStr">
        <is>
          <t>Wayward Swordtooth</t>
        </is>
      </c>
      <c r="D18" s="11" t="inlineStr">
        <is>
          <t>Segunda criatura com imortal para o combo de Yawgmoth.</t>
        </is>
      </c>
      <c r="E18" s="8" t="n">
        <v>0.2</v>
      </c>
      <c r="F18" s="11" t="inlineStr">
        <is>
          <t>criatura</t>
        </is>
      </c>
      <c r="G18" s="11" t="inlineStr">
        <is>
          <t>verde</t>
        </is>
      </c>
    </row>
    <row r="19">
      <c r="A19" s="11" t="inlineStr">
        <is>
          <t>🛒 Comprar</t>
        </is>
      </c>
      <c r="B19" s="11" t="inlineStr">
        <is>
          <t>Blood Artist</t>
        </is>
      </c>
      <c r="C19" s="11" t="inlineStr">
        <is>
          <t>Dina, Soul Steeper</t>
        </is>
      </c>
      <c r="D19" s="11" t="inlineStr">
        <is>
          <t>Transforma qualquer loop de mortes em vitória.</t>
        </is>
      </c>
      <c r="E19" s="8" t="n">
        <v>11</v>
      </c>
      <c r="F19" s="11" t="inlineStr">
        <is>
          <t>criatura</t>
        </is>
      </c>
      <c r="G19" s="11" t="inlineStr">
        <is>
          <t>preto</t>
        </is>
      </c>
    </row>
    <row r="20">
      <c r="A20" s="11" t="inlineStr">
        <is>
          <t>🛒 Comprar</t>
        </is>
      </c>
      <c r="B20" s="11" t="inlineStr">
        <is>
          <t>Mikaeus, the Unhallowed</t>
        </is>
      </c>
      <c r="C20" s="11" t="inlineStr">
        <is>
          <t>Butcher of Malakir</t>
        </is>
      </c>
      <c r="D20" s="11" t="inlineStr">
        <is>
          <t>Dá imortal às criaturas e habilita combos infinitos.</t>
        </is>
      </c>
      <c r="E20" s="8" t="n">
        <v>115</v>
      </c>
      <c r="F20" s="11" t="inlineStr">
        <is>
          <t>criatura</t>
        </is>
      </c>
      <c r="G20" s="11" t="inlineStr">
        <is>
          <t>preto</t>
        </is>
      </c>
    </row>
    <row r="21">
      <c r="A21" s="11" t="inlineStr">
        <is>
          <t>🛒 Comprar</t>
        </is>
      </c>
      <c r="B21" s="11" t="inlineStr">
        <is>
          <t>Walking Ballista</t>
        </is>
      </c>
      <c r="C21" s="11" t="inlineStr">
        <is>
          <t>Gray Merchant of Asphodel</t>
        </is>
      </c>
      <c r="D21" s="11" t="inlineStr">
        <is>
          <t>Finalizador de dano infinito com Mikaeus.</t>
        </is>
      </c>
      <c r="E21" s="8" t="n">
        <v>36</v>
      </c>
      <c r="F21" s="11" t="inlineStr">
        <is>
          <t>artefato</t>
        </is>
      </c>
    </row>
    <row r="22">
      <c r="A22" s="11" t="inlineStr">
        <is>
          <t>🛒 Comprar</t>
        </is>
      </c>
      <c r="B22" s="11" t="inlineStr">
        <is>
          <t>Protean Hulk</t>
        </is>
      </c>
      <c r="C22" s="11" t="inlineStr">
        <is>
          <t>Syr Konrad, the Grim</t>
        </is>
      </c>
      <c r="D22" s="11" t="inlineStr">
        <is>
          <t>Busca diretamente as peças de combo ao morrer.</t>
        </is>
      </c>
      <c r="E22" s="8" t="n">
        <v>40</v>
      </c>
      <c r="F22" s="11" t="inlineStr">
        <is>
          <t>criatura</t>
        </is>
      </c>
      <c r="G22" s="11" t="inlineStr">
        <is>
          <t>verde</t>
        </is>
      </c>
    </row>
    <row r="23">
      <c r="A23" s="11" t="inlineStr">
        <is>
          <t>🛒 Comprar</t>
        </is>
      </c>
      <c r="B23" s="11" t="inlineStr">
        <is>
          <t>Pitiless Plunderer</t>
        </is>
      </c>
      <c r="C23" s="11" t="inlineStr">
        <is>
          <t>Spawning Pit</t>
        </is>
      </c>
      <c r="D23" s="11" t="inlineStr">
        <is>
          <t>Gera Tesouros em cada morte e permite loops infinitos.</t>
        </is>
      </c>
      <c r="E23" s="8" t="n">
        <v>24</v>
      </c>
      <c r="F23" s="11" t="inlineStr">
        <is>
          <t>criatura</t>
        </is>
      </c>
      <c r="G23" s="11" t="inlineStr">
        <is>
          <t>preto</t>
        </is>
      </c>
    </row>
    <row r="24">
      <c r="A24" s="11" t="inlineStr">
        <is>
          <t>🛒 Comprar</t>
        </is>
      </c>
      <c r="B24" s="11" t="inlineStr">
        <is>
          <t>Phyrexian Altar</t>
        </is>
      </c>
      <c r="C24" s="11" t="inlineStr">
        <is>
          <t>Merciless Executioner</t>
        </is>
      </c>
      <c r="D24" s="11" t="inlineStr">
        <is>
          <t>Sacrificador gratuito que também produz mana colorida.</t>
        </is>
      </c>
      <c r="E24" s="8" t="n">
        <v>285</v>
      </c>
      <c r="F24" s="11" t="inlineStr">
        <is>
          <t>artefato</t>
        </is>
      </c>
    </row>
    <row r="25">
      <c r="A25" s="11" t="inlineStr">
        <is>
          <t>🛒 Comprar</t>
        </is>
      </c>
      <c r="B25" s="11" t="inlineStr">
        <is>
          <t>Ashnod’s Altar</t>
        </is>
      </c>
      <c r="C25" s="11" t="inlineStr">
        <is>
          <t>Fleshbag Marauder</t>
        </is>
      </c>
      <c r="D25" s="11" t="inlineStr">
        <is>
          <t>Sacrifício gratuito, mana e combo com Skeleton e Plunderer.</t>
        </is>
      </c>
      <c r="E25" s="8" t="n">
        <v>60</v>
      </c>
      <c r="F25" s="11" t="inlineStr">
        <is>
          <t>artefato</t>
        </is>
      </c>
    </row>
    <row r="26">
      <c r="A26" s="11" t="inlineStr">
        <is>
          <t>🛒 Comprar</t>
        </is>
      </c>
      <c r="B26" s="11" t="inlineStr">
        <is>
          <t>Skullclamp</t>
        </is>
      </c>
      <c r="C26" s="11" t="inlineStr">
        <is>
          <t>Moldervine Reclamation</t>
        </is>
      </c>
      <c r="D26" s="11" t="inlineStr">
        <is>
          <t>Compra duas cartas por apenas 1 mana por criatura.</t>
        </is>
      </c>
      <c r="E26" s="8" t="n">
        <v>24</v>
      </c>
      <c r="F26" s="11" t="inlineStr">
        <is>
          <t>artefato</t>
        </is>
      </c>
    </row>
    <row r="27">
      <c r="A27" s="11" t="inlineStr">
        <is>
          <t>🛒 Comprar</t>
        </is>
      </c>
      <c r="B27" s="11" t="inlineStr">
        <is>
          <t>Grave Pact</t>
        </is>
      </c>
      <c r="C27" s="11" t="inlineStr">
        <is>
          <t>Asceticism</t>
        </is>
      </c>
      <c r="D27" s="11" t="inlineStr">
        <is>
          <t>Cada sacrifício limpa as criaturas dos adversários.</t>
        </is>
      </c>
      <c r="E27" s="8" t="n">
        <v>240</v>
      </c>
      <c r="F27" s="11" t="inlineStr">
        <is>
          <t>encantamento</t>
        </is>
      </c>
      <c r="G27" s="11" t="inlineStr">
        <is>
          <t>preto</t>
        </is>
      </c>
    </row>
    <row r="28">
      <c r="A28" s="11" t="inlineStr">
        <is>
          <t>🛒 Comprar</t>
        </is>
      </c>
      <c r="B28" s="11" t="inlineStr">
        <is>
          <t>Reanimate</t>
        </is>
      </c>
      <c r="C28" s="11" t="inlineStr">
        <is>
          <t>Dread Return</t>
        </is>
      </c>
      <c r="D28" s="11" t="inlineStr">
        <is>
          <t>Reanima qualquer criatura por somente 1 mana.</t>
        </is>
      </c>
      <c r="E28" s="8" t="n">
        <v>42</v>
      </c>
      <c r="F28" s="11" t="inlineStr">
        <is>
          <t>feitiço</t>
        </is>
      </c>
      <c r="G28" s="11" t="inlineStr">
        <is>
          <t>preto</t>
        </is>
      </c>
    </row>
    <row r="29">
      <c r="A29" s="11" t="inlineStr">
        <is>
          <t>🛒 Comprar</t>
        </is>
      </c>
      <c r="B29" s="14" t="inlineStr">
        <is>
          <t>Living Death</t>
        </is>
      </c>
      <c r="C29" s="11" t="inlineStr">
        <is>
          <t>Exsanguinate</t>
        </is>
      </c>
      <c r="D29" s="11" t="inlineStr">
        <is>
          <t>Limpa a mesa e reanima seu cemitério inteiro.</t>
        </is>
      </c>
      <c r="E29" s="8" t="n">
        <v>24</v>
      </c>
      <c r="F29" s="11" t="inlineStr">
        <is>
          <t>feitiço</t>
        </is>
      </c>
      <c r="G29" s="11" t="inlineStr">
        <is>
          <t>preto</t>
        </is>
      </c>
    </row>
    <row r="30">
      <c r="A30" s="11" t="inlineStr">
        <is>
          <t>🛒 Comprar</t>
        </is>
      </c>
      <c r="B30" s="11" t="inlineStr">
        <is>
          <t>Survival of the Fittest</t>
        </is>
      </c>
      <c r="C30" s="11" t="inlineStr">
        <is>
          <t>Evolutionary Leap</t>
        </is>
      </c>
      <c r="D30" s="11" t="inlineStr">
        <is>
          <t>Descarta criaturas certas e procura exatamente o combo.</t>
        </is>
      </c>
      <c r="E30" s="8" t="n">
        <v>1500</v>
      </c>
      <c r="F30" s="11" t="inlineStr">
        <is>
          <t>criatura</t>
        </is>
      </c>
      <c r="G30" s="11" t="inlineStr">
        <is>
          <t>verde</t>
        </is>
      </c>
    </row>
    <row r="31">
      <c r="A31" s="11" t="inlineStr">
        <is>
          <t>🛒 Comprar</t>
        </is>
      </c>
      <c r="B31" s="14" t="inlineStr">
        <is>
          <t>Demonic Tutor</t>
        </is>
      </c>
      <c r="C31" s="11" t="inlineStr">
        <is>
          <t>Morbid Opportunist</t>
        </is>
      </c>
      <c r="D31" s="11" t="inlineStr">
        <is>
          <t>Encontra qualquer peça necessária imediatamente.</t>
        </is>
      </c>
      <c r="E31" s="8" t="n">
        <v>335</v>
      </c>
      <c r="F31" s="11" t="inlineStr">
        <is>
          <t>feitiço</t>
        </is>
      </c>
      <c r="G31" s="11" t="inlineStr">
        <is>
          <t>preto</t>
        </is>
      </c>
    </row>
    <row r="32">
      <c r="A32" s="11" t="inlineStr">
        <is>
          <t>🛒 Comprar</t>
        </is>
      </c>
      <c r="B32" s="11" t="inlineStr">
        <is>
          <t>Vampiric Tutor</t>
        </is>
      </c>
      <c r="C32" s="11" t="inlineStr">
        <is>
          <t>Midnight Reaper</t>
        </is>
      </c>
      <c r="D32" s="11" t="inlineStr">
        <is>
          <t>Tutor instantâneo de apenas 1 mana.</t>
        </is>
      </c>
      <c r="E32" s="8" t="n">
        <v>1.5</v>
      </c>
      <c r="F32" s="11" t="inlineStr">
        <is>
          <t>mágica</t>
        </is>
      </c>
      <c r="G32" s="11" t="inlineStr">
        <is>
          <t>preto</t>
        </is>
      </c>
    </row>
    <row r="33">
      <c r="A33" s="11" t="inlineStr">
        <is>
          <t>🛒 Comprar</t>
        </is>
      </c>
      <c r="B33" s="11" t="inlineStr">
        <is>
          <t>Diabolic Intent</t>
        </is>
      </c>
      <c r="C33" s="11" t="inlineStr">
        <is>
          <t>Corrupted Conviction</t>
        </is>
      </c>
      <c r="D33" s="11" t="inlineStr">
        <is>
          <t>Sacrifica uma criatura e procura qualquer carta.</t>
        </is>
      </c>
      <c r="E33" s="8" t="n">
        <v>64</v>
      </c>
      <c r="F33" s="11" t="inlineStr">
        <is>
          <t>feitiço</t>
        </is>
      </c>
      <c r="G33" s="11" t="inlineStr">
        <is>
          <t>preto</t>
        </is>
      </c>
    </row>
    <row r="34">
      <c r="A34" s="11" t="inlineStr">
        <is>
          <t>🛒 Comprar</t>
        </is>
      </c>
      <c r="B34" s="11" t="inlineStr">
        <is>
          <t>Entomb</t>
        </is>
      </c>
      <c r="C34" s="11" t="inlineStr">
        <is>
          <t>Grim Haruspex</t>
        </is>
      </c>
      <c r="D34" s="11" t="inlineStr">
        <is>
          <t>Coloca diretamente no cemitério a criatura necessária.</t>
        </is>
      </c>
      <c r="E34" s="8" t="n">
        <v>69</v>
      </c>
      <c r="F34" s="11" t="inlineStr">
        <is>
          <t>mágica</t>
        </is>
      </c>
      <c r="G34" s="11" t="inlineStr">
        <is>
          <t>preto</t>
        </is>
      </c>
    </row>
    <row r="35">
      <c r="A35" s="11" t="inlineStr">
        <is>
          <t>🛒 Comprar</t>
        </is>
      </c>
      <c r="B35" s="11" t="inlineStr">
        <is>
          <t>Nature’s Lore</t>
        </is>
      </c>
      <c r="C35" s="11" t="inlineStr">
        <is>
          <t>Kodama’s Reach</t>
        </is>
      </c>
      <c r="D35" s="11" t="inlineStr">
        <is>
          <t>Rampa por 2 manas e busca terreno não básico com tipo Floresta.</t>
        </is>
      </c>
      <c r="E35" s="8" t="n">
        <v>14</v>
      </c>
      <c r="F35" s="11" t="inlineStr">
        <is>
          <t>feitiço</t>
        </is>
      </c>
      <c r="G35" s="11" t="inlineStr">
        <is>
          <t>verde</t>
        </is>
      </c>
    </row>
    <row r="36">
      <c r="A36" s="11" t="inlineStr">
        <is>
          <t>🛒 Comprar</t>
        </is>
      </c>
      <c r="B36" s="11" t="inlineStr">
        <is>
          <t>Veil of Summer</t>
        </is>
      </c>
      <c r="C36" s="11" t="inlineStr">
        <is>
          <t>Swiftfoot Boots</t>
        </is>
      </c>
      <c r="D36" s="11" t="inlineStr">
        <is>
          <t>Protege o combo contra azul e preto e ainda compra carta.</t>
        </is>
      </c>
      <c r="E36" s="8" t="n">
        <v>20</v>
      </c>
      <c r="F36" s="11" t="inlineStr">
        <is>
          <t>mágica</t>
        </is>
      </c>
      <c r="G36" s="11" t="inlineStr">
        <is>
          <t>verde</t>
        </is>
      </c>
    </row>
    <row r="37">
      <c r="A37" s="11" t="inlineStr">
        <is>
          <t>🛒 Comprar</t>
        </is>
      </c>
      <c r="B37" s="11" t="inlineStr">
        <is>
          <t>Phyrexian Tower</t>
        </is>
      </c>
      <c r="C37" s="11" t="inlineStr">
        <is>
          <t>Grim Backwoods</t>
        </is>
      </c>
      <c r="D37" s="11" t="inlineStr">
        <is>
          <t>Terreno que sacrifica criaturas e produz duas manas pretas.</t>
        </is>
      </c>
      <c r="E37" s="8" t="n">
        <v>120</v>
      </c>
      <c r="F37" s="11" t="inlineStr">
        <is>
          <t>terreno</t>
        </is>
      </c>
    </row>
    <row r="38">
      <c r="E38" s="8" t="n"/>
    </row>
    <row r="39">
      <c r="E39" s="8" t="n"/>
    </row>
    <row r="40">
      <c r="E40" s="8" t="n"/>
    </row>
    <row r="41">
      <c r="E41" s="8" t="n"/>
    </row>
    <row r="42">
      <c r="E42" s="8" t="n"/>
    </row>
    <row r="43">
      <c r="E43" s="8" t="n"/>
    </row>
    <row r="44">
      <c r="E44" s="8" t="n"/>
    </row>
    <row r="45">
      <c r="E45" s="8" t="n"/>
    </row>
    <row r="46">
      <c r="E46" s="8" t="n"/>
    </row>
    <row r="47">
      <c r="E47" s="8" t="n"/>
    </row>
    <row r="48">
      <c r="E48" s="8" t="n"/>
    </row>
    <row r="49">
      <c r="E49" s="8" t="n"/>
    </row>
    <row r="50">
      <c r="E50" s="8" t="n"/>
    </row>
    <row r="51">
      <c r="E51" s="8" t="n"/>
    </row>
    <row r="52">
      <c r="E52" s="8" t="n"/>
    </row>
    <row r="53">
      <c r="E53" s="8" t="n"/>
    </row>
    <row r="54">
      <c r="E54" s="8" t="n"/>
    </row>
    <row r="55">
      <c r="E55" s="8" t="n"/>
    </row>
    <row r="56">
      <c r="E56" s="8" t="n"/>
    </row>
    <row r="57">
      <c r="E57" s="8" t="n"/>
    </row>
    <row r="58">
      <c r="E58" s="8" t="n"/>
    </row>
    <row r="59">
      <c r="E59" s="8" t="n"/>
    </row>
    <row r="60">
      <c r="E60" s="8" t="n"/>
    </row>
    <row r="61">
      <c r="E61" s="8" t="n"/>
    </row>
    <row r="62">
      <c r="E62" s="8" t="n"/>
    </row>
    <row r="63">
      <c r="E63" s="8" t="n"/>
    </row>
    <row r="64">
      <c r="E64" s="8" t="n"/>
    </row>
    <row r="65">
      <c r="E65" s="8" t="n"/>
    </row>
    <row r="66">
      <c r="E66" s="8" t="n"/>
    </row>
    <row r="67">
      <c r="E67" s="8" t="n"/>
    </row>
    <row r="68">
      <c r="E68" s="8" t="n"/>
    </row>
    <row r="69">
      <c r="E69" s="8" t="n"/>
    </row>
    <row r="70">
      <c r="E70" s="8" t="n"/>
    </row>
    <row r="71">
      <c r="E71" s="8" t="n"/>
    </row>
    <row r="72">
      <c r="E72" s="8" t="n"/>
    </row>
    <row r="73">
      <c r="E73" s="8" t="n"/>
    </row>
    <row r="74">
      <c r="E74" s="8" t="n"/>
    </row>
    <row r="75">
      <c r="E75" s="8" t="n"/>
    </row>
    <row r="76">
      <c r="E76" s="8" t="n"/>
    </row>
    <row r="77">
      <c r="E77" s="8" t="n"/>
    </row>
    <row r="78">
      <c r="E78" s="8" t="n"/>
    </row>
    <row r="79">
      <c r="E79" s="8" t="n"/>
    </row>
    <row r="80">
      <c r="E80" s="8" t="n"/>
    </row>
    <row r="81">
      <c r="E81" s="8" t="n"/>
    </row>
    <row r="82">
      <c r="E82" s="8" t="n"/>
    </row>
    <row r="83">
      <c r="E83" s="8" t="n"/>
    </row>
    <row r="84">
      <c r="E84" s="8" t="n"/>
    </row>
    <row r="85">
      <c r="E85" s="8" t="n"/>
    </row>
    <row r="86">
      <c r="E86" s="8" t="n"/>
    </row>
    <row r="87">
      <c r="E87" s="8" t="n"/>
    </row>
    <row r="88">
      <c r="E88" s="8" t="n"/>
    </row>
    <row r="89">
      <c r="E89" s="8" t="n"/>
    </row>
    <row r="90">
      <c r="E90" s="8" t="n"/>
    </row>
    <row r="91">
      <c r="E91" s="8" t="n"/>
    </row>
    <row r="92">
      <c r="E92" s="8" t="n"/>
    </row>
    <row r="93">
      <c r="E93" s="8" t="n"/>
    </row>
    <row r="94">
      <c r="E94" s="8" t="n"/>
    </row>
    <row r="95">
      <c r="E95" s="8" t="n"/>
    </row>
    <row r="96">
      <c r="E96" s="8" t="n"/>
    </row>
    <row r="97">
      <c r="E97" s="8" t="n"/>
    </row>
    <row r="98">
      <c r="E98" s="8" t="n"/>
    </row>
    <row r="99">
      <c r="E99" s="8" t="n"/>
    </row>
    <row r="100">
      <c r="E100" s="8" t="n"/>
    </row>
    <row r="101">
      <c r="E101" s="8" t="n"/>
    </row>
    <row r="102">
      <c r="E102" s="8" t="n"/>
    </row>
    <row r="103">
      <c r="E103" s="8" t="n"/>
    </row>
    <row r="104">
      <c r="E104" s="8" t="n"/>
    </row>
    <row r="105">
      <c r="E105" s="8" t="n"/>
    </row>
    <row r="106">
      <c r="E106" s="8" t="n"/>
    </row>
    <row r="107">
      <c r="E107" s="8" t="n"/>
    </row>
    <row r="108">
      <c r="E108" s="8" t="n"/>
    </row>
    <row r="109">
      <c r="E109" s="8" t="n"/>
    </row>
    <row r="110">
      <c r="E110" s="8" t="n"/>
    </row>
    <row r="111">
      <c r="E111" s="8" t="n"/>
    </row>
    <row r="112">
      <c r="E112" s="8" t="n"/>
    </row>
    <row r="113">
      <c r="E113" s="8" t="n"/>
    </row>
    <row r="114">
      <c r="E114" s="8" t="n"/>
    </row>
    <row r="115">
      <c r="E115" s="8" t="n"/>
    </row>
    <row r="116">
      <c r="E116" s="8" t="n"/>
    </row>
    <row r="117">
      <c r="E117" s="8" t="n"/>
    </row>
    <row r="118">
      <c r="E118" s="8" t="n"/>
    </row>
    <row r="119">
      <c r="E119" s="8" t="n"/>
    </row>
    <row r="120">
      <c r="E120" s="8" t="n"/>
    </row>
    <row r="121">
      <c r="E121" s="8" t="n"/>
    </row>
    <row r="122">
      <c r="E122" s="8" t="n"/>
    </row>
    <row r="123">
      <c r="E123" s="8" t="n"/>
    </row>
    <row r="124">
      <c r="E124" s="8" t="n"/>
    </row>
    <row r="125">
      <c r="E125" s="8" t="n"/>
    </row>
    <row r="126">
      <c r="E126" s="8" t="n"/>
    </row>
    <row r="127">
      <c r="E127" s="8" t="n"/>
    </row>
    <row r="128">
      <c r="E128" s="8" t="n"/>
    </row>
    <row r="129">
      <c r="E129" s="8" t="n"/>
    </row>
    <row r="130">
      <c r="E130" s="8" t="n"/>
    </row>
    <row r="131">
      <c r="E131" s="8" t="n"/>
    </row>
    <row r="132">
      <c r="E132" s="8" t="n"/>
    </row>
    <row r="133">
      <c r="E133" s="8" t="n"/>
    </row>
    <row r="134">
      <c r="E134" s="8" t="n"/>
    </row>
    <row r="135">
      <c r="E135" s="8" t="n"/>
    </row>
    <row r="136">
      <c r="E136" s="8" t="n"/>
    </row>
    <row r="137">
      <c r="E137" s="8" t="n"/>
    </row>
    <row r="138">
      <c r="E138" s="8" t="n"/>
    </row>
    <row r="139">
      <c r="E139" s="8" t="n"/>
    </row>
    <row r="140">
      <c r="E140" s="8" t="n"/>
    </row>
    <row r="141">
      <c r="E141" s="8" t="n"/>
    </row>
    <row r="142">
      <c r="E142" s="8" t="n"/>
    </row>
    <row r="143">
      <c r="E143" s="8" t="n"/>
    </row>
    <row r="144">
      <c r="E144" s="8" t="n"/>
    </row>
    <row r="145">
      <c r="E145" s="8" t="n"/>
    </row>
    <row r="146">
      <c r="E146" s="8" t="n"/>
    </row>
    <row r="147">
      <c r="E147" s="8" t="n"/>
    </row>
    <row r="148">
      <c r="E148" s="8" t="n"/>
    </row>
    <row r="149">
      <c r="E149" s="8" t="n"/>
    </row>
    <row r="150">
      <c r="E150" s="8" t="n"/>
    </row>
    <row r="151">
      <c r="E151" s="8" t="n"/>
    </row>
    <row r="152">
      <c r="E152" s="8" t="n"/>
    </row>
    <row r="153">
      <c r="E153" s="8" t="n"/>
    </row>
    <row r="154">
      <c r="E154" s="8" t="n"/>
    </row>
    <row r="155">
      <c r="E155" s="8" t="n"/>
    </row>
    <row r="156">
      <c r="E156" s="8" t="n"/>
    </row>
    <row r="157">
      <c r="E157" s="8" t="n"/>
    </row>
    <row r="158">
      <c r="E158" s="8" t="n"/>
    </row>
    <row r="159">
      <c r="E159" s="8" t="n"/>
    </row>
    <row r="160">
      <c r="E160" s="8" t="n"/>
    </row>
    <row r="161">
      <c r="E161" s="8" t="n"/>
    </row>
    <row r="162">
      <c r="E162" s="8" t="n"/>
    </row>
    <row r="163">
      <c r="E163" s="8" t="n"/>
    </row>
    <row r="164">
      <c r="E164" s="8" t="n"/>
    </row>
    <row r="165">
      <c r="E165" s="8" t="n"/>
    </row>
    <row r="166">
      <c r="E166" s="8" t="n"/>
    </row>
    <row r="167">
      <c r="E167" s="8" t="n"/>
    </row>
    <row r="168">
      <c r="E168" s="8" t="n"/>
    </row>
    <row r="169">
      <c r="E169" s="8" t="n"/>
    </row>
    <row r="170">
      <c r="E170" s="8" t="n"/>
    </row>
    <row r="171">
      <c r="E171" s="8" t="n"/>
    </row>
    <row r="172">
      <c r="E172" s="8" t="n"/>
    </row>
    <row r="173">
      <c r="E173" s="8" t="n"/>
    </row>
    <row r="174">
      <c r="E174" s="8" t="n"/>
    </row>
    <row r="175">
      <c r="E175" s="8" t="n"/>
    </row>
    <row r="176">
      <c r="E176" s="8" t="n"/>
    </row>
    <row r="177">
      <c r="E177" s="8" t="n"/>
    </row>
    <row r="178">
      <c r="E178" s="8" t="n"/>
    </row>
    <row r="179">
      <c r="E179" s="8" t="n"/>
    </row>
    <row r="180">
      <c r="E180" s="8" t="n"/>
    </row>
    <row r="181">
      <c r="E181" s="8" t="n"/>
    </row>
    <row r="182">
      <c r="E182" s="8" t="n"/>
    </row>
    <row r="183">
      <c r="E183" s="8" t="n"/>
    </row>
    <row r="184">
      <c r="E184" s="8" t="n"/>
    </row>
    <row r="185">
      <c r="E185" s="8" t="n"/>
    </row>
    <row r="186">
      <c r="E186" s="8" t="n"/>
    </row>
    <row r="187">
      <c r="E187" s="8" t="n"/>
    </row>
    <row r="188">
      <c r="E188" s="8" t="n"/>
    </row>
    <row r="189">
      <c r="E189" s="8" t="n"/>
    </row>
    <row r="190">
      <c r="E190" s="8" t="n"/>
    </row>
    <row r="191">
      <c r="E191" s="8" t="n"/>
    </row>
    <row r="192">
      <c r="E192" s="8" t="n"/>
    </row>
    <row r="193">
      <c r="E193" s="8" t="n"/>
    </row>
    <row r="194">
      <c r="E194" s="8" t="n"/>
    </row>
    <row r="195">
      <c r="E195" s="8" t="n"/>
    </row>
    <row r="196">
      <c r="E196" s="8" t="n"/>
    </row>
    <row r="197">
      <c r="E197" s="8" t="n"/>
    </row>
    <row r="198">
      <c r="E198" s="8" t="n"/>
    </row>
    <row r="199">
      <c r="E199" s="8" t="n"/>
    </row>
    <row r="200">
      <c r="E200" s="8" t="n"/>
    </row>
    <row r="201">
      <c r="E201" s="8" t="n"/>
    </row>
    <row r="202">
      <c r="E202" s="8" t="n"/>
    </row>
    <row r="203">
      <c r="E203" s="8" t="n"/>
    </row>
    <row r="204">
      <c r="E204" s="8" t="n"/>
    </row>
    <row r="205">
      <c r="E205" s="8" t="n"/>
    </row>
    <row r="206">
      <c r="E206" s="8" t="n"/>
    </row>
    <row r="207">
      <c r="E207" s="8" t="n"/>
    </row>
    <row r="208">
      <c r="E208" s="8" t="n"/>
    </row>
    <row r="209">
      <c r="E209" s="8" t="n"/>
    </row>
    <row r="210">
      <c r="E210" s="8" t="n"/>
    </row>
    <row r="211">
      <c r="E211" s="8" t="n"/>
    </row>
    <row r="212">
      <c r="E212" s="8" t="n"/>
    </row>
    <row r="213">
      <c r="E213" s="8" t="n"/>
    </row>
    <row r="214">
      <c r="E214" s="8" t="n"/>
    </row>
    <row r="215">
      <c r="E215" s="8" t="n"/>
    </row>
    <row r="216">
      <c r="E216" s="8" t="n"/>
    </row>
    <row r="217">
      <c r="E217" s="8" t="n"/>
    </row>
    <row r="218">
      <c r="E218" s="8" t="n"/>
    </row>
    <row r="219">
      <c r="E219" s="8" t="n"/>
    </row>
    <row r="220">
      <c r="E220" s="8" t="n"/>
    </row>
    <row r="221">
      <c r="E221" s="8" t="n"/>
    </row>
    <row r="222">
      <c r="E222" s="8" t="n"/>
    </row>
    <row r="223">
      <c r="E223" s="8" t="n"/>
    </row>
    <row r="224">
      <c r="E224" s="8" t="n"/>
    </row>
    <row r="225">
      <c r="E225" s="8" t="n"/>
    </row>
    <row r="226">
      <c r="E226" s="8" t="n"/>
    </row>
    <row r="227">
      <c r="E227" s="8" t="n"/>
    </row>
    <row r="228">
      <c r="E228" s="8" t="n"/>
    </row>
    <row r="229">
      <c r="E229" s="8" t="n"/>
    </row>
    <row r="230">
      <c r="E230" s="8" t="n"/>
    </row>
    <row r="231">
      <c r="E231" s="8" t="n"/>
    </row>
    <row r="232">
      <c r="E232" s="8" t="n"/>
    </row>
    <row r="233">
      <c r="E233" s="8" t="n"/>
    </row>
    <row r="234">
      <c r="E234" s="8" t="n"/>
    </row>
    <row r="235">
      <c r="E235" s="8" t="n"/>
    </row>
    <row r="236">
      <c r="E236" s="8" t="n"/>
    </row>
    <row r="237">
      <c r="E237" s="8" t="n"/>
    </row>
    <row r="238">
      <c r="E238" s="8" t="n"/>
    </row>
    <row r="239">
      <c r="E239" s="8" t="n"/>
    </row>
    <row r="240">
      <c r="E240" s="8" t="n"/>
    </row>
    <row r="241">
      <c r="E241" s="8" t="n"/>
    </row>
    <row r="242">
      <c r="E242" s="8" t="n"/>
    </row>
    <row r="243">
      <c r="E243" s="8" t="n"/>
    </row>
    <row r="244">
      <c r="E244" s="8" t="n"/>
    </row>
    <row r="245">
      <c r="E245" s="8" t="n"/>
    </row>
    <row r="246">
      <c r="E246" s="8" t="n"/>
    </row>
    <row r="247">
      <c r="E247" s="8" t="n"/>
    </row>
    <row r="248">
      <c r="E248" s="8" t="n"/>
    </row>
    <row r="249">
      <c r="E249" s="8" t="n"/>
    </row>
    <row r="250">
      <c r="E250" s="8" t="n"/>
    </row>
    <row r="251">
      <c r="E251" s="8" t="n"/>
    </row>
    <row r="252">
      <c r="E252" s="8" t="n"/>
    </row>
    <row r="253">
      <c r="E253" s="8" t="n"/>
    </row>
    <row r="254">
      <c r="E254" s="8" t="n"/>
    </row>
    <row r="255">
      <c r="E255" s="8" t="n"/>
    </row>
    <row r="256">
      <c r="E256" s="8" t="n"/>
    </row>
    <row r="257">
      <c r="E257" s="8" t="n"/>
    </row>
    <row r="258">
      <c r="E258" s="8" t="n"/>
    </row>
    <row r="259">
      <c r="E259" s="8" t="n"/>
    </row>
    <row r="260">
      <c r="E260" s="8" t="n"/>
    </row>
    <row r="261">
      <c r="E261" s="8" t="n"/>
    </row>
    <row r="262">
      <c r="E262" s="8" t="n"/>
    </row>
    <row r="263">
      <c r="E263" s="8" t="n"/>
    </row>
    <row r="264">
      <c r="E264" s="8" t="n"/>
    </row>
    <row r="265">
      <c r="E265" s="8" t="n"/>
    </row>
    <row r="266">
      <c r="E266" s="8" t="n"/>
    </row>
    <row r="267">
      <c r="E267" s="8" t="n"/>
    </row>
    <row r="268">
      <c r="E268" s="8" t="n"/>
    </row>
    <row r="269">
      <c r="E269" s="8" t="n"/>
    </row>
    <row r="270">
      <c r="E270" s="8" t="n"/>
    </row>
    <row r="271">
      <c r="E271" s="8" t="n"/>
    </row>
    <row r="272">
      <c r="E272" s="8" t="n"/>
    </row>
    <row r="273">
      <c r="E273" s="8" t="n"/>
    </row>
    <row r="274">
      <c r="E274" s="8" t="n"/>
    </row>
    <row r="275">
      <c r="E275" s="8" t="n"/>
    </row>
    <row r="276">
      <c r="E276" s="8" t="n"/>
    </row>
    <row r="277">
      <c r="E277" s="8" t="n"/>
    </row>
    <row r="278">
      <c r="E278" s="8" t="n"/>
    </row>
    <row r="279">
      <c r="E279" s="8" t="n"/>
    </row>
    <row r="280">
      <c r="E280" s="8" t="n"/>
    </row>
    <row r="281">
      <c r="E281" s="8" t="n"/>
    </row>
    <row r="282">
      <c r="E282" s="8" t="n"/>
    </row>
    <row r="283">
      <c r="E283" s="8" t="n"/>
    </row>
    <row r="284">
      <c r="E284" s="8" t="n"/>
    </row>
    <row r="285">
      <c r="E285" s="8" t="n"/>
    </row>
    <row r="286">
      <c r="E286" s="8" t="n"/>
    </row>
    <row r="287">
      <c r="E287" s="8" t="n"/>
    </row>
    <row r="288">
      <c r="E288" s="8" t="n"/>
    </row>
    <row r="289">
      <c r="E289" s="8" t="n"/>
    </row>
    <row r="290">
      <c r="E290" s="8" t="n"/>
    </row>
    <row r="291">
      <c r="E291" s="8" t="n"/>
    </row>
    <row r="292">
      <c r="E292" s="8" t="n"/>
    </row>
    <row r="293">
      <c r="E293" s="8" t="n"/>
    </row>
    <row r="294">
      <c r="E294" s="8" t="n"/>
    </row>
    <row r="295">
      <c r="E295" s="8" t="n"/>
    </row>
    <row r="296">
      <c r="E296" s="8" t="n"/>
    </row>
    <row r="297">
      <c r="E297" s="8" t="n"/>
    </row>
    <row r="298">
      <c r="E298" s="8" t="n"/>
    </row>
    <row r="299">
      <c r="E299" s="8" t="n"/>
    </row>
    <row r="300">
      <c r="E300" s="8" t="n"/>
    </row>
    <row r="301">
      <c r="E301" s="8" t="n"/>
    </row>
    <row r="302">
      <c r="E302" s="8" t="n"/>
    </row>
    <row r="303">
      <c r="E303" s="8" t="n"/>
    </row>
    <row r="304">
      <c r="E304" s="8" t="n"/>
    </row>
    <row r="305">
      <c r="E305" s="8" t="n"/>
    </row>
    <row r="306">
      <c r="E306" s="8" t="n"/>
    </row>
    <row r="307">
      <c r="E307" s="8" t="n"/>
    </row>
    <row r="308">
      <c r="E308" s="8" t="n"/>
    </row>
    <row r="309">
      <c r="E309" s="8" t="n"/>
    </row>
    <row r="310">
      <c r="E310" s="8" t="n"/>
    </row>
    <row r="311">
      <c r="E311" s="8" t="n"/>
    </row>
    <row r="312">
      <c r="E312" s="8" t="n"/>
    </row>
    <row r="313">
      <c r="E313" s="8" t="n"/>
    </row>
    <row r="314">
      <c r="E314" s="8" t="n"/>
    </row>
    <row r="315">
      <c r="E315" s="8" t="n"/>
    </row>
    <row r="316">
      <c r="E316" s="8" t="n"/>
    </row>
    <row r="317">
      <c r="E317" s="8" t="n"/>
    </row>
    <row r="318">
      <c r="E318" s="8" t="n"/>
    </row>
    <row r="319">
      <c r="E319" s="8" t="n"/>
    </row>
    <row r="320">
      <c r="E320" s="8" t="n"/>
    </row>
    <row r="321">
      <c r="E321" s="8" t="n"/>
    </row>
    <row r="322">
      <c r="E322" s="8" t="n"/>
    </row>
    <row r="323">
      <c r="E323" s="8" t="n"/>
    </row>
    <row r="324">
      <c r="E324" s="8" t="n"/>
    </row>
    <row r="325">
      <c r="E325" s="8" t="n"/>
    </row>
    <row r="326">
      <c r="E326" s="8" t="n"/>
    </row>
    <row r="327">
      <c r="E327" s="8" t="n"/>
    </row>
    <row r="328">
      <c r="E328" s="8" t="n"/>
    </row>
    <row r="329">
      <c r="E329" s="8" t="n"/>
    </row>
    <row r="330">
      <c r="E330" s="8" t="n"/>
    </row>
    <row r="331">
      <c r="E331" s="8" t="n"/>
    </row>
    <row r="332">
      <c r="E332" s="8" t="n"/>
    </row>
    <row r="333">
      <c r="E333" s="8" t="n"/>
    </row>
    <row r="334">
      <c r="E334" s="8" t="n"/>
    </row>
    <row r="335">
      <c r="E335" s="8" t="n"/>
    </row>
    <row r="336">
      <c r="E336" s="8" t="n"/>
    </row>
    <row r="337">
      <c r="E337" s="8" t="n"/>
    </row>
    <row r="338">
      <c r="E338" s="8" t="n"/>
    </row>
    <row r="339">
      <c r="E339" s="8" t="n"/>
    </row>
    <row r="340">
      <c r="E340" s="8" t="n"/>
    </row>
    <row r="341">
      <c r="E341" s="8" t="n"/>
    </row>
    <row r="342">
      <c r="E342" s="8" t="n"/>
    </row>
    <row r="343">
      <c r="E343" s="8" t="n"/>
    </row>
    <row r="344">
      <c r="E344" s="8" t="n"/>
    </row>
    <row r="345">
      <c r="E345" s="8" t="n"/>
    </row>
    <row r="346">
      <c r="E346" s="8" t="n"/>
    </row>
    <row r="347">
      <c r="E347" s="8" t="n"/>
    </row>
    <row r="348">
      <c r="E348" s="8" t="n"/>
    </row>
    <row r="349">
      <c r="E349" s="8" t="n"/>
    </row>
    <row r="350">
      <c r="E350" s="8" t="n"/>
    </row>
    <row r="351">
      <c r="E351" s="8" t="n"/>
    </row>
    <row r="352">
      <c r="E352" s="8" t="n"/>
    </row>
    <row r="353">
      <c r="E353" s="8" t="n"/>
    </row>
    <row r="354">
      <c r="E354" s="8" t="n"/>
    </row>
    <row r="355">
      <c r="E355" s="8" t="n"/>
    </row>
    <row r="356">
      <c r="E356" s="8" t="n"/>
    </row>
    <row r="357">
      <c r="E357" s="8" t="n"/>
    </row>
    <row r="358">
      <c r="E358" s="8" t="n"/>
    </row>
    <row r="359">
      <c r="E359" s="8" t="n"/>
    </row>
    <row r="360">
      <c r="E360" s="8" t="n"/>
    </row>
    <row r="361">
      <c r="E361" s="8" t="n"/>
    </row>
    <row r="362">
      <c r="E362" s="8" t="n"/>
    </row>
    <row r="363">
      <c r="E363" s="8" t="n"/>
    </row>
    <row r="364">
      <c r="E364" s="8" t="n"/>
    </row>
    <row r="365">
      <c r="E365" s="8" t="n"/>
    </row>
    <row r="366">
      <c r="E366" s="8" t="n"/>
    </row>
    <row r="367">
      <c r="E367" s="8" t="n"/>
    </row>
    <row r="368">
      <c r="E368" s="8" t="n"/>
    </row>
    <row r="369">
      <c r="E369" s="8" t="n"/>
    </row>
    <row r="370">
      <c r="E370" s="8" t="n"/>
    </row>
    <row r="371">
      <c r="E371" s="8" t="n"/>
    </row>
    <row r="372">
      <c r="E372" s="8" t="n"/>
    </row>
    <row r="373">
      <c r="E373" s="8" t="n"/>
    </row>
    <row r="374">
      <c r="E374" s="8" t="n"/>
    </row>
    <row r="375">
      <c r="E375" s="8" t="n"/>
    </row>
    <row r="376">
      <c r="E376" s="8" t="n"/>
    </row>
    <row r="377">
      <c r="E377" s="8" t="n"/>
    </row>
    <row r="378">
      <c r="E378" s="8" t="n"/>
    </row>
    <row r="379">
      <c r="E379" s="8" t="n"/>
    </row>
    <row r="380">
      <c r="E380" s="8" t="n"/>
    </row>
    <row r="381">
      <c r="E381" s="8" t="n"/>
    </row>
    <row r="382">
      <c r="E382" s="8" t="n"/>
    </row>
    <row r="383">
      <c r="E383" s="8" t="n"/>
    </row>
    <row r="384">
      <c r="E384" s="8" t="n"/>
    </row>
    <row r="385">
      <c r="E385" s="8" t="n"/>
    </row>
    <row r="386">
      <c r="E386" s="8" t="n"/>
    </row>
    <row r="387">
      <c r="E387" s="8" t="n"/>
    </row>
    <row r="388">
      <c r="E388" s="8" t="n"/>
    </row>
    <row r="389">
      <c r="E389" s="8" t="n"/>
    </row>
    <row r="390">
      <c r="E390" s="8" t="n"/>
    </row>
    <row r="391">
      <c r="E391" s="8" t="n"/>
    </row>
    <row r="392">
      <c r="E392" s="8" t="n"/>
    </row>
    <row r="393">
      <c r="E393" s="8" t="n"/>
    </row>
    <row r="394">
      <c r="E394" s="8" t="n"/>
    </row>
    <row r="395">
      <c r="E395" s="8" t="n"/>
    </row>
    <row r="396">
      <c r="E396" s="8" t="n"/>
    </row>
    <row r="397">
      <c r="E397" s="8" t="n"/>
    </row>
    <row r="398">
      <c r="E398" s="8" t="n"/>
    </row>
    <row r="399">
      <c r="E399" s="8" t="n"/>
    </row>
    <row r="400">
      <c r="E400" s="8" t="n"/>
    </row>
    <row r="401">
      <c r="E401" s="8" t="n"/>
    </row>
    <row r="402">
      <c r="E402" s="8" t="n"/>
    </row>
    <row r="403">
      <c r="E403" s="8" t="n"/>
    </row>
    <row r="404">
      <c r="E404" s="8" t="n"/>
    </row>
    <row r="405">
      <c r="E405" s="8" t="n"/>
    </row>
    <row r="406">
      <c r="E406" s="8" t="n"/>
    </row>
    <row r="407">
      <c r="E407" s="8" t="n"/>
    </row>
    <row r="408">
      <c r="E408" s="8" t="n"/>
    </row>
    <row r="409">
      <c r="E409" s="8" t="n"/>
    </row>
    <row r="410">
      <c r="E410" s="8" t="n"/>
    </row>
    <row r="411">
      <c r="E411" s="8" t="n"/>
    </row>
    <row r="412">
      <c r="E412" s="8" t="n"/>
    </row>
    <row r="413">
      <c r="E413" s="8" t="n"/>
    </row>
    <row r="414">
      <c r="E414" s="8" t="n"/>
    </row>
    <row r="415">
      <c r="E415" s="8" t="n"/>
    </row>
    <row r="416">
      <c r="E416" s="8" t="n"/>
    </row>
    <row r="417">
      <c r="E417" s="8" t="n"/>
    </row>
    <row r="418">
      <c r="E418" s="8" t="n"/>
    </row>
    <row r="419">
      <c r="E419" s="8" t="n"/>
    </row>
    <row r="420">
      <c r="E420" s="8" t="n"/>
    </row>
    <row r="421">
      <c r="E421" s="8" t="n"/>
    </row>
    <row r="422">
      <c r="E422" s="8" t="n"/>
    </row>
    <row r="423">
      <c r="E423" s="8" t="n"/>
    </row>
    <row r="424">
      <c r="E424" s="8" t="n"/>
    </row>
    <row r="425">
      <c r="E425" s="8" t="n"/>
    </row>
    <row r="426">
      <c r="E426" s="8" t="n"/>
    </row>
    <row r="427">
      <c r="E427" s="8" t="n"/>
    </row>
    <row r="428">
      <c r="E428" s="8" t="n"/>
    </row>
    <row r="429">
      <c r="E429" s="8" t="n"/>
    </row>
    <row r="430">
      <c r="E430" s="8" t="n"/>
    </row>
    <row r="431">
      <c r="E431" s="8" t="n"/>
    </row>
    <row r="432">
      <c r="E432" s="8" t="n"/>
    </row>
    <row r="433">
      <c r="E433" s="8" t="n"/>
    </row>
    <row r="434">
      <c r="E434" s="8" t="n"/>
    </row>
    <row r="435">
      <c r="E435" s="8" t="n"/>
    </row>
    <row r="436">
      <c r="E436" s="8" t="n"/>
    </row>
    <row r="437">
      <c r="E437" s="8" t="n"/>
    </row>
    <row r="438">
      <c r="E438" s="8" t="n"/>
    </row>
    <row r="439">
      <c r="E439" s="8" t="n"/>
    </row>
    <row r="440">
      <c r="E440" s="8" t="n"/>
    </row>
    <row r="441">
      <c r="E441" s="8" t="n"/>
    </row>
    <row r="442">
      <c r="E442" s="8" t="n"/>
    </row>
    <row r="443">
      <c r="E443" s="8" t="n"/>
    </row>
    <row r="444">
      <c r="E444" s="8" t="n"/>
    </row>
    <row r="445">
      <c r="E445" s="8" t="n"/>
    </row>
    <row r="446">
      <c r="E446" s="8" t="n"/>
    </row>
    <row r="447">
      <c r="E447" s="8" t="n"/>
    </row>
    <row r="448">
      <c r="E448" s="8" t="n"/>
    </row>
    <row r="449">
      <c r="E449" s="8" t="n"/>
    </row>
    <row r="450">
      <c r="E450" s="8" t="n"/>
    </row>
    <row r="451">
      <c r="E451" s="8" t="n"/>
    </row>
    <row r="452">
      <c r="E452" s="8" t="n"/>
    </row>
    <row r="453">
      <c r="E453" s="8" t="n"/>
    </row>
    <row r="454">
      <c r="E454" s="8" t="n"/>
    </row>
    <row r="455">
      <c r="E455" s="8" t="n"/>
    </row>
    <row r="456">
      <c r="E456" s="8" t="n"/>
    </row>
    <row r="457">
      <c r="E457" s="8" t="n"/>
    </row>
    <row r="458">
      <c r="E458" s="8" t="n"/>
    </row>
    <row r="459">
      <c r="E459" s="8" t="n"/>
    </row>
    <row r="460">
      <c r="E460" s="8" t="n"/>
    </row>
    <row r="461">
      <c r="E461" s="8" t="n"/>
    </row>
    <row r="462">
      <c r="E462" s="8" t="n"/>
    </row>
    <row r="463">
      <c r="E463" s="8" t="n"/>
    </row>
    <row r="464">
      <c r="E464" s="8" t="n"/>
    </row>
    <row r="465">
      <c r="E465" s="8" t="n"/>
    </row>
    <row r="466">
      <c r="E466" s="8" t="n"/>
    </row>
    <row r="467">
      <c r="E467" s="8" t="n"/>
    </row>
    <row r="468">
      <c r="E468" s="8" t="n"/>
    </row>
    <row r="469">
      <c r="E469" s="8" t="n"/>
    </row>
    <row r="470">
      <c r="E470" s="8" t="n"/>
    </row>
    <row r="471">
      <c r="E471" s="8" t="n"/>
    </row>
    <row r="472">
      <c r="E472" s="8" t="n"/>
    </row>
    <row r="473">
      <c r="E473" s="8" t="n"/>
    </row>
    <row r="474">
      <c r="E474" s="8" t="n"/>
    </row>
    <row r="475">
      <c r="E475" s="8" t="n"/>
    </row>
    <row r="476">
      <c r="E476" s="8" t="n"/>
    </row>
    <row r="477">
      <c r="E477" s="8" t="n"/>
    </row>
    <row r="478">
      <c r="E478" s="8" t="n"/>
    </row>
    <row r="479">
      <c r="E479" s="8" t="n"/>
    </row>
    <row r="480">
      <c r="E480" s="8" t="n"/>
    </row>
    <row r="481">
      <c r="E481" s="8" t="n"/>
    </row>
    <row r="482">
      <c r="E482" s="8" t="n"/>
    </row>
    <row r="483">
      <c r="E483" s="8" t="n"/>
    </row>
    <row r="484">
      <c r="E484" s="8" t="n"/>
    </row>
    <row r="485">
      <c r="E485" s="8" t="n"/>
    </row>
    <row r="486">
      <c r="E486" s="8" t="n"/>
    </row>
    <row r="487">
      <c r="E487" s="8" t="n"/>
    </row>
    <row r="488">
      <c r="E488" s="8" t="n"/>
    </row>
    <row r="489">
      <c r="E489" s="8" t="n"/>
    </row>
    <row r="490">
      <c r="E490" s="8" t="n"/>
    </row>
    <row r="491">
      <c r="E491" s="8" t="n"/>
    </row>
    <row r="492">
      <c r="E492" s="8" t="n"/>
    </row>
    <row r="493">
      <c r="E493" s="8" t="n"/>
    </row>
    <row r="494">
      <c r="E494" s="8" t="n"/>
    </row>
    <row r="495">
      <c r="E495" s="8" t="n"/>
    </row>
    <row r="496">
      <c r="E496" s="8" t="n"/>
    </row>
    <row r="497">
      <c r="E497" s="8" t="n"/>
    </row>
    <row r="498">
      <c r="E498" s="8" t="n"/>
    </row>
    <row r="499">
      <c r="E499" s="8" t="n"/>
    </row>
    <row r="500">
      <c r="E500" s="8" t="n"/>
    </row>
    <row r="501">
      <c r="E501" s="8" t="n"/>
    </row>
    <row r="502">
      <c r="E502" s="8" t="n"/>
    </row>
    <row r="503">
      <c r="E503" s="8" t="n"/>
    </row>
    <row r="504">
      <c r="E504" s="8" t="n"/>
    </row>
    <row r="505">
      <c r="E505" s="8" t="n"/>
    </row>
    <row r="506">
      <c r="E506" s="8" t="n"/>
    </row>
    <row r="507">
      <c r="E507" s="8" t="n"/>
    </row>
    <row r="508">
      <c r="E508" s="8" t="n"/>
    </row>
    <row r="509">
      <c r="E509" s="8" t="n"/>
    </row>
    <row r="510">
      <c r="E510" s="8" t="n"/>
    </row>
    <row r="511">
      <c r="E511" s="8" t="n"/>
    </row>
    <row r="512">
      <c r="E512" s="8" t="n"/>
    </row>
    <row r="513">
      <c r="E513" s="8" t="n"/>
    </row>
    <row r="514">
      <c r="E514" s="8" t="n"/>
    </row>
    <row r="515">
      <c r="E515" s="8" t="n"/>
    </row>
    <row r="516">
      <c r="E516" s="8" t="n"/>
    </row>
    <row r="517">
      <c r="E517" s="8" t="n"/>
    </row>
    <row r="518">
      <c r="E518" s="8" t="n"/>
    </row>
    <row r="519">
      <c r="E519" s="8" t="n"/>
    </row>
    <row r="520">
      <c r="E520" s="8" t="n"/>
    </row>
    <row r="521">
      <c r="E521" s="8" t="n"/>
    </row>
    <row r="522">
      <c r="E522" s="8" t="n"/>
    </row>
    <row r="523">
      <c r="E523" s="8" t="n"/>
    </row>
    <row r="524">
      <c r="E524" s="8" t="n"/>
    </row>
    <row r="525">
      <c r="E525" s="8" t="n"/>
    </row>
    <row r="526">
      <c r="E526" s="8" t="n"/>
    </row>
    <row r="527">
      <c r="E527" s="8" t="n"/>
    </row>
    <row r="528">
      <c r="E528" s="8" t="n"/>
    </row>
    <row r="529">
      <c r="E529" s="8" t="n"/>
    </row>
    <row r="530">
      <c r="E530" s="8" t="n"/>
    </row>
    <row r="531">
      <c r="E531" s="8" t="n"/>
    </row>
    <row r="532">
      <c r="E532" s="8" t="n"/>
    </row>
    <row r="533">
      <c r="E533" s="8" t="n"/>
    </row>
    <row r="534">
      <c r="E534" s="8" t="n"/>
    </row>
    <row r="535">
      <c r="E535" s="8" t="n"/>
    </row>
    <row r="536">
      <c r="E536" s="8" t="n"/>
    </row>
    <row r="537">
      <c r="E537" s="8" t="n"/>
    </row>
    <row r="538">
      <c r="E538" s="8" t="n"/>
    </row>
    <row r="539">
      <c r="E539" s="8" t="n"/>
    </row>
    <row r="540">
      <c r="E540" s="8" t="n"/>
    </row>
    <row r="541">
      <c r="E541" s="8" t="n"/>
    </row>
    <row r="542">
      <c r="E542" s="8" t="n"/>
    </row>
    <row r="543">
      <c r="E543" s="8" t="n"/>
    </row>
    <row r="544">
      <c r="E544" s="8" t="n"/>
    </row>
    <row r="545">
      <c r="E545" s="8" t="n"/>
    </row>
    <row r="546">
      <c r="E546" s="8" t="n"/>
    </row>
    <row r="547">
      <c r="E547" s="8" t="n"/>
    </row>
    <row r="548">
      <c r="E548" s="8" t="n"/>
    </row>
    <row r="549">
      <c r="E549" s="8" t="n"/>
    </row>
    <row r="550">
      <c r="E550" s="8" t="n"/>
    </row>
    <row r="551">
      <c r="E551" s="8" t="n"/>
    </row>
    <row r="552">
      <c r="E552" s="8" t="n"/>
    </row>
    <row r="553">
      <c r="E553" s="8" t="n"/>
    </row>
    <row r="554">
      <c r="E554" s="8" t="n"/>
    </row>
    <row r="555">
      <c r="E555" s="8" t="n"/>
    </row>
    <row r="556">
      <c r="E556" s="8" t="n"/>
    </row>
    <row r="557">
      <c r="E557" s="8" t="n"/>
    </row>
    <row r="558">
      <c r="E558" s="8" t="n"/>
    </row>
    <row r="559">
      <c r="E559" s="8" t="n"/>
    </row>
    <row r="560">
      <c r="E560" s="8" t="n"/>
    </row>
    <row r="561">
      <c r="E561" s="8" t="n"/>
    </row>
    <row r="562">
      <c r="E562" s="8" t="n"/>
    </row>
    <row r="563">
      <c r="E563" s="8" t="n"/>
    </row>
    <row r="564">
      <c r="E564" s="8" t="n"/>
    </row>
    <row r="565">
      <c r="E565" s="8" t="n"/>
    </row>
    <row r="566">
      <c r="E566" s="8" t="n"/>
    </row>
    <row r="567">
      <c r="E567" s="8" t="n"/>
    </row>
    <row r="568">
      <c r="E568" s="8" t="n"/>
    </row>
    <row r="569">
      <c r="E569" s="8" t="n"/>
    </row>
    <row r="570">
      <c r="E570" s="8" t="n"/>
    </row>
    <row r="571">
      <c r="E571" s="8" t="n"/>
    </row>
    <row r="572">
      <c r="E572" s="8" t="n"/>
    </row>
    <row r="573">
      <c r="E573" s="8" t="n"/>
    </row>
    <row r="574">
      <c r="E574" s="8" t="n"/>
    </row>
    <row r="575">
      <c r="E575" s="8" t="n"/>
    </row>
    <row r="576">
      <c r="E576" s="8" t="n"/>
    </row>
    <row r="577">
      <c r="E577" s="8" t="n"/>
    </row>
    <row r="578">
      <c r="E578" s="8" t="n"/>
    </row>
    <row r="579">
      <c r="E579" s="8" t="n"/>
    </row>
    <row r="580">
      <c r="E580" s="8" t="n"/>
    </row>
    <row r="581">
      <c r="E581" s="8" t="n"/>
    </row>
    <row r="582">
      <c r="E582" s="8" t="n"/>
    </row>
    <row r="583">
      <c r="E583" s="8" t="n"/>
    </row>
    <row r="584">
      <c r="E584" s="8" t="n"/>
    </row>
    <row r="585">
      <c r="E585" s="8" t="n"/>
    </row>
    <row r="586">
      <c r="E586" s="8" t="n"/>
    </row>
    <row r="587">
      <c r="E587" s="8" t="n"/>
    </row>
    <row r="588">
      <c r="E588" s="8" t="n"/>
    </row>
    <row r="589">
      <c r="E589" s="8" t="n"/>
    </row>
    <row r="590">
      <c r="E590" s="8" t="n"/>
    </row>
    <row r="591">
      <c r="E591" s="8" t="n"/>
    </row>
    <row r="592">
      <c r="E592" s="8" t="n"/>
    </row>
    <row r="593">
      <c r="E593" s="8" t="n"/>
    </row>
    <row r="594">
      <c r="E594" s="8" t="n"/>
    </row>
    <row r="595">
      <c r="E595" s="8" t="n"/>
    </row>
    <row r="596">
      <c r="E596" s="8" t="n"/>
    </row>
    <row r="597">
      <c r="E597" s="8" t="n"/>
    </row>
    <row r="598">
      <c r="E598" s="8" t="n"/>
    </row>
    <row r="599">
      <c r="E599" s="8" t="n"/>
    </row>
    <row r="600">
      <c r="E600" s="8" t="n"/>
    </row>
    <row r="601">
      <c r="E601" s="8" t="n"/>
    </row>
    <row r="602">
      <c r="E602" s="8" t="n"/>
    </row>
    <row r="603">
      <c r="E603" s="8" t="n"/>
    </row>
    <row r="604">
      <c r="E604" s="8" t="n"/>
    </row>
    <row r="605">
      <c r="E605" s="8" t="n"/>
    </row>
    <row r="606">
      <c r="E606" s="8" t="n"/>
    </row>
    <row r="607">
      <c r="E607" s="8" t="n"/>
    </row>
    <row r="608">
      <c r="E608" s="8" t="n"/>
    </row>
    <row r="609">
      <c r="E609" s="8" t="n"/>
    </row>
    <row r="610">
      <c r="E610" s="8" t="n"/>
    </row>
    <row r="611">
      <c r="E611" s="8" t="n"/>
    </row>
    <row r="612">
      <c r="E612" s="8" t="n"/>
    </row>
    <row r="613">
      <c r="E613" s="8" t="n"/>
    </row>
    <row r="614">
      <c r="E614" s="8" t="n"/>
    </row>
    <row r="615">
      <c r="E615" s="8" t="n"/>
    </row>
    <row r="616">
      <c r="E616" s="8" t="n"/>
    </row>
    <row r="617">
      <c r="E617" s="8" t="n"/>
    </row>
    <row r="618">
      <c r="E618" s="8" t="n"/>
    </row>
    <row r="619">
      <c r="E619" s="8" t="n"/>
    </row>
    <row r="620">
      <c r="E620" s="8" t="n"/>
    </row>
    <row r="621">
      <c r="E621" s="8" t="n"/>
    </row>
    <row r="622">
      <c r="E622" s="8" t="n"/>
    </row>
    <row r="623">
      <c r="E623" s="8" t="n"/>
    </row>
    <row r="624">
      <c r="E624" s="8" t="n"/>
    </row>
    <row r="625">
      <c r="E625" s="8" t="n"/>
    </row>
    <row r="626">
      <c r="E626" s="8" t="n"/>
    </row>
    <row r="627">
      <c r="E627" s="8" t="n"/>
    </row>
    <row r="628">
      <c r="E628" s="8" t="n"/>
    </row>
    <row r="629">
      <c r="E629" s="8" t="n"/>
    </row>
    <row r="630">
      <c r="E630" s="8" t="n"/>
    </row>
    <row r="631">
      <c r="E631" s="8" t="n"/>
    </row>
    <row r="632">
      <c r="E632" s="8" t="n"/>
    </row>
    <row r="633">
      <c r="E633" s="8" t="n"/>
    </row>
    <row r="634">
      <c r="E634" s="8" t="n"/>
    </row>
    <row r="635">
      <c r="E635" s="8" t="n"/>
    </row>
    <row r="636">
      <c r="E636" s="8" t="n"/>
    </row>
    <row r="637">
      <c r="E637" s="8" t="n"/>
    </row>
    <row r="638">
      <c r="E638" s="8" t="n"/>
    </row>
    <row r="639">
      <c r="E639" s="8" t="n"/>
    </row>
    <row r="640">
      <c r="E640" s="8" t="n"/>
    </row>
    <row r="641">
      <c r="E641" s="8" t="n"/>
    </row>
    <row r="642">
      <c r="E642" s="8" t="n"/>
    </row>
    <row r="643">
      <c r="E643" s="8" t="n"/>
    </row>
    <row r="644">
      <c r="E644" s="8" t="n"/>
    </row>
    <row r="645">
      <c r="E645" s="8" t="n"/>
    </row>
    <row r="646">
      <c r="E646" s="8" t="n"/>
    </row>
    <row r="647">
      <c r="E647" s="8" t="n"/>
    </row>
    <row r="648">
      <c r="E648" s="8" t="n"/>
    </row>
    <row r="649">
      <c r="E649" s="8" t="n"/>
    </row>
    <row r="650">
      <c r="E650" s="8" t="n"/>
    </row>
    <row r="651">
      <c r="E651" s="8" t="n"/>
    </row>
    <row r="652">
      <c r="E652" s="8" t="n"/>
    </row>
    <row r="653">
      <c r="E653" s="8" t="n"/>
    </row>
    <row r="654">
      <c r="E654" s="8" t="n"/>
    </row>
    <row r="655">
      <c r="E655" s="8" t="n"/>
    </row>
    <row r="656">
      <c r="E656" s="8" t="n"/>
    </row>
    <row r="657">
      <c r="E657" s="8" t="n"/>
    </row>
    <row r="658">
      <c r="E658" s="8" t="n"/>
    </row>
    <row r="659">
      <c r="E659" s="8" t="n"/>
    </row>
    <row r="660">
      <c r="E660" s="8" t="n"/>
    </row>
    <row r="661">
      <c r="E661" s="8" t="n"/>
    </row>
    <row r="662">
      <c r="E662" s="8" t="n"/>
    </row>
    <row r="663">
      <c r="E663" s="8" t="n"/>
    </row>
    <row r="664">
      <c r="E664" s="8" t="n"/>
    </row>
    <row r="665">
      <c r="E665" s="8" t="n"/>
    </row>
    <row r="666">
      <c r="E666" s="8" t="n"/>
    </row>
    <row r="667">
      <c r="E667" s="8" t="n"/>
    </row>
    <row r="668">
      <c r="E668" s="8" t="n"/>
    </row>
    <row r="669">
      <c r="E669" s="8" t="n"/>
    </row>
    <row r="670">
      <c r="E670" s="8" t="n"/>
    </row>
    <row r="671">
      <c r="E671" s="8" t="n"/>
    </row>
    <row r="672">
      <c r="E672" s="8" t="n"/>
    </row>
    <row r="673">
      <c r="E673" s="8" t="n"/>
    </row>
    <row r="674">
      <c r="E674" s="8" t="n"/>
    </row>
    <row r="675">
      <c r="E675" s="8" t="n"/>
    </row>
    <row r="676">
      <c r="E676" s="8" t="n"/>
    </row>
    <row r="677">
      <c r="E677" s="8" t="n"/>
    </row>
    <row r="678">
      <c r="E678" s="8" t="n"/>
    </row>
    <row r="679">
      <c r="E679" s="8" t="n"/>
    </row>
    <row r="680">
      <c r="E680" s="8" t="n"/>
    </row>
    <row r="681">
      <c r="E681" s="8" t="n"/>
    </row>
    <row r="682">
      <c r="E682" s="8" t="n"/>
    </row>
    <row r="683">
      <c r="E683" s="8" t="n"/>
    </row>
    <row r="684">
      <c r="E684" s="8" t="n"/>
    </row>
    <row r="685">
      <c r="E685" s="8" t="n"/>
    </row>
    <row r="686">
      <c r="E686" s="8" t="n"/>
    </row>
    <row r="687">
      <c r="E687" s="8" t="n"/>
    </row>
    <row r="688">
      <c r="E688" s="8" t="n"/>
    </row>
    <row r="689">
      <c r="E689" s="8" t="n"/>
    </row>
    <row r="690">
      <c r="E690" s="8" t="n"/>
    </row>
    <row r="691">
      <c r="E691" s="8" t="n"/>
    </row>
    <row r="692">
      <c r="E692" s="8" t="n"/>
    </row>
    <row r="693">
      <c r="E693" s="8" t="n"/>
    </row>
    <row r="694">
      <c r="E694" s="8" t="n"/>
    </row>
    <row r="695">
      <c r="E695" s="8" t="n"/>
    </row>
    <row r="696">
      <c r="E696" s="8" t="n"/>
    </row>
    <row r="697">
      <c r="E697" s="8" t="n"/>
    </row>
    <row r="698">
      <c r="E698" s="8" t="n"/>
    </row>
    <row r="699">
      <c r="E699" s="8" t="n"/>
    </row>
    <row r="700">
      <c r="E700" s="8" t="n"/>
    </row>
    <row r="701">
      <c r="E701" s="8" t="n"/>
    </row>
    <row r="702">
      <c r="E702" s="8" t="n"/>
    </row>
    <row r="703">
      <c r="E703" s="8" t="n"/>
    </row>
    <row r="704">
      <c r="E704" s="8" t="n"/>
    </row>
    <row r="705">
      <c r="E705" s="8" t="n"/>
    </row>
    <row r="706">
      <c r="E706" s="8" t="n"/>
    </row>
    <row r="707">
      <c r="E707" s="8" t="n"/>
    </row>
    <row r="708">
      <c r="E708" s="8" t="n"/>
    </row>
    <row r="709">
      <c r="E709" s="8" t="n"/>
    </row>
    <row r="710">
      <c r="E710" s="8" t="n"/>
    </row>
    <row r="711">
      <c r="E711" s="8" t="n"/>
    </row>
    <row r="712">
      <c r="E712" s="8" t="n"/>
    </row>
    <row r="713">
      <c r="E713" s="8" t="n"/>
    </row>
    <row r="714">
      <c r="E714" s="8" t="n"/>
    </row>
    <row r="715">
      <c r="E715" s="8" t="n"/>
    </row>
    <row r="716">
      <c r="E716" s="8" t="n"/>
    </row>
    <row r="717">
      <c r="E717" s="8" t="n"/>
    </row>
    <row r="718">
      <c r="E718" s="8" t="n"/>
    </row>
    <row r="719">
      <c r="E719" s="8" t="n"/>
    </row>
    <row r="720">
      <c r="E720" s="8" t="n"/>
    </row>
    <row r="721">
      <c r="E721" s="8" t="n"/>
    </row>
    <row r="722">
      <c r="E722" s="8" t="n"/>
    </row>
    <row r="723">
      <c r="E723" s="8" t="n"/>
    </row>
    <row r="724">
      <c r="E724" s="8" t="n"/>
    </row>
    <row r="725">
      <c r="E725" s="8" t="n"/>
    </row>
    <row r="726">
      <c r="E726" s="8" t="n"/>
    </row>
    <row r="727">
      <c r="E727" s="8" t="n"/>
    </row>
    <row r="728">
      <c r="E728" s="8" t="n"/>
    </row>
    <row r="729">
      <c r="E729" s="8" t="n"/>
    </row>
    <row r="730">
      <c r="E730" s="8" t="n"/>
    </row>
    <row r="731">
      <c r="E731" s="8" t="n"/>
    </row>
    <row r="732">
      <c r="E732" s="8" t="n"/>
    </row>
    <row r="733">
      <c r="E733" s="8" t="n"/>
    </row>
    <row r="734">
      <c r="E734" s="8" t="n"/>
    </row>
    <row r="735">
      <c r="E735" s="8" t="n"/>
    </row>
    <row r="736">
      <c r="E736" s="8" t="n"/>
    </row>
    <row r="737">
      <c r="E737" s="8" t="n"/>
    </row>
    <row r="738">
      <c r="E738" s="8" t="n"/>
    </row>
    <row r="739">
      <c r="E739" s="8" t="n"/>
    </row>
    <row r="740">
      <c r="E740" s="8" t="n"/>
    </row>
    <row r="741">
      <c r="E741" s="8" t="n"/>
    </row>
    <row r="742">
      <c r="E742" s="8" t="n"/>
    </row>
    <row r="743">
      <c r="E743" s="8" t="n"/>
    </row>
    <row r="744">
      <c r="E744" s="8" t="n"/>
    </row>
    <row r="745">
      <c r="E745" s="8" t="n"/>
    </row>
    <row r="746">
      <c r="E746" s="8" t="n"/>
    </row>
    <row r="747">
      <c r="E747" s="8" t="n"/>
    </row>
    <row r="748">
      <c r="E748" s="8" t="n"/>
    </row>
    <row r="749">
      <c r="E749" s="8" t="n"/>
    </row>
    <row r="750">
      <c r="E750" s="8" t="n"/>
    </row>
    <row r="751">
      <c r="E751" s="8" t="n"/>
    </row>
    <row r="752">
      <c r="E752" s="8" t="n"/>
    </row>
    <row r="753">
      <c r="E753" s="8" t="n"/>
    </row>
    <row r="754">
      <c r="E754" s="8" t="n"/>
    </row>
    <row r="755">
      <c r="E755" s="8" t="n"/>
    </row>
    <row r="756">
      <c r="E756" s="8" t="n"/>
    </row>
    <row r="757">
      <c r="E757" s="8" t="n"/>
    </row>
    <row r="758">
      <c r="E758" s="8" t="n"/>
    </row>
    <row r="759">
      <c r="E759" s="8" t="n"/>
    </row>
    <row r="760">
      <c r="E760" s="8" t="n"/>
    </row>
    <row r="761">
      <c r="E761" s="8" t="n"/>
    </row>
    <row r="762">
      <c r="E762" s="8" t="n"/>
    </row>
    <row r="763">
      <c r="E763" s="8" t="n"/>
    </row>
    <row r="764">
      <c r="E764" s="8" t="n"/>
    </row>
    <row r="765">
      <c r="E765" s="8" t="n"/>
    </row>
    <row r="766">
      <c r="E766" s="8" t="n"/>
    </row>
    <row r="767">
      <c r="E767" s="8" t="n"/>
    </row>
    <row r="768">
      <c r="E768" s="8" t="n"/>
    </row>
    <row r="769">
      <c r="E769" s="8" t="n"/>
    </row>
    <row r="770">
      <c r="E770" s="8" t="n"/>
    </row>
    <row r="771">
      <c r="E771" s="8" t="n"/>
    </row>
    <row r="772">
      <c r="E772" s="8" t="n"/>
    </row>
    <row r="773">
      <c r="E773" s="8" t="n"/>
    </row>
    <row r="774">
      <c r="E774" s="8" t="n"/>
    </row>
    <row r="775">
      <c r="E775" s="8" t="n"/>
    </row>
    <row r="776">
      <c r="E776" s="8" t="n"/>
    </row>
    <row r="777">
      <c r="E777" s="8" t="n"/>
    </row>
    <row r="778">
      <c r="E778" s="8" t="n"/>
    </row>
    <row r="779">
      <c r="E779" s="8" t="n"/>
    </row>
    <row r="780">
      <c r="E780" s="8" t="n"/>
    </row>
    <row r="781">
      <c r="E781" s="8" t="n"/>
    </row>
    <row r="782">
      <c r="E782" s="8" t="n"/>
    </row>
    <row r="783">
      <c r="E783" s="8" t="n"/>
    </row>
    <row r="784">
      <c r="E784" s="8" t="n"/>
    </row>
    <row r="785">
      <c r="E785" s="8" t="n"/>
    </row>
    <row r="786">
      <c r="E786" s="8" t="n"/>
    </row>
    <row r="787">
      <c r="E787" s="8" t="n"/>
    </row>
    <row r="788">
      <c r="E788" s="8" t="n"/>
    </row>
    <row r="789">
      <c r="E789" s="8" t="n"/>
    </row>
    <row r="790">
      <c r="E790" s="8" t="n"/>
    </row>
    <row r="791">
      <c r="E791" s="8" t="n"/>
    </row>
    <row r="792">
      <c r="E792" s="8" t="n"/>
    </row>
    <row r="793">
      <c r="E793" s="8" t="n"/>
    </row>
    <row r="794">
      <c r="E794" s="8" t="n"/>
    </row>
    <row r="795">
      <c r="E795" s="8" t="n"/>
    </row>
    <row r="796">
      <c r="E796" s="8" t="n"/>
    </row>
    <row r="797">
      <c r="E797" s="8" t="n"/>
    </row>
    <row r="798">
      <c r="E798" s="8" t="n"/>
    </row>
    <row r="799">
      <c r="E799" s="8" t="n"/>
    </row>
    <row r="800">
      <c r="E800" s="8" t="n"/>
    </row>
    <row r="801">
      <c r="E801" s="8" t="n"/>
    </row>
    <row r="802">
      <c r="E802" s="8" t="n"/>
    </row>
    <row r="803">
      <c r="E803" s="8" t="n"/>
    </row>
    <row r="804">
      <c r="E804" s="8" t="n"/>
    </row>
    <row r="805">
      <c r="E805" s="8" t="n"/>
    </row>
    <row r="806">
      <c r="E806" s="8" t="n"/>
    </row>
    <row r="807">
      <c r="E807" s="8" t="n"/>
    </row>
    <row r="808">
      <c r="E808" s="8" t="n"/>
    </row>
    <row r="809">
      <c r="E809" s="8" t="n"/>
    </row>
    <row r="810">
      <c r="E810" s="8" t="n"/>
    </row>
    <row r="811">
      <c r="E811" s="8" t="n"/>
    </row>
    <row r="812">
      <c r="E812" s="8" t="n"/>
    </row>
    <row r="813">
      <c r="E813" s="8" t="n"/>
    </row>
    <row r="814">
      <c r="E814" s="8" t="n"/>
    </row>
    <row r="815">
      <c r="E815" s="8" t="n"/>
    </row>
    <row r="816">
      <c r="E816" s="8" t="n"/>
    </row>
    <row r="817">
      <c r="E817" s="8" t="n"/>
    </row>
    <row r="818">
      <c r="E818" s="8" t="n"/>
    </row>
    <row r="819">
      <c r="E819" s="8" t="n"/>
    </row>
    <row r="820">
      <c r="E820" s="8" t="n"/>
    </row>
    <row r="821">
      <c r="E821" s="8" t="n"/>
    </row>
    <row r="822">
      <c r="E822" s="8" t="n"/>
    </row>
    <row r="823">
      <c r="E823" s="8" t="n"/>
    </row>
    <row r="824">
      <c r="E824" s="8" t="n"/>
    </row>
    <row r="825">
      <c r="E825" s="8" t="n"/>
    </row>
    <row r="826">
      <c r="E826" s="8" t="n"/>
    </row>
    <row r="827">
      <c r="E827" s="8" t="n"/>
    </row>
    <row r="828">
      <c r="E828" s="8" t="n"/>
    </row>
    <row r="829">
      <c r="E829" s="8" t="n"/>
    </row>
    <row r="830">
      <c r="E830" s="8" t="n"/>
    </row>
    <row r="831">
      <c r="E831" s="8" t="n"/>
    </row>
    <row r="832">
      <c r="E832" s="8" t="n"/>
    </row>
    <row r="833">
      <c r="E833" s="8" t="n"/>
    </row>
    <row r="834">
      <c r="E834" s="8" t="n"/>
    </row>
    <row r="835">
      <c r="E835" s="8" t="n"/>
    </row>
    <row r="836">
      <c r="E836" s="8" t="n"/>
    </row>
    <row r="837">
      <c r="E837" s="8" t="n"/>
    </row>
    <row r="838">
      <c r="E838" s="8" t="n"/>
    </row>
    <row r="839">
      <c r="E839" s="8" t="n"/>
    </row>
    <row r="840">
      <c r="E840" s="8" t="n"/>
    </row>
    <row r="841">
      <c r="E841" s="8" t="n"/>
    </row>
    <row r="842">
      <c r="E842" s="8" t="n"/>
    </row>
    <row r="843">
      <c r="E843" s="8" t="n"/>
    </row>
    <row r="844">
      <c r="E844" s="8" t="n"/>
    </row>
    <row r="845">
      <c r="E845" s="8" t="n"/>
    </row>
    <row r="846">
      <c r="E846" s="8" t="n"/>
    </row>
    <row r="847">
      <c r="E847" s="8" t="n"/>
    </row>
    <row r="848">
      <c r="E848" s="8" t="n"/>
    </row>
    <row r="849">
      <c r="E849" s="8" t="n"/>
    </row>
    <row r="850">
      <c r="E850" s="8" t="n"/>
    </row>
    <row r="851">
      <c r="E851" s="8" t="n"/>
    </row>
    <row r="852">
      <c r="E852" s="8" t="n"/>
    </row>
    <row r="853">
      <c r="E853" s="8" t="n"/>
    </row>
    <row r="854">
      <c r="E854" s="8" t="n"/>
    </row>
    <row r="855">
      <c r="E855" s="8" t="n"/>
    </row>
    <row r="856">
      <c r="E856" s="8" t="n"/>
    </row>
    <row r="857">
      <c r="E857" s="8" t="n"/>
    </row>
    <row r="858">
      <c r="E858" s="8" t="n"/>
    </row>
    <row r="859">
      <c r="E859" s="8" t="n"/>
    </row>
    <row r="860">
      <c r="E860" s="8" t="n"/>
    </row>
    <row r="861">
      <c r="E861" s="8" t="n"/>
    </row>
    <row r="862">
      <c r="E862" s="8" t="n"/>
    </row>
    <row r="863">
      <c r="E863" s="8" t="n"/>
    </row>
    <row r="864">
      <c r="E864" s="8" t="n"/>
    </row>
    <row r="865">
      <c r="E865" s="8" t="n"/>
    </row>
    <row r="866">
      <c r="E866" s="8" t="n"/>
    </row>
    <row r="867">
      <c r="E867" s="8" t="n"/>
    </row>
    <row r="868">
      <c r="E868" s="8" t="n"/>
    </row>
    <row r="869">
      <c r="E869" s="8" t="n"/>
    </row>
    <row r="870">
      <c r="E870" s="8" t="n"/>
    </row>
    <row r="871">
      <c r="E871" s="8" t="n"/>
    </row>
    <row r="872">
      <c r="E872" s="8" t="n"/>
    </row>
    <row r="873">
      <c r="E873" s="8" t="n"/>
    </row>
    <row r="874">
      <c r="E874" s="8" t="n"/>
    </row>
    <row r="875">
      <c r="E875" s="8" t="n"/>
    </row>
    <row r="876">
      <c r="E876" s="8" t="n"/>
    </row>
    <row r="877">
      <c r="E877" s="8" t="n"/>
    </row>
    <row r="878">
      <c r="E878" s="8" t="n"/>
    </row>
    <row r="879">
      <c r="E879" s="8" t="n"/>
    </row>
    <row r="880">
      <c r="E880" s="8" t="n"/>
    </row>
    <row r="881">
      <c r="E881" s="8" t="n"/>
    </row>
    <row r="882">
      <c r="E882" s="8" t="n"/>
    </row>
    <row r="883">
      <c r="E883" s="8" t="n"/>
    </row>
    <row r="884">
      <c r="E884" s="8" t="n"/>
    </row>
    <row r="885">
      <c r="E885" s="8" t="n"/>
    </row>
    <row r="886">
      <c r="E886" s="8" t="n"/>
    </row>
    <row r="887">
      <c r="E887" s="8" t="n"/>
    </row>
    <row r="888">
      <c r="E888" s="8" t="n"/>
    </row>
    <row r="889">
      <c r="E889" s="8" t="n"/>
    </row>
    <row r="890">
      <c r="E890" s="8" t="n"/>
    </row>
    <row r="891">
      <c r="E891" s="8" t="n"/>
    </row>
    <row r="892">
      <c r="E892" s="8" t="n"/>
    </row>
    <row r="893">
      <c r="E893" s="8" t="n"/>
    </row>
    <row r="894">
      <c r="E894" s="8" t="n"/>
    </row>
    <row r="895">
      <c r="E895" s="8" t="n"/>
    </row>
    <row r="896">
      <c r="E896" s="8" t="n"/>
    </row>
    <row r="897">
      <c r="E897" s="8" t="n"/>
    </row>
    <row r="898">
      <c r="E898" s="8" t="n"/>
    </row>
    <row r="899">
      <c r="E899" s="8" t="n"/>
    </row>
    <row r="900">
      <c r="E900" s="8" t="n"/>
    </row>
    <row r="901">
      <c r="E901" s="8" t="n"/>
    </row>
    <row r="902">
      <c r="E902" s="8" t="n"/>
    </row>
    <row r="903">
      <c r="E903" s="8" t="n"/>
    </row>
    <row r="904">
      <c r="E904" s="8" t="n"/>
    </row>
    <row r="905">
      <c r="E905" s="8" t="n"/>
    </row>
    <row r="906">
      <c r="E906" s="8" t="n"/>
    </row>
    <row r="907">
      <c r="E907" s="8" t="n"/>
    </row>
    <row r="908">
      <c r="E908" s="8" t="n"/>
    </row>
    <row r="909">
      <c r="E909" s="8" t="n"/>
    </row>
    <row r="910">
      <c r="E910" s="8" t="n"/>
    </row>
    <row r="911">
      <c r="E911" s="8" t="n"/>
    </row>
    <row r="912">
      <c r="E912" s="8" t="n"/>
    </row>
    <row r="913">
      <c r="E913" s="8" t="n"/>
    </row>
    <row r="914">
      <c r="E914" s="8" t="n"/>
    </row>
    <row r="915">
      <c r="E915" s="8" t="n"/>
    </row>
    <row r="916">
      <c r="E916" s="8" t="n"/>
    </row>
    <row r="917">
      <c r="E917" s="8" t="n"/>
    </row>
    <row r="918">
      <c r="E918" s="8" t="n"/>
    </row>
    <row r="919">
      <c r="E919" s="8" t="n"/>
    </row>
    <row r="920">
      <c r="E920" s="8" t="n"/>
    </row>
    <row r="921">
      <c r="E921" s="8" t="n"/>
    </row>
    <row r="922">
      <c r="E922" s="8" t="n"/>
    </row>
    <row r="923">
      <c r="E923" s="8" t="n"/>
    </row>
    <row r="924">
      <c r="E924" s="8" t="n"/>
    </row>
    <row r="925">
      <c r="E925" s="8" t="n"/>
    </row>
    <row r="926">
      <c r="E926" s="8" t="n"/>
    </row>
    <row r="927">
      <c r="E927" s="8" t="n"/>
    </row>
    <row r="928">
      <c r="E928" s="8" t="n"/>
    </row>
    <row r="929">
      <c r="E929" s="8" t="n"/>
    </row>
    <row r="930">
      <c r="E930" s="8" t="n"/>
    </row>
    <row r="931">
      <c r="E931" s="8" t="n"/>
    </row>
    <row r="932">
      <c r="E932" s="8" t="n"/>
    </row>
    <row r="933">
      <c r="E933" s="8" t="n"/>
    </row>
    <row r="934">
      <c r="E934" s="8" t="n"/>
    </row>
    <row r="935">
      <c r="E935" s="8" t="n"/>
    </row>
    <row r="936">
      <c r="E936" s="8" t="n"/>
    </row>
    <row r="937">
      <c r="E937" s="8" t="n"/>
    </row>
    <row r="938">
      <c r="E938" s="8" t="n"/>
    </row>
    <row r="939">
      <c r="E939" s="8" t="n"/>
    </row>
    <row r="940">
      <c r="E940" s="8" t="n"/>
    </row>
    <row r="941">
      <c r="E941" s="8" t="n"/>
    </row>
    <row r="942">
      <c r="E942" s="8" t="n"/>
    </row>
    <row r="943">
      <c r="E943" s="8" t="n"/>
    </row>
    <row r="944">
      <c r="E944" s="8" t="n"/>
    </row>
    <row r="945">
      <c r="E945" s="8" t="n"/>
    </row>
    <row r="946">
      <c r="E946" s="8" t="n"/>
    </row>
    <row r="947">
      <c r="E947" s="8" t="n"/>
    </row>
    <row r="948">
      <c r="E948" s="8" t="n"/>
    </row>
    <row r="949">
      <c r="E949" s="8" t="n"/>
    </row>
    <row r="950">
      <c r="E950" s="8" t="n"/>
    </row>
    <row r="951">
      <c r="E951" s="8" t="n"/>
    </row>
    <row r="952">
      <c r="E952" s="8" t="n"/>
    </row>
    <row r="953">
      <c r="E953" s="8" t="n"/>
    </row>
    <row r="954">
      <c r="E954" s="8" t="n"/>
    </row>
    <row r="955">
      <c r="E955" s="8" t="n"/>
    </row>
    <row r="956">
      <c r="E956" s="8" t="n"/>
    </row>
    <row r="957">
      <c r="E957" s="8" t="n"/>
    </row>
    <row r="958">
      <c r="E958" s="8" t="n"/>
    </row>
    <row r="959">
      <c r="E959" s="8" t="n"/>
    </row>
    <row r="960">
      <c r="E960" s="8" t="n"/>
    </row>
    <row r="961">
      <c r="E961" s="8" t="n"/>
    </row>
    <row r="962">
      <c r="E962" s="8" t="n"/>
    </row>
    <row r="963">
      <c r="E963" s="8" t="n"/>
    </row>
    <row r="964">
      <c r="E964" s="8" t="n"/>
    </row>
    <row r="965">
      <c r="E965" s="8" t="n"/>
    </row>
    <row r="966">
      <c r="E966" s="8" t="n"/>
    </row>
    <row r="967">
      <c r="E967" s="8" t="n"/>
    </row>
    <row r="968">
      <c r="E968" s="8" t="n"/>
    </row>
    <row r="969">
      <c r="E969" s="8" t="n"/>
    </row>
    <row r="970">
      <c r="E970" s="8" t="n"/>
    </row>
    <row r="971">
      <c r="E971" s="8" t="n"/>
    </row>
    <row r="972">
      <c r="E972" s="8" t="n"/>
    </row>
    <row r="973">
      <c r="E973" s="8" t="n"/>
    </row>
    <row r="974">
      <c r="E974" s="8" t="n"/>
    </row>
    <row r="975">
      <c r="E975" s="8" t="n"/>
    </row>
    <row r="976">
      <c r="E976" s="8" t="n"/>
    </row>
    <row r="977">
      <c r="E977" s="8" t="n"/>
    </row>
    <row r="978">
      <c r="E978" s="8" t="n"/>
    </row>
    <row r="979">
      <c r="E979" s="8" t="n"/>
    </row>
    <row r="980">
      <c r="E980" s="8" t="n"/>
    </row>
    <row r="981">
      <c r="E981" s="8" t="n"/>
    </row>
    <row r="982">
      <c r="E982" s="8" t="n"/>
    </row>
    <row r="983">
      <c r="E983" s="8" t="n"/>
    </row>
    <row r="984">
      <c r="E984" s="8" t="n"/>
    </row>
    <row r="985">
      <c r="E985" s="8" t="n"/>
    </row>
    <row r="986">
      <c r="E986" s="8" t="n"/>
    </row>
    <row r="987">
      <c r="E987" s="8" t="n"/>
    </row>
    <row r="988">
      <c r="E988" s="8" t="n"/>
    </row>
    <row r="989">
      <c r="E989" s="8" t="n"/>
    </row>
    <row r="990">
      <c r="E990" s="8" t="n"/>
    </row>
    <row r="991">
      <c r="E991" s="8" t="n"/>
    </row>
    <row r="992">
      <c r="E992" s="8" t="n"/>
    </row>
    <row r="993">
      <c r="E993" s="8" t="n"/>
    </row>
    <row r="994">
      <c r="E994" s="8" t="n"/>
    </row>
    <row r="995">
      <c r="E995" s="8" t="n"/>
    </row>
    <row r="996">
      <c r="E996" s="8" t="n"/>
    </row>
    <row r="997">
      <c r="E997" s="8" t="n"/>
    </row>
    <row r="998">
      <c r="E998" s="8" t="n"/>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Plains / Planície</t>
        </is>
      </c>
      <c r="B2" s="11" t="inlineStr">
        <is>
          <t>Basic Land — Plains / Terreno Básico — Planície</t>
        </is>
      </c>
      <c r="C2" s="11" t="inlineStr">
        <is>
          <t>Common / Comum</t>
        </is>
      </c>
      <c r="D2" s="11" t="inlineStr">
        <is>
          <t>({T}: Add {W}.) / W</t>
        </is>
      </c>
      <c r="F2" s="11" t="inlineStr">
        <is>
          <t>Branco</t>
        </is>
      </c>
      <c r="G2" s="8" t="n">
        <v>0.45</v>
      </c>
      <c r="H2" s="11" t="inlineStr">
        <is>
          <t>Core Set 2021</t>
        </is>
      </c>
      <c r="I2" s="11" t="inlineStr">
        <is>
          <t>Sim</t>
        </is>
      </c>
      <c r="J2" s="11" t="n">
        <v>2020</v>
      </c>
      <c r="L2" s="11" t="n">
        <v>1</v>
      </c>
      <c r="M2" s="8">
        <f>L2*G2</f>
        <v/>
      </c>
      <c r="N2" s="11" t="inlineStr">
        <is>
          <t>Bulk Shopee</t>
        </is>
      </c>
    </row>
    <row r="3">
      <c r="A3" s="11" t="inlineStr">
        <is>
          <t>Deliberate / Deliberar</t>
        </is>
      </c>
      <c r="B3" s="11" t="inlineStr">
        <is>
          <t>Instant / Mágica Instantânea</t>
        </is>
      </c>
      <c r="C3" s="11" t="inlineStr">
        <is>
          <t>Common / Comum</t>
        </is>
      </c>
      <c r="D3" s="11" t="inlineStr">
        <is>
          <t>Scry 2, then draw a card. / Use vidência 2, depois compre um card.</t>
        </is>
      </c>
      <c r="E3" s="11" t="inlineStr">
        <is>
          <t>{1}{U}</t>
        </is>
      </c>
      <c r="F3" s="11" t="inlineStr">
        <is>
          <t>Azul</t>
        </is>
      </c>
      <c r="G3" s="8" t="n">
        <v>0.43</v>
      </c>
      <c r="H3" s="11" t="inlineStr">
        <is>
          <t>Zendikar Rising (ZNR)</t>
        </is>
      </c>
      <c r="I3" s="11" t="inlineStr">
        <is>
          <t>Sim</t>
        </is>
      </c>
      <c r="J3" s="11" t="n">
        <v>2020</v>
      </c>
      <c r="L3" s="11" t="n">
        <v>1</v>
      </c>
      <c r="M3" s="8">
        <f>L3*G3</f>
        <v/>
      </c>
      <c r="N3" s="11" t="inlineStr">
        <is>
          <t>Bulk Shopee</t>
        </is>
      </c>
    </row>
    <row r="4">
      <c r="A4" s="11" t="inlineStr">
        <is>
          <t>Theater of Horrors / Teatro de Horrores</t>
        </is>
      </c>
      <c r="B4" s="11" t="inlineStr">
        <is>
          <t>Enchantment / Encantamento</t>
        </is>
      </c>
      <c r="C4" s="11" t="inlineStr">
        <is>
          <t>Rare / Rara</t>
        </is>
      </c>
      <c r="D4"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11" t="inlineStr">
        <is>
          <t>{1}{B}{R}</t>
        </is>
      </c>
      <c r="F4" s="11" t="inlineStr">
        <is>
          <t>Preto, Vermelho</t>
        </is>
      </c>
      <c r="G4" s="8" t="n">
        <v>0.25</v>
      </c>
      <c r="H4" s="11" t="inlineStr">
        <is>
          <t>Forgotten Realms Commander</t>
        </is>
      </c>
      <c r="I4" s="11" t="inlineStr">
        <is>
          <t>Não</t>
        </is>
      </c>
      <c r="J4" s="11" t="n">
        <v>2021</v>
      </c>
      <c r="L4" s="11" t="n">
        <v>1</v>
      </c>
      <c r="M4" s="8">
        <f>L4*G4</f>
        <v/>
      </c>
      <c r="N4" s="11" t="inlineStr">
        <is>
          <t>Bulk Shopee</t>
        </is>
      </c>
    </row>
    <row r="5">
      <c r="A5" s="11" t="inlineStr">
        <is>
          <t>Temur Charm / Amuleto Temur</t>
        </is>
      </c>
      <c r="B5" s="11" t="inlineStr">
        <is>
          <t>Instant / Mágica Instantânea</t>
        </is>
      </c>
      <c r="C5" s="11" t="inlineStr">
        <is>
          <t>Uncommon / Incomum</t>
        </is>
      </c>
      <c r="D5"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11" t="inlineStr">
        <is>
          <t>{G}{U}{R}</t>
        </is>
      </c>
      <c r="F5" s="11" t="inlineStr">
        <is>
          <t>Verde, Vermelho, Azul</t>
        </is>
      </c>
      <c r="G5" s="8" t="n">
        <v>0.09</v>
      </c>
      <c r="H5" s="11" t="inlineStr">
        <is>
          <t>Khans of Tarkir (KTK)</t>
        </is>
      </c>
      <c r="I5" s="11" t="inlineStr">
        <is>
          <t>Não</t>
        </is>
      </c>
      <c r="J5" s="11" t="n">
        <v>2014</v>
      </c>
      <c r="L5" s="11" t="n">
        <v>1</v>
      </c>
      <c r="M5" s="8">
        <f>L5*G5</f>
        <v/>
      </c>
      <c r="N5" s="11" t="inlineStr">
        <is>
          <t>Bulk Shopee</t>
        </is>
      </c>
    </row>
    <row r="6">
      <c r="A6" s="11" t="inlineStr">
        <is>
          <t>Intrusive Packbeast / Besta de Carga Invasiva</t>
        </is>
      </c>
      <c r="B6" s="11" t="inlineStr">
        <is>
          <t>Creature — Beast / Criatura — Besta</t>
        </is>
      </c>
      <c r="C6" s="11" t="inlineStr">
        <is>
          <t>Common / Comum</t>
        </is>
      </c>
      <c r="D6" s="11" t="inlineStr">
        <is>
          <t>Vigilance When this creature enters, tap up to two target creatures your opponents control. / Vigilância Quando Besta de Carga Invasiva entrar no campo de batalha, vire até duas criaturas alvo que seus oponentes controlam.</t>
        </is>
      </c>
      <c r="E6" s="11" t="inlineStr">
        <is>
          <t>{4}{W}</t>
        </is>
      </c>
      <c r="F6" s="11" t="inlineStr">
        <is>
          <t>Branco</t>
        </is>
      </c>
      <c r="G6" s="8" t="n">
        <v>0.03</v>
      </c>
      <c r="H6" s="11" t="inlineStr">
        <is>
          <t>Guilds of Ravnica (GRN)</t>
        </is>
      </c>
      <c r="I6" s="11" t="inlineStr">
        <is>
          <t>Não</t>
        </is>
      </c>
      <c r="J6" s="11" t="n">
        <v>2018</v>
      </c>
      <c r="K6" s="10" t="n">
        <v>46084</v>
      </c>
      <c r="L6" s="11" t="n">
        <v>1</v>
      </c>
      <c r="M6" s="8">
        <f>L6*G6</f>
        <v/>
      </c>
      <c r="N6" s="11" t="inlineStr">
        <is>
          <t>Bulk Shopee</t>
        </is>
      </c>
    </row>
    <row r="7">
      <c r="A7" s="11" t="inlineStr">
        <is>
          <t>Urban Utopia / Utopia Urbana</t>
        </is>
      </c>
      <c r="B7" s="11" t="inlineStr">
        <is>
          <t>Enchantment — Aura / Encantamento — Aura</t>
        </is>
      </c>
      <c r="C7" s="11" t="inlineStr">
        <is>
          <t>Common / Comum</t>
        </is>
      </c>
      <c r="D7" s="11" t="inlineStr">
        <is>
          <t>Enchant land When this Aura enters, draw a card. Enchanted land has "{T}: Add one mana of any color." / Encantar terreno Quando Utopia Urbana entrar no campo de batalha, compre um card. O terreno encantado tem "{T}: Adicione um mana de qualquer cor".</t>
        </is>
      </c>
      <c r="E7" s="11" t="inlineStr">
        <is>
          <t>{1}{G}</t>
        </is>
      </c>
      <c r="F7" s="11" t="inlineStr">
        <is>
          <t>Verde</t>
        </is>
      </c>
      <c r="G7" s="8" t="n">
        <v>0.03</v>
      </c>
      <c r="H7" s="11" t="inlineStr">
        <is>
          <t>Guilds of Ravnica (GRN)</t>
        </is>
      </c>
      <c r="I7" s="11" t="inlineStr">
        <is>
          <t>Não</t>
        </is>
      </c>
      <c r="J7" s="11" t="n">
        <v>2018</v>
      </c>
      <c r="L7" s="11" t="n">
        <v>1</v>
      </c>
      <c r="M7" s="8">
        <f>L7*G7</f>
        <v/>
      </c>
      <c r="N7" s="11" t="inlineStr">
        <is>
          <t>Bulk Shopee</t>
        </is>
      </c>
    </row>
    <row r="8">
      <c r="A8" s="11" t="inlineStr">
        <is>
          <t>Carnival // Carnage / Carnaval // Carnificina</t>
        </is>
      </c>
      <c r="B8" s="11" t="inlineStr">
        <is>
          <t>Instant // Sorcery / Mágica Instantânea</t>
        </is>
      </c>
      <c r="C8" s="11" t="inlineStr">
        <is>
          <t>Uncommon / Incomum</t>
        </is>
      </c>
      <c r="D8"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11" t="inlineStr">
        <is>
          <t>{B/R} // {2}{B}{R}</t>
        </is>
      </c>
      <c r="F8" s="11" t="inlineStr">
        <is>
          <t>Preto, Vermelho</t>
        </is>
      </c>
      <c r="G8" s="8" t="n">
        <v>0.09</v>
      </c>
      <c r="H8" s="11" t="inlineStr">
        <is>
          <t>Ravnica Allegiance (RNA)</t>
        </is>
      </c>
      <c r="I8" s="11" t="inlineStr">
        <is>
          <t>Não</t>
        </is>
      </c>
      <c r="J8" s="11" t="n">
        <v>2019</v>
      </c>
      <c r="L8" s="11" t="n">
        <v>1</v>
      </c>
      <c r="M8" s="8">
        <f>L8*G8</f>
        <v/>
      </c>
      <c r="N8" s="11" t="inlineStr">
        <is>
          <t>Bulk Shopee</t>
        </is>
      </c>
    </row>
    <row r="9">
      <c r="A9" s="11" t="inlineStr">
        <is>
          <t>Errant Doomsayers / Áugure do Infortúnio Errante</t>
        </is>
      </c>
      <c r="B9" s="11" t="inlineStr">
        <is>
          <t>Creature — Human Rebel / Criatura — Humano Rebelde</t>
        </is>
      </c>
      <c r="C9" s="11" t="inlineStr">
        <is>
          <t>Common / Comum</t>
        </is>
      </c>
      <c r="D9" s="11" t="inlineStr">
        <is>
          <t>{T}: Tap target creature with toughness 2 or less. / {T}: Vire a criatura alvo com resistência igual ou inferior a 2.</t>
        </is>
      </c>
      <c r="E9" s="11" t="inlineStr">
        <is>
          <t>{1}{W}</t>
        </is>
      </c>
      <c r="F9" s="11" t="inlineStr">
        <is>
          <t>Branco</t>
        </is>
      </c>
      <c r="G9" s="8" t="n">
        <v>0.06</v>
      </c>
      <c r="H9" s="11" t="inlineStr">
        <is>
          <t>Time Spiral Remastered (TSR)</t>
        </is>
      </c>
      <c r="I9" s="11" t="inlineStr">
        <is>
          <t>Não</t>
        </is>
      </c>
      <c r="J9" s="11" t="n">
        <v>2021</v>
      </c>
      <c r="K9" s="10" t="n">
        <v>46023</v>
      </c>
      <c r="L9" s="11" t="n">
        <v>1</v>
      </c>
      <c r="M9" s="8">
        <f>L9*G9</f>
        <v/>
      </c>
      <c r="N9" s="11" t="inlineStr">
        <is>
          <t>Bulk Shopee</t>
        </is>
      </c>
    </row>
    <row r="10">
      <c r="A10" s="11" t="inlineStr">
        <is>
          <t>Benalish Cavalry / Cavalaria de Benália</t>
        </is>
      </c>
      <c r="B10" s="11" t="inlineStr">
        <is>
          <t>Creature — Human Knight / Criatura — Humano Cavaleiro</t>
        </is>
      </c>
      <c r="C10" s="11" t="inlineStr">
        <is>
          <t>Common / Comum</t>
        </is>
      </c>
      <c r="D10" s="11" t="inlineStr">
        <is>
          <t>Flanking (Whenever a creature without flanking blocks this creature, the blocking creature gets -1/-1 until end of turn.) / Flanquear (Toda vez que uma criatura sem flanquear bloquear esta criatura, a criatura bloqueadora receberá -1/-1 até o final do turno.)</t>
        </is>
      </c>
      <c r="E10" s="11" t="inlineStr">
        <is>
          <t>{1}{W}</t>
        </is>
      </c>
      <c r="F10" s="11" t="inlineStr">
        <is>
          <t>Branco</t>
        </is>
      </c>
      <c r="G10" s="8" t="n">
        <v>0.09</v>
      </c>
      <c r="H10" s="11" t="inlineStr">
        <is>
          <t>Time Spiral Remastered (TSR)</t>
        </is>
      </c>
      <c r="I10" s="11" t="inlineStr">
        <is>
          <t>Não</t>
        </is>
      </c>
      <c r="J10" s="11" t="n">
        <v>2021</v>
      </c>
      <c r="K10" s="10" t="n">
        <v>46055</v>
      </c>
      <c r="L10" s="11" t="n">
        <v>1</v>
      </c>
      <c r="M10" s="8">
        <f>L10*G10</f>
        <v/>
      </c>
      <c r="N10" s="11" t="inlineStr">
        <is>
          <t>Bulk Shopee</t>
        </is>
      </c>
    </row>
    <row r="11">
      <c r="A11" s="11" t="inlineStr">
        <is>
          <t>Diplomacy of the Wastes / Diplomacia dos Ermos</t>
        </is>
      </c>
      <c r="B11" s="11" t="inlineStr">
        <is>
          <t>Sorcery / Feitiço</t>
        </is>
      </c>
      <c r="C11" s="11" t="inlineStr">
        <is>
          <t>Uncommon / Incomum</t>
        </is>
      </c>
      <c r="D11"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11" t="inlineStr">
        <is>
          <t>{2}{B}</t>
        </is>
      </c>
      <c r="F11" s="11" t="inlineStr">
        <is>
          <t>Preto</t>
        </is>
      </c>
      <c r="G11" s="8" t="n">
        <v>0.08</v>
      </c>
      <c r="H11" s="11" t="inlineStr">
        <is>
          <t>Fate Reforged (FRF)</t>
        </is>
      </c>
      <c r="I11" s="11" t="inlineStr">
        <is>
          <t>Não</t>
        </is>
      </c>
      <c r="J11" s="11" t="n">
        <v>2015</v>
      </c>
      <c r="L11" s="11" t="n">
        <v>1</v>
      </c>
      <c r="M11" s="8">
        <f>L11*G11</f>
        <v/>
      </c>
      <c r="N11" s="11" t="inlineStr">
        <is>
          <t>Bulk Shopee</t>
        </is>
      </c>
    </row>
    <row r="12">
      <c r="A12" s="11" t="inlineStr">
        <is>
          <t>So Tiny / Tão Pequenininho</t>
        </is>
      </c>
      <c r="B12" s="11" t="inlineStr">
        <is>
          <t>Enchantment — Aura / Encantamento — Aura</t>
        </is>
      </c>
      <c r="C12" s="11" t="inlineStr">
        <is>
          <t>Common / Comum</t>
        </is>
      </c>
      <c r="D12"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11" t="inlineStr">
        <is>
          <t>{U}</t>
        </is>
      </c>
      <c r="F12" s="11" t="inlineStr">
        <is>
          <t>Azul</t>
        </is>
      </c>
      <c r="G12" s="8" t="n">
        <v>0.03</v>
      </c>
      <c r="H12" s="11" t="inlineStr">
        <is>
          <t>Throne of Eldraine (ELD)</t>
        </is>
      </c>
      <c r="I12" s="11" t="inlineStr">
        <is>
          <t>Não</t>
        </is>
      </c>
      <c r="J12" s="11" t="n">
        <v>2019</v>
      </c>
      <c r="L12" s="11" t="n">
        <v>1</v>
      </c>
      <c r="M12" s="8">
        <f>L12*G12</f>
        <v/>
      </c>
      <c r="N12" s="11" t="inlineStr">
        <is>
          <t>Bulk Shopee</t>
        </is>
      </c>
    </row>
    <row r="13">
      <c r="A13" s="11" t="inlineStr">
        <is>
          <t>Jace's Defeat / Derrota de Jace</t>
        </is>
      </c>
      <c r="B13" s="11" t="inlineStr">
        <is>
          <t>Instant / Mágica Instantânea</t>
        </is>
      </c>
      <c r="C13" s="11" t="inlineStr">
        <is>
          <t>Uncommon / Incomum</t>
        </is>
      </c>
      <c r="D13" s="11" t="inlineStr">
        <is>
          <t>Counter target blue spell. If it was a Jace planeswalker spell, scry 2. / Anule a mágica azul alvo. Se ela era uma mágica de planeswalker Jace, use vidência 2.</t>
        </is>
      </c>
      <c r="E13" s="11" t="inlineStr">
        <is>
          <t>{1}{U}</t>
        </is>
      </c>
      <c r="F13" s="11" t="inlineStr">
        <is>
          <t>Azul</t>
        </is>
      </c>
      <c r="G13" s="8" t="n">
        <v>0.06</v>
      </c>
      <c r="H13" s="11" t="inlineStr">
        <is>
          <t>Hour of Devastation (HOU)</t>
        </is>
      </c>
      <c r="I13" s="11" t="inlineStr">
        <is>
          <t>Não</t>
        </is>
      </c>
      <c r="J13" s="11" t="n">
        <v>2017</v>
      </c>
      <c r="L13" s="11" t="n">
        <v>1</v>
      </c>
      <c r="M13" s="8">
        <f>L13*G13</f>
        <v/>
      </c>
      <c r="N13" s="11" t="inlineStr">
        <is>
          <t>Bulk Shopee</t>
        </is>
      </c>
    </row>
    <row r="14">
      <c r="A14" s="11" t="inlineStr">
        <is>
          <t>Wicker Witch / Bruxa de Vime</t>
        </is>
      </c>
      <c r="B14" s="11" t="inlineStr">
        <is>
          <t>Artifact Creature — Scarecrow / Criatura Artefato — Espantalho</t>
        </is>
      </c>
      <c r="C14" s="11" t="inlineStr">
        <is>
          <t>Common / Comum</t>
        </is>
      </c>
      <c r="E14" s="11" t="inlineStr">
        <is>
          <t>{3}</t>
        </is>
      </c>
      <c r="F14" s="11" t="inlineStr">
        <is>
          <t>Incolor</t>
        </is>
      </c>
      <c r="G14" s="8" t="n">
        <v>0.05</v>
      </c>
      <c r="H14" s="11" t="inlineStr">
        <is>
          <t>Shadows over Innistrad (SOI)</t>
        </is>
      </c>
      <c r="I14" s="11" t="inlineStr">
        <is>
          <t>Não</t>
        </is>
      </c>
      <c r="J14" s="11" t="n">
        <v>2016</v>
      </c>
      <c r="K14" s="10" t="n">
        <v>46025</v>
      </c>
      <c r="L14" s="11" t="n">
        <v>1</v>
      </c>
      <c r="M14" s="8">
        <f>L14*G14</f>
        <v/>
      </c>
      <c r="N14" s="11" t="inlineStr">
        <is>
          <t>Bulk Shopee</t>
        </is>
      </c>
    </row>
    <row r="15">
      <c r="A15" s="11" t="inlineStr">
        <is>
          <t>Universal Solvent / Solvente Universal</t>
        </is>
      </c>
      <c r="B15" s="11" t="inlineStr">
        <is>
          <t>Artifact / Artefato</t>
        </is>
      </c>
      <c r="C15" s="11" t="inlineStr">
        <is>
          <t>Common / Comum</t>
        </is>
      </c>
      <c r="D15" s="11" t="inlineStr">
        <is>
          <t>{7}, {T}, Sacrifice this artifact: Destroy target permanent. / {7}, {T}, sacrifique Solvente Universal: Destrua a permanente alvo.</t>
        </is>
      </c>
      <c r="E15" s="11" t="inlineStr">
        <is>
          <t>{1}</t>
        </is>
      </c>
      <c r="F15" s="11" t="inlineStr">
        <is>
          <t>Incolor</t>
        </is>
      </c>
      <c r="G15" s="8" t="n">
        <v>0.03</v>
      </c>
      <c r="H15" s="11" t="inlineStr">
        <is>
          <t>Aether Revolt (AER)</t>
        </is>
      </c>
      <c r="I15" s="11" t="inlineStr">
        <is>
          <t>Não</t>
        </is>
      </c>
      <c r="J15" s="11" t="n">
        <v>2017</v>
      </c>
      <c r="L15" s="11" t="n">
        <v>1</v>
      </c>
      <c r="M15" s="8">
        <f>L15*G15</f>
        <v/>
      </c>
      <c r="N15" s="11" t="inlineStr">
        <is>
          <t>Bulk Shopee</t>
        </is>
      </c>
    </row>
    <row r="16">
      <c r="A16" s="11" t="inlineStr">
        <is>
          <t>Cinder Barrens / Desolação de Cinzas</t>
        </is>
      </c>
      <c r="B16" s="11" t="inlineStr">
        <is>
          <t>Land / Terreno</t>
        </is>
      </c>
      <c r="C16" s="11" t="inlineStr">
        <is>
          <t>Uncommon / Incomum</t>
        </is>
      </c>
      <c r="D16" s="11" t="inlineStr">
        <is>
          <t>This land enters tapped. {T}: Add {B} or {R}. / Desolação de Cinzas entra no campo de batalha virada. {T}: Adicione {B} ou {R}.</t>
        </is>
      </c>
      <c r="F16" s="11" t="inlineStr">
        <is>
          <t>Preto, Vermelho</t>
        </is>
      </c>
      <c r="G16" s="8" t="n">
        <v>0.19</v>
      </c>
      <c r="H16" s="11" t="inlineStr">
        <is>
          <t>Oath of the Gatewatch (OGW)</t>
        </is>
      </c>
      <c r="I16" s="11" t="inlineStr">
        <is>
          <t>Não</t>
        </is>
      </c>
      <c r="J16" s="11" t="n">
        <v>2016</v>
      </c>
      <c r="L16" s="11" t="n">
        <v>1</v>
      </c>
      <c r="M16" s="8">
        <f>L16*G16</f>
        <v/>
      </c>
      <c r="N16" s="11" t="inlineStr">
        <is>
          <t>Bulk Shopee</t>
        </is>
      </c>
    </row>
    <row r="17">
      <c r="A17" s="11" t="inlineStr">
        <is>
          <t>Coral Trickster / Trapaceira dos Corais</t>
        </is>
      </c>
      <c r="B17" s="11" t="inlineStr">
        <is>
          <t>Creature — Merfolk Rogue / Criatura — Tritão Ladino</t>
        </is>
      </c>
      <c r="C17" s="11" t="inlineStr">
        <is>
          <t>Common / Comum</t>
        </is>
      </c>
      <c r="D17"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11" t="inlineStr">
        <is>
          <t>{1}{U}</t>
        </is>
      </c>
      <c r="F17" s="11" t="inlineStr">
        <is>
          <t>Azul</t>
        </is>
      </c>
      <c r="G17" s="8" t="n">
        <v>0.12</v>
      </c>
      <c r="H17" s="11" t="inlineStr">
        <is>
          <t>Time Spiral Remastered (TSR)</t>
        </is>
      </c>
      <c r="I17" s="11" t="inlineStr">
        <is>
          <t>Não</t>
        </is>
      </c>
      <c r="J17" s="11" t="n">
        <v>2021</v>
      </c>
      <c r="K17" s="10" t="n">
        <v>46024</v>
      </c>
      <c r="L17" s="11" t="n">
        <v>1</v>
      </c>
      <c r="M17" s="8">
        <f>L17*G17</f>
        <v/>
      </c>
      <c r="N17" s="11" t="inlineStr">
        <is>
          <t>Bulk Shopee</t>
        </is>
      </c>
    </row>
    <row r="18">
      <c r="A18" s="11" t="inlineStr">
        <is>
          <t>Keldon Halberdier / Alabardeiro Keldoniano</t>
        </is>
      </c>
      <c r="B18" s="11" t="inlineStr">
        <is>
          <t>Creature — Human Warrior / Criatura — Humano Guerreiro</t>
        </is>
      </c>
      <c r="C18" s="11" t="inlineStr">
        <is>
          <t>Common / Comum</t>
        </is>
      </c>
      <c r="D18"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11" t="inlineStr">
        <is>
          <t>{4}{R}</t>
        </is>
      </c>
      <c r="F18" s="11" t="inlineStr">
        <is>
          <t>Vermelho</t>
        </is>
      </c>
      <c r="G18" s="8" t="n">
        <v>0.08</v>
      </c>
      <c r="H18" s="11" t="inlineStr">
        <is>
          <t>Time Spiral Remastered (TSR)</t>
        </is>
      </c>
      <c r="I18" s="11" t="inlineStr">
        <is>
          <t>Não</t>
        </is>
      </c>
      <c r="J18" s="11" t="n">
        <v>2021</v>
      </c>
      <c r="K18" s="10" t="n">
        <v>46026</v>
      </c>
      <c r="L18" s="11" t="n">
        <v>1</v>
      </c>
      <c r="M18" s="8">
        <f>L18*G18</f>
        <v/>
      </c>
      <c r="N18" s="11" t="inlineStr">
        <is>
          <t>Bulk Shopee</t>
        </is>
      </c>
    </row>
    <row r="19">
      <c r="A19" s="11" t="inlineStr">
        <is>
          <t>Utopia Vow / Promessa Utópica</t>
        </is>
      </c>
      <c r="B19" s="11" t="inlineStr">
        <is>
          <t>Enchantment — Aura / Encantamento — Aura</t>
        </is>
      </c>
      <c r="C19" s="11" t="inlineStr">
        <is>
          <t>Common / Comum</t>
        </is>
      </c>
      <c r="D19" s="11" t="inlineStr">
        <is>
          <t>Enchant creature Enchanted creature can't attack or block. Enchanted creature has "{T}: Add one mana of any color." / Encantar criatura A criatura encantada não pode atacar nem bloquear. A criatura encantada tem "{T}: Adicione um mana de qualquer cor".</t>
        </is>
      </c>
      <c r="E19" s="11" t="inlineStr">
        <is>
          <t>{1}{G}</t>
        </is>
      </c>
      <c r="F19" s="11" t="inlineStr">
        <is>
          <t>Verde</t>
        </is>
      </c>
      <c r="G19" s="8" t="n">
        <v>0.13</v>
      </c>
      <c r="H19" s="11" t="inlineStr">
        <is>
          <t>Time Spiral Remastered (TSR)</t>
        </is>
      </c>
      <c r="I19" s="11" t="inlineStr">
        <is>
          <t>Não</t>
        </is>
      </c>
      <c r="J19" s="11" t="n">
        <v>2021</v>
      </c>
      <c r="L19" s="11" t="n">
        <v>1</v>
      </c>
      <c r="M19" s="8">
        <f>L19*G19</f>
        <v/>
      </c>
      <c r="N19" s="11" t="inlineStr">
        <is>
          <t>Bulk Shopee</t>
        </is>
      </c>
    </row>
    <row r="20">
      <c r="A20" s="11" t="inlineStr">
        <is>
          <t>Regenesis / Regênese</t>
        </is>
      </c>
      <c r="B20" s="11" t="inlineStr">
        <is>
          <t>Instant / Mágica Instantânea</t>
        </is>
      </c>
      <c r="C20" s="11" t="inlineStr">
        <is>
          <t>Uncommon / Incomum</t>
        </is>
      </c>
      <c r="D20" s="11" t="inlineStr">
        <is>
          <t>Return up to two target permanent cards from your graveyard to your hand. / Devolva até dois cards de permanente alvo de seu cemitério para sua mão.</t>
        </is>
      </c>
      <c r="E20" s="11" t="inlineStr">
        <is>
          <t>{3}{G}{G}</t>
        </is>
      </c>
      <c r="F20" s="11" t="inlineStr">
        <is>
          <t>Verde</t>
        </is>
      </c>
      <c r="G20" s="8" t="n">
        <v>0.05</v>
      </c>
      <c r="H20" s="11" t="inlineStr">
        <is>
          <t>Ravnica Allegiance (RNA)</t>
        </is>
      </c>
      <c r="I20" s="11" t="inlineStr">
        <is>
          <t>Não</t>
        </is>
      </c>
      <c r="J20" s="11" t="n">
        <v>2019</v>
      </c>
      <c r="L20" s="11" t="n">
        <v>1</v>
      </c>
      <c r="M20" s="8">
        <f>L20*G20</f>
        <v/>
      </c>
      <c r="N20" s="11" t="inlineStr">
        <is>
          <t>Bulk Shopee</t>
        </is>
      </c>
    </row>
    <row r="21">
      <c r="A21" s="11" t="inlineStr">
        <is>
          <t>Mindmelter / Funde-mentes</t>
        </is>
      </c>
      <c r="B21" s="11" t="inlineStr">
        <is>
          <t>Creature — Eldrazi Drone / Criatura — Eldrazi Zangão</t>
        </is>
      </c>
      <c r="C21" s="11" t="inlineStr">
        <is>
          <t>Uncommon / Incomum</t>
        </is>
      </c>
      <c r="D21"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11" t="inlineStr">
        <is>
          <t>{1}{U}{B}</t>
        </is>
      </c>
      <c r="F21" s="11" t="inlineStr">
        <is>
          <t>Preto, Azul</t>
        </is>
      </c>
      <c r="G21" s="8" t="n">
        <v>0.08</v>
      </c>
      <c r="H21" s="11" t="inlineStr">
        <is>
          <t>Oath of the Gatewatch (OGW)</t>
        </is>
      </c>
      <c r="I21" s="11" t="inlineStr">
        <is>
          <t>Não</t>
        </is>
      </c>
      <c r="J21" s="11" t="n">
        <v>2016</v>
      </c>
      <c r="K21" s="10" t="n">
        <v>46055</v>
      </c>
      <c r="L21" s="11" t="n">
        <v>1</v>
      </c>
      <c r="M21" s="8">
        <f>L21*G21</f>
        <v/>
      </c>
      <c r="N21" s="11" t="inlineStr">
        <is>
          <t>Bulk Shopee</t>
        </is>
      </c>
    </row>
    <row r="22">
      <c r="A22" s="11" t="inlineStr">
        <is>
          <t>Consulate Turret / Torreão do Consulado</t>
        </is>
      </c>
      <c r="B22" s="11" t="inlineStr">
        <is>
          <t>Artifact / Artefato</t>
        </is>
      </c>
      <c r="C22" s="11" t="inlineStr">
        <is>
          <t>Common / Comum</t>
        </is>
      </c>
      <c r="D22" s="11" t="inlineStr">
        <is>
          <t>{T}: You get {E} (an energy counter). {T}, Pay {E}{E}{E}: This artifact deals 2 damage to target player or planeswalker. / {T}: Você recebe {E} (um marcador de energia). {T}, Pague {E}{E}{E}: Torreão do Consulado causa 2 pontos de dano ao jogador alvo.</t>
        </is>
      </c>
      <c r="E22" s="11" t="inlineStr">
        <is>
          <t>{3}</t>
        </is>
      </c>
      <c r="F22" s="11" t="inlineStr">
        <is>
          <t>Incolor</t>
        </is>
      </c>
      <c r="G22" s="8" t="n">
        <v>0.03</v>
      </c>
      <c r="H22" s="11" t="inlineStr">
        <is>
          <t>Aether Revolt (AER)</t>
        </is>
      </c>
      <c r="I22" s="11" t="inlineStr">
        <is>
          <t>Não</t>
        </is>
      </c>
      <c r="J22" s="11" t="n">
        <v>2017</v>
      </c>
      <c r="L22" s="11" t="n">
        <v>1</v>
      </c>
      <c r="M22" s="8">
        <f>L22*G22</f>
        <v/>
      </c>
      <c r="N22" s="11" t="inlineStr">
        <is>
          <t>Bulk Shopee</t>
        </is>
      </c>
    </row>
    <row r="23">
      <c r="A23" s="11" t="inlineStr">
        <is>
          <t>Commander's Sphere / Esfera do Comandante</t>
        </is>
      </c>
      <c r="B23" s="11" t="inlineStr">
        <is>
          <t>Artifact / Artefato</t>
        </is>
      </c>
      <c r="C23" s="11" t="inlineStr">
        <is>
          <t>Common / Comum</t>
        </is>
      </c>
      <c r="D23" s="11" t="inlineStr">
        <is>
          <t>{T}: Add one mana of any color in your commander's color identity. Sacrifice this artifact: Draw a card. / {T}: Adicione um mana de qualquer cor da identidade de cor de seu comandante. Sacrifique Esfera do Comandante: Compre um card.</t>
        </is>
      </c>
      <c r="E23" s="11" t="inlineStr">
        <is>
          <t>{3}</t>
        </is>
      </c>
      <c r="F23" s="11" t="inlineStr">
        <is>
          <t>Incolor</t>
        </is>
      </c>
      <c r="G23" s="8" t="n">
        <v>0.5</v>
      </c>
      <c r="H23" s="11" t="inlineStr">
        <is>
          <t>Commander 2019 (C19)</t>
        </is>
      </c>
      <c r="I23" s="11" t="inlineStr">
        <is>
          <t>Não</t>
        </is>
      </c>
      <c r="J23" s="11" t="n">
        <v>2019</v>
      </c>
      <c r="L23" s="11" t="n">
        <v>1</v>
      </c>
      <c r="M23" s="8">
        <f>L23*G23</f>
        <v/>
      </c>
      <c r="N23" s="11" t="inlineStr">
        <is>
          <t>Bulk Shopee</t>
        </is>
      </c>
    </row>
    <row r="24">
      <c r="A24" s="11" t="inlineStr">
        <is>
          <t>Spiked Pit Trap / Armadilha do Poço com Estacas</t>
        </is>
      </c>
      <c r="B24" s="11" t="inlineStr">
        <is>
          <t>Artifact / Artefato</t>
        </is>
      </c>
      <c r="C24" s="11" t="inlineStr">
        <is>
          <t>Common / Comum</t>
        </is>
      </c>
      <c r="D24"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11" t="inlineStr">
        <is>
          <t>{1}</t>
        </is>
      </c>
      <c r="F24" s="11" t="inlineStr">
        <is>
          <t>Incolor</t>
        </is>
      </c>
      <c r="G24" s="8" t="n">
        <v>0.06</v>
      </c>
      <c r="H24" s="11" t="inlineStr">
        <is>
          <t>Adventures in the Forgotten Realms (AFR)</t>
        </is>
      </c>
      <c r="I24" s="11" t="inlineStr">
        <is>
          <t>Não</t>
        </is>
      </c>
      <c r="J24" s="11" t="n">
        <v>2021</v>
      </c>
      <c r="L24" s="11" t="n">
        <v>1</v>
      </c>
      <c r="M24" s="8">
        <f>L24*G24</f>
        <v/>
      </c>
      <c r="N24" s="11" t="inlineStr">
        <is>
          <t>Bulk Shopee</t>
        </is>
      </c>
    </row>
    <row r="25">
      <c r="A25" s="11" t="inlineStr">
        <is>
          <t>Sky Tether / Corrente Celeste</t>
        </is>
      </c>
      <c r="B25" s="11" t="inlineStr">
        <is>
          <t>Enchantment — Aura / Encantamento — Aura</t>
        </is>
      </c>
      <c r="C25" s="11" t="inlineStr">
        <is>
          <t>Uncommon / Incomum</t>
        </is>
      </c>
      <c r="D25" s="11" t="inlineStr">
        <is>
          <t>Enchant creature Enchanted creature has defender and loses flying. / Encantar criatura A criatura encantada tem defensor e perde voar.</t>
        </is>
      </c>
      <c r="E25" s="11" t="inlineStr">
        <is>
          <t>{W}</t>
        </is>
      </c>
      <c r="F25" s="11" t="inlineStr">
        <is>
          <t>Branco</t>
        </is>
      </c>
      <c r="G25" s="8" t="n">
        <v>0.03</v>
      </c>
      <c r="H25" s="11" t="inlineStr">
        <is>
          <t>Ravnica Allegiance (RNA)</t>
        </is>
      </c>
      <c r="I25" s="11" t="inlineStr">
        <is>
          <t>Não</t>
        </is>
      </c>
      <c r="J25" s="11" t="n">
        <v>2019</v>
      </c>
      <c r="L25" s="11" t="n">
        <v>1</v>
      </c>
      <c r="M25" s="8">
        <f>L25*G25</f>
        <v/>
      </c>
      <c r="N25" s="11" t="inlineStr">
        <is>
          <t>Bulk Shopee</t>
        </is>
      </c>
    </row>
    <row r="26">
      <c r="A26" s="11" t="inlineStr">
        <is>
          <t>Deepcavern Imp / Diabrete de Gruta Profunda</t>
        </is>
      </c>
      <c r="B26" s="11" t="inlineStr">
        <is>
          <t>Creature — Imp Rebel / Criatura — Diabrete Rebelde</t>
        </is>
      </c>
      <c r="C26" s="11" t="inlineStr">
        <is>
          <t>Common / Comum</t>
        </is>
      </c>
      <c r="D26"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11" t="inlineStr">
        <is>
          <t>{2}{B}</t>
        </is>
      </c>
      <c r="F26" s="11" t="inlineStr">
        <is>
          <t>Preto</t>
        </is>
      </c>
      <c r="G26" s="8" t="n">
        <v>0.06</v>
      </c>
      <c r="H26" s="11" t="inlineStr">
        <is>
          <t>Time Spiral Remastered (TSR)</t>
        </is>
      </c>
      <c r="I26" s="11" t="inlineStr">
        <is>
          <t>Não</t>
        </is>
      </c>
      <c r="J26" s="11" t="n">
        <v>2021</v>
      </c>
      <c r="K26" s="10" t="n">
        <v>46055</v>
      </c>
      <c r="L26" s="11" t="n">
        <v>1</v>
      </c>
      <c r="M26" s="8">
        <f>L26*G26</f>
        <v/>
      </c>
      <c r="N26" s="11" t="inlineStr">
        <is>
          <t>Bulk Shopee</t>
        </is>
      </c>
    </row>
    <row r="27">
      <c r="A27" s="11" t="inlineStr">
        <is>
          <t>Bellowing Saddlebrute / Ginete Brutal Urrante</t>
        </is>
      </c>
      <c r="B27" s="11" t="inlineStr">
        <is>
          <t>Creature — Orc Warrior / Criatura — Orc Guerreiro</t>
        </is>
      </c>
      <c r="C27" s="11" t="inlineStr">
        <is>
          <t>Uncommon / Incomum</t>
        </is>
      </c>
      <c r="D27" s="11" t="inlineStr">
        <is>
          <t>Raid — When this creature enters, you lose 4 life unless you attacked this turn. / Raide — Quando Ginete Brutal Urrante entra no campo de batalha, você perde 4 pontos de vida, a menos que você tenha atacado com uma criatura neste turno.</t>
        </is>
      </c>
      <c r="E27" s="11" t="inlineStr">
        <is>
          <t>{3}{B}</t>
        </is>
      </c>
      <c r="F27" s="11" t="inlineStr">
        <is>
          <t>Preto</t>
        </is>
      </c>
      <c r="G27" s="8" t="n">
        <v>0.05</v>
      </c>
      <c r="H27" s="11" t="inlineStr">
        <is>
          <t>Khans of Tarkir (KTK)</t>
        </is>
      </c>
      <c r="I27" s="11" t="inlineStr">
        <is>
          <t>Não</t>
        </is>
      </c>
      <c r="J27" s="11" t="n">
        <v>2014</v>
      </c>
      <c r="K27" s="10" t="n">
        <v>46146</v>
      </c>
      <c r="L27" s="11" t="n">
        <v>1</v>
      </c>
      <c r="M27" s="8">
        <f>L27*G27</f>
        <v/>
      </c>
      <c r="N27" s="11" t="inlineStr">
        <is>
          <t>Bulk Shopee</t>
        </is>
      </c>
    </row>
    <row r="28">
      <c r="A28" s="11" t="inlineStr">
        <is>
          <t>Enhanced Surveillance / Vigilância Reforçada</t>
        </is>
      </c>
      <c r="B28" s="11" t="inlineStr">
        <is>
          <t>Enchantment / Encantamento</t>
        </is>
      </c>
      <c r="C28" s="11" t="inlineStr">
        <is>
          <t>Uncommon / Incomum</t>
        </is>
      </c>
      <c r="D28"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11" t="inlineStr">
        <is>
          <t>{1}{U}</t>
        </is>
      </c>
      <c r="F28" s="11" t="inlineStr">
        <is>
          <t>Azul</t>
        </is>
      </c>
      <c r="G28" s="8" t="n">
        <v>0.06</v>
      </c>
      <c r="H28" s="11" t="inlineStr">
        <is>
          <t>Guilds of Ravnica (GRN)</t>
        </is>
      </c>
      <c r="I28" s="11" t="inlineStr">
        <is>
          <t>Não</t>
        </is>
      </c>
      <c r="J28" s="11" t="n">
        <v>2018</v>
      </c>
      <c r="L28" s="11" t="n">
        <v>1</v>
      </c>
      <c r="M28" s="8">
        <f>L28*G28</f>
        <v/>
      </c>
      <c r="N28" s="11" t="inlineStr">
        <is>
          <t>Bulk Shopee</t>
        </is>
      </c>
    </row>
    <row r="29">
      <c r="A29" s="11" t="inlineStr">
        <is>
          <t>Spontaneous Mutation / Mutação Espontânea</t>
        </is>
      </c>
      <c r="B29" s="11" t="inlineStr">
        <is>
          <t>Enchantment — Aura / Encantamento — Aura</t>
        </is>
      </c>
      <c r="C29" s="11" t="inlineStr">
        <is>
          <t>Common / Comum</t>
        </is>
      </c>
      <c r="D29"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11" t="inlineStr">
        <is>
          <t>{U}</t>
        </is>
      </c>
      <c r="F29" s="11" t="inlineStr">
        <is>
          <t>Azul</t>
        </is>
      </c>
      <c r="G29" s="8" t="n">
        <v>0.04</v>
      </c>
      <c r="H29" s="11" t="inlineStr">
        <is>
          <t>Commander Legends (CMR)</t>
        </is>
      </c>
      <c r="I29" s="11" t="inlineStr">
        <is>
          <t>Não</t>
        </is>
      </c>
      <c r="J29" s="11" t="n">
        <v>2020</v>
      </c>
      <c r="L29" s="11" t="n">
        <v>1</v>
      </c>
      <c r="M29" s="8">
        <f>L29*G29</f>
        <v/>
      </c>
      <c r="N29" s="11" t="inlineStr">
        <is>
          <t>Bulk Shopee</t>
        </is>
      </c>
    </row>
    <row r="30">
      <c r="A30" s="11" t="inlineStr">
        <is>
          <t>Quench / Arrefecer</t>
        </is>
      </c>
      <c r="B30" s="11" t="inlineStr">
        <is>
          <t>Instant / Mágica Instantânea</t>
        </is>
      </c>
      <c r="C30" s="11" t="inlineStr">
        <is>
          <t>Common / Comum</t>
        </is>
      </c>
      <c r="D30" s="11" t="inlineStr">
        <is>
          <t>Counter target spell unless its controller pays {2}. / Anule a mágica alvo, a menos que seu controlador pague {2}.</t>
        </is>
      </c>
      <c r="E30" s="11" t="inlineStr">
        <is>
          <t>{1}{U}</t>
        </is>
      </c>
      <c r="F30" s="11" t="inlineStr">
        <is>
          <t>Azul</t>
        </is>
      </c>
      <c r="G30" s="8" t="n">
        <v>0.04</v>
      </c>
      <c r="H30" s="11" t="inlineStr">
        <is>
          <t>Ravnica Allegiance (RNA)</t>
        </is>
      </c>
      <c r="I30" s="11" t="inlineStr">
        <is>
          <t>Não</t>
        </is>
      </c>
      <c r="J30" s="11" t="n">
        <v>2019</v>
      </c>
      <c r="L30" s="11" t="n">
        <v>1</v>
      </c>
      <c r="M30" s="8">
        <f>L30*G30</f>
        <v/>
      </c>
      <c r="N30" s="11" t="inlineStr">
        <is>
          <t>Bulk Shopee</t>
        </is>
      </c>
    </row>
    <row r="31">
      <c r="A31" s="11" t="inlineStr">
        <is>
          <t>Dagger Caster / Lançadora de Adagas</t>
        </is>
      </c>
      <c r="B31" s="11" t="inlineStr">
        <is>
          <t>Creature — Lizard Rogue / Criatura — Viashino Ladino</t>
        </is>
      </c>
      <c r="C31" s="11" t="inlineStr">
        <is>
          <t>Uncommon / Incomum</t>
        </is>
      </c>
      <c r="D31"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11" t="inlineStr">
        <is>
          <t>{3}{R}</t>
        </is>
      </c>
      <c r="F31" s="11" t="inlineStr">
        <is>
          <t>Vermelho</t>
        </is>
      </c>
      <c r="G31" s="8" t="n">
        <v>0.03</v>
      </c>
      <c r="H31" s="11" t="inlineStr">
        <is>
          <t>Ravnica Allegiance (RNA)</t>
        </is>
      </c>
      <c r="I31" s="11" t="inlineStr">
        <is>
          <t>Não</t>
        </is>
      </c>
      <c r="J31" s="11" t="n">
        <v>2019</v>
      </c>
      <c r="K31" s="10" t="n">
        <v>46083</v>
      </c>
      <c r="L31" s="11" t="n">
        <v>1</v>
      </c>
      <c r="M31" s="8">
        <f>L31*G31</f>
        <v/>
      </c>
      <c r="N31" s="11" t="inlineStr">
        <is>
          <t>Bulk Shopee</t>
        </is>
      </c>
    </row>
    <row r="32">
      <c r="A32" s="11" t="inlineStr">
        <is>
          <t>Strength in Numbers / Força em Números</t>
        </is>
      </c>
      <c r="B32" s="11" t="inlineStr">
        <is>
          <t>Instant / Mágica Instantânea</t>
        </is>
      </c>
      <c r="C32" s="11" t="inlineStr">
        <is>
          <t>Common / Comum</t>
        </is>
      </c>
      <c r="D32" s="11" t="inlineStr">
        <is>
          <t>Until end of turn, target creature gains trample and gets +X/+X, where X is the number of attacking creatures. / Até o final do turno, a criatura alvo ganha atropelar e recebe +X/+X, sendo X o número de criaturas atacantes.</t>
        </is>
      </c>
      <c r="E32" s="11" t="inlineStr">
        <is>
          <t>{1}{G}</t>
        </is>
      </c>
      <c r="F32" s="11" t="inlineStr">
        <is>
          <t>Verde</t>
        </is>
      </c>
      <c r="G32" s="8" t="n">
        <v>0.08</v>
      </c>
      <c r="H32" s="11" t="inlineStr">
        <is>
          <t>Time Spiral Remastered (TSR)</t>
        </is>
      </c>
      <c r="I32" s="11" t="inlineStr">
        <is>
          <t>Não</t>
        </is>
      </c>
      <c r="J32" s="11" t="n">
        <v>2021</v>
      </c>
      <c r="L32" s="11" t="n">
        <v>1</v>
      </c>
      <c r="M32" s="8">
        <f>L32*G32</f>
        <v/>
      </c>
      <c r="N32" s="11" t="inlineStr">
        <is>
          <t>Bulk Shopee</t>
        </is>
      </c>
    </row>
    <row r="33">
      <c r="A33" s="11" t="inlineStr">
        <is>
          <t>Root Snare / Armadilha de Raízes</t>
        </is>
      </c>
      <c r="B33" s="11" t="inlineStr">
        <is>
          <t>Instant / Mágica Instantânea</t>
        </is>
      </c>
      <c r="C33" s="11" t="inlineStr">
        <is>
          <t>Common / Comum</t>
        </is>
      </c>
      <c r="D33" s="11" t="inlineStr">
        <is>
          <t>Prevent all combat damage that would be dealt this turn. / Previna todo o dano de combate que seria causado neste turno.</t>
        </is>
      </c>
      <c r="E33" s="11" t="inlineStr">
        <is>
          <t>{1}{G}</t>
        </is>
      </c>
      <c r="F33" s="11" t="inlineStr">
        <is>
          <t>Verde</t>
        </is>
      </c>
      <c r="G33" s="8" t="n">
        <v>0.06</v>
      </c>
      <c r="H33" s="11" t="inlineStr">
        <is>
          <t>Ravnica Allegiance (RNA)</t>
        </is>
      </c>
      <c r="I33" s="11" t="inlineStr">
        <is>
          <t>Não</t>
        </is>
      </c>
      <c r="J33" s="11" t="n">
        <v>2019</v>
      </c>
      <c r="L33" s="11" t="n">
        <v>1</v>
      </c>
      <c r="M33" s="8">
        <f>L33*G33</f>
        <v/>
      </c>
      <c r="N33" s="11" t="inlineStr">
        <is>
          <t>Bulk Shopee</t>
        </is>
      </c>
    </row>
    <row r="34">
      <c r="A34" s="11" t="inlineStr">
        <is>
          <t>Orzhov Guildgate / Portão da Guilda Orzhov</t>
        </is>
      </c>
      <c r="B34" s="11" t="inlineStr">
        <is>
          <t>Land — Gate / Terreno — Portão</t>
        </is>
      </c>
      <c r="C34" s="11" t="inlineStr">
        <is>
          <t>Common / Comum</t>
        </is>
      </c>
      <c r="D34" s="11" t="inlineStr">
        <is>
          <t>This land enters tapped. {T}: Add {W} or {B}. / Portão da Guilda Orzhov entra no campo de batalha virado. {T}: Adicione {W} ou {B}.</t>
        </is>
      </c>
      <c r="F34" s="11" t="inlineStr">
        <is>
          <t>Preto, Branco</t>
        </is>
      </c>
      <c r="G34" s="8" t="n">
        <v>0.09</v>
      </c>
      <c r="H34" s="11" t="inlineStr">
        <is>
          <t>Dragon's Maze (DGM)</t>
        </is>
      </c>
      <c r="I34" s="11" t="inlineStr">
        <is>
          <t>Não</t>
        </is>
      </c>
      <c r="J34" s="11" t="n">
        <v>2013</v>
      </c>
      <c r="L34" s="11" t="n">
        <v>1</v>
      </c>
      <c r="M34" s="8">
        <f>L34*G34</f>
        <v/>
      </c>
      <c r="N34" s="11" t="inlineStr">
        <is>
          <t>Bulk Shopee</t>
        </is>
      </c>
    </row>
    <row r="35">
      <c r="A35" s="11" t="inlineStr">
        <is>
          <t>Shard of Broken Glass / Fragmento de Vidro</t>
        </is>
      </c>
      <c r="B35" s="11" t="inlineStr">
        <is>
          <t>Artifact — Equipment / Artefato — Equipamento</t>
        </is>
      </c>
      <c r="C35" s="11" t="inlineStr">
        <is>
          <t>Common / Comum</t>
        </is>
      </c>
      <c r="D35"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11" t="inlineStr">
        <is>
          <t>{1}</t>
        </is>
      </c>
      <c r="F35" s="11" t="inlineStr">
        <is>
          <t>Incolor</t>
        </is>
      </c>
      <c r="G35" s="8" t="n">
        <v>0.05</v>
      </c>
      <c r="H35" s="11" t="inlineStr">
        <is>
          <t>Shadows over Innistrad (SOI)</t>
        </is>
      </c>
      <c r="I35" s="11" t="inlineStr">
        <is>
          <t>Não</t>
        </is>
      </c>
      <c r="J35" s="11" t="n">
        <v>2016</v>
      </c>
      <c r="L35" s="11" t="n">
        <v>1</v>
      </c>
      <c r="M35" s="8">
        <f>L35*G35</f>
        <v/>
      </c>
      <c r="N35" s="11" t="inlineStr">
        <is>
          <t>Bulk Shopee</t>
        </is>
      </c>
    </row>
    <row r="36">
      <c r="A36" s="11" t="inlineStr">
        <is>
          <t>Silent Dart / Dardo de Pulso</t>
        </is>
      </c>
      <c r="B36" s="11" t="inlineStr">
        <is>
          <t>Artifact / Artefato</t>
        </is>
      </c>
      <c r="C36" s="11" t="inlineStr">
        <is>
          <t>Uncommon / Incomum</t>
        </is>
      </c>
      <c r="D36" s="11" t="inlineStr">
        <is>
          <t>{4}, {T}, Sacrifice this artifact: It deals 3 damage to target creature. / {4}, {T}, sacrifique Dardo de Pulso: Ele causa 3 pontos de dano à criatura alvo.</t>
        </is>
      </c>
      <c r="E36" s="11" t="inlineStr">
        <is>
          <t>{1}</t>
        </is>
      </c>
      <c r="F36" s="11" t="inlineStr">
        <is>
          <t>Incolor</t>
        </is>
      </c>
      <c r="G36" s="8" t="n">
        <v>0.03</v>
      </c>
      <c r="H36" s="11" t="inlineStr">
        <is>
          <t>Guilds of Ravnica (GRN)</t>
        </is>
      </c>
      <c r="I36" s="11" t="inlineStr">
        <is>
          <t>Não</t>
        </is>
      </c>
      <c r="J36" s="11" t="n">
        <v>2018</v>
      </c>
      <c r="L36" s="11" t="n">
        <v>1</v>
      </c>
      <c r="M36" s="8">
        <f>L36*G36</f>
        <v/>
      </c>
      <c r="N36" s="11" t="inlineStr">
        <is>
          <t>Bulk Shopee</t>
        </is>
      </c>
    </row>
    <row r="37">
      <c r="A37" s="11" t="inlineStr">
        <is>
          <t>Angelic Purge / Purgação Angelical</t>
        </is>
      </c>
      <c r="B37" s="11" t="inlineStr">
        <is>
          <t>Sorcery / Feitiço</t>
        </is>
      </c>
      <c r="C37" s="11" t="inlineStr">
        <is>
          <t>Common / Comum</t>
        </is>
      </c>
      <c r="D37" s="11" t="inlineStr">
        <is>
          <t>As an additional cost to cast this spell, sacrifice a permanent. Exile target artifact, creature, or enchantment. / Como custo adicional para conjurar Purgação Angelical, sacrifique uma permanente. Exile o artefato, criatura ou encantamento alvo.</t>
        </is>
      </c>
      <c r="E37" s="11" t="inlineStr">
        <is>
          <t>{2}{W}</t>
        </is>
      </c>
      <c r="F37" s="11" t="inlineStr">
        <is>
          <t>Branco</t>
        </is>
      </c>
      <c r="G37" s="8" t="n">
        <v>0.05</v>
      </c>
      <c r="H37" s="11" t="inlineStr">
        <is>
          <t>Shadows over Innistrad (SOI)</t>
        </is>
      </c>
      <c r="I37" s="11" t="inlineStr">
        <is>
          <t>Não</t>
        </is>
      </c>
      <c r="J37" s="11" t="n">
        <v>2016</v>
      </c>
      <c r="L37" s="11" t="n">
        <v>1</v>
      </c>
      <c r="M37" s="8">
        <f>L37*G37</f>
        <v/>
      </c>
      <c r="N37" s="11" t="inlineStr">
        <is>
          <t>Bulk Shopee</t>
        </is>
      </c>
    </row>
    <row r="38">
      <c r="A38" s="11" t="inlineStr">
        <is>
          <t>Ampryn Tactician / Estrategista Ampryn</t>
        </is>
      </c>
      <c r="B38" s="11" t="inlineStr">
        <is>
          <t>Creature — Human Soldier / Criatura — Humano Soldado</t>
        </is>
      </c>
      <c r="C38" s="11" t="inlineStr">
        <is>
          <t>Common / Comum</t>
        </is>
      </c>
      <c r="D38" s="11" t="inlineStr">
        <is>
          <t>When this creature enters, creatures you control get +1/+1 until end of turn. / Quando Estrategista Ampryn entra no campo de batalha, as criaturas que você controla recebem +1/+1 até o final do turno.</t>
        </is>
      </c>
      <c r="E38" s="11" t="inlineStr">
        <is>
          <t>{2}{W}{W}</t>
        </is>
      </c>
      <c r="F38" s="11" t="inlineStr">
        <is>
          <t>Branco</t>
        </is>
      </c>
      <c r="G38" s="8" t="n">
        <v>0.06</v>
      </c>
      <c r="H38" s="11" t="inlineStr">
        <is>
          <t>Magic Origins (ORI)</t>
        </is>
      </c>
      <c r="I38" s="11" t="inlineStr">
        <is>
          <t>Não</t>
        </is>
      </c>
      <c r="J38" s="11" t="n">
        <v>2015</v>
      </c>
      <c r="K38" s="10" t="n">
        <v>46084</v>
      </c>
      <c r="L38" s="11" t="n">
        <v>1</v>
      </c>
      <c r="M38" s="8">
        <f>L38*G38</f>
        <v/>
      </c>
      <c r="N38" s="11" t="inlineStr">
        <is>
          <t>Bulk Shopee</t>
        </is>
      </c>
    </row>
    <row r="39">
      <c r="A39" s="11" t="inlineStr">
        <is>
          <t>Seismic Rupture / Ruptura Sísmica</t>
        </is>
      </c>
      <c r="B39" s="11" t="inlineStr">
        <is>
          <t>Sorcery / Feitiço</t>
        </is>
      </c>
      <c r="C39" s="11" t="inlineStr">
        <is>
          <t>Uncommon / Incomum</t>
        </is>
      </c>
      <c r="D39" s="11" t="inlineStr">
        <is>
          <t>Seismic Rupture deals 2 damage to each creature without flying. / Ruptura Sísmica causa 2 pontos de dano a cada criatura sem voar.</t>
        </is>
      </c>
      <c r="E39" s="11" t="inlineStr">
        <is>
          <t>{2}{R}</t>
        </is>
      </c>
      <c r="F39" s="11" t="inlineStr">
        <is>
          <t>Vermelho</t>
        </is>
      </c>
      <c r="G39" s="8" t="n">
        <v>0.06</v>
      </c>
      <c r="H39" s="11" t="inlineStr">
        <is>
          <t>Dragons of Tarkir (DTK)</t>
        </is>
      </c>
      <c r="I39" s="11" t="inlineStr">
        <is>
          <t>Não</t>
        </is>
      </c>
      <c r="J39" s="11" t="n">
        <v>2015</v>
      </c>
      <c r="L39" s="11" t="n">
        <v>1</v>
      </c>
      <c r="M39" s="8">
        <f>L39*G39</f>
        <v/>
      </c>
      <c r="N39" s="11" t="inlineStr">
        <is>
          <t>Bulk Shopee</t>
        </is>
      </c>
    </row>
    <row r="40">
      <c r="A40" s="11" t="inlineStr">
        <is>
          <t>Servant of the Scale / Servo da Escama</t>
        </is>
      </c>
      <c r="B40" s="11" t="inlineStr">
        <is>
          <t>Creature — Human Soldier / Criatura — Humano Soldado</t>
        </is>
      </c>
      <c r="C40" s="11" t="inlineStr">
        <is>
          <t>Common / Comum</t>
        </is>
      </c>
      <c r="D40"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11" t="inlineStr">
        <is>
          <t>{G}</t>
        </is>
      </c>
      <c r="F40" s="11" t="inlineStr">
        <is>
          <t>Verde</t>
        </is>
      </c>
      <c r="G40" s="8" t="n">
        <v>0.08</v>
      </c>
      <c r="H40" s="11" t="inlineStr">
        <is>
          <t>Dragons of Tarkir (DTK)</t>
        </is>
      </c>
      <c r="I40" s="11" t="inlineStr">
        <is>
          <t>Não</t>
        </is>
      </c>
      <c r="J40" s="11" t="n">
        <v>2015</v>
      </c>
      <c r="K40" s="11" t="inlineStr">
        <is>
          <t>0/0</t>
        </is>
      </c>
      <c r="L40" s="11" t="n">
        <v>1</v>
      </c>
      <c r="M40" s="8">
        <f>L40*G40</f>
        <v/>
      </c>
      <c r="N40" s="11" t="inlineStr">
        <is>
          <t>Bulk Shopee</t>
        </is>
      </c>
    </row>
    <row r="41">
      <c r="A41" s="11" t="inlineStr">
        <is>
          <t>Strongarm Monk / Monge Braço-forte</t>
        </is>
      </c>
      <c r="B41" s="11" t="inlineStr">
        <is>
          <t>Creature — Human Monk / Criatura — Humano Monge</t>
        </is>
      </c>
      <c r="C41" s="11" t="inlineStr">
        <is>
          <t>Uncommon / Incomum</t>
        </is>
      </c>
      <c r="D41" s="11" t="inlineStr">
        <is>
          <t>Whenever you cast a noncreature spell, creatures you control get +1/+1 until end of turn. / Toda vez que você conjura uma mágica que não seja de criatura, as criaturas que você controla recebem +1/+1 até o final do turno.</t>
        </is>
      </c>
      <c r="E41" s="11" t="inlineStr">
        <is>
          <t>{4}{W}</t>
        </is>
      </c>
      <c r="F41" s="11" t="inlineStr">
        <is>
          <t>Branco</t>
        </is>
      </c>
      <c r="G41" s="8" t="n">
        <v>0.06</v>
      </c>
      <c r="H41" s="11" t="inlineStr">
        <is>
          <t>Dragons of Tarkir (DTK)</t>
        </is>
      </c>
      <c r="I41" s="11" t="inlineStr">
        <is>
          <t>Não</t>
        </is>
      </c>
      <c r="J41" s="11" t="n">
        <v>2015</v>
      </c>
      <c r="K41" s="10" t="n">
        <v>46084</v>
      </c>
      <c r="L41" s="11" t="n">
        <v>1</v>
      </c>
      <c r="M41" s="8">
        <f>L41*G41</f>
        <v/>
      </c>
      <c r="N41" s="11" t="inlineStr">
        <is>
          <t>Bulk Shopee</t>
        </is>
      </c>
    </row>
    <row r="42">
      <c r="A42" s="11" t="inlineStr">
        <is>
          <t>Seek the Horizon / Procurar o Horizonte</t>
        </is>
      </c>
      <c r="B42" s="11" t="inlineStr">
        <is>
          <t>Sorcery / Feitiço</t>
        </is>
      </c>
      <c r="C42" s="11" t="inlineStr">
        <is>
          <t>Uncommon / Incomum</t>
        </is>
      </c>
      <c r="D42" s="11" t="inlineStr">
        <is>
          <t>Search your library for up to three basic land cards, reveal them, put them into your hand, then shuffle. / Procure em seu grimório até três cards de terreno básico, revele-os e coloque-os em sua mão. Depois, embaralhe seu grimório.</t>
        </is>
      </c>
      <c r="E42" s="11" t="inlineStr">
        <is>
          <t>{3}{G}</t>
        </is>
      </c>
      <c r="F42" s="11" t="inlineStr">
        <is>
          <t>Verde</t>
        </is>
      </c>
      <c r="G42" s="8" t="n">
        <v>0.05</v>
      </c>
      <c r="H42" s="11" t="inlineStr">
        <is>
          <t>Khans of Tarkir (KTK)</t>
        </is>
      </c>
      <c r="I42" s="11" t="inlineStr">
        <is>
          <t>Não</t>
        </is>
      </c>
      <c r="J42" s="11" t="n">
        <v>2014</v>
      </c>
      <c r="L42" s="11" t="n">
        <v>1</v>
      </c>
      <c r="M42" s="8">
        <f>L42*G42</f>
        <v/>
      </c>
      <c r="N42" s="11" t="inlineStr">
        <is>
          <t>Bulk Shopee</t>
        </is>
      </c>
    </row>
    <row r="43">
      <c r="A43" s="11" t="inlineStr">
        <is>
          <t>Mindstab / Apunhala-mentes</t>
        </is>
      </c>
      <c r="B43" s="11" t="inlineStr">
        <is>
          <t>Sorcery / Feitiço</t>
        </is>
      </c>
      <c r="C43" s="11" t="inlineStr">
        <is>
          <t>Common / Comum</t>
        </is>
      </c>
      <c r="D43"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11" t="inlineStr">
        <is>
          <t>{5}{B}</t>
        </is>
      </c>
      <c r="F43" s="11" t="inlineStr">
        <is>
          <t>Preto</t>
        </is>
      </c>
      <c r="G43" s="8" t="n">
        <v>0.09</v>
      </c>
      <c r="H43" s="11" t="inlineStr">
        <is>
          <t>Time Spiral Remastered (TSR)</t>
        </is>
      </c>
      <c r="I43" s="11" t="inlineStr">
        <is>
          <t>Não</t>
        </is>
      </c>
      <c r="J43" s="11" t="n">
        <v>2021</v>
      </c>
      <c r="L43" s="11" t="n">
        <v>1</v>
      </c>
      <c r="M43" s="8">
        <f>L43*G43</f>
        <v/>
      </c>
      <c r="N43" s="11" t="inlineStr">
        <is>
          <t>Bulk Shopee</t>
        </is>
      </c>
    </row>
    <row r="44">
      <c r="A44" s="11" t="inlineStr">
        <is>
          <t>Spire Mangler / Desmembrador da Torre</t>
        </is>
      </c>
      <c r="B44" s="11" t="inlineStr">
        <is>
          <t>Creature — Insect / Criatura — Inseto</t>
        </is>
      </c>
      <c r="C44" s="11" t="inlineStr">
        <is>
          <t>Uncommon / Incomum</t>
        </is>
      </c>
      <c r="D44"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11" t="inlineStr">
        <is>
          <t>{2}{B}</t>
        </is>
      </c>
      <c r="F44" s="11" t="inlineStr">
        <is>
          <t>Preto</t>
        </is>
      </c>
      <c r="G44" s="8" t="n">
        <v>0.03</v>
      </c>
      <c r="H44" s="11" t="inlineStr">
        <is>
          <t>Ravnica Allegiance (RNA)</t>
        </is>
      </c>
      <c r="I44" s="11" t="inlineStr">
        <is>
          <t>Não</t>
        </is>
      </c>
      <c r="J44" s="11" t="n">
        <v>2019</v>
      </c>
      <c r="K44" s="10" t="n">
        <v>46024</v>
      </c>
      <c r="L44" s="11" t="n">
        <v>1</v>
      </c>
      <c r="M44" s="8">
        <f>L44*G44</f>
        <v/>
      </c>
      <c r="N44" s="11" t="inlineStr">
        <is>
          <t>Bulk Shopee</t>
        </is>
      </c>
    </row>
    <row r="45">
      <c r="A45" s="11" t="inlineStr">
        <is>
          <t>Marauder's Axe / Machado do Saqueador</t>
        </is>
      </c>
      <c r="B45" s="11" t="inlineStr">
        <is>
          <t>Artifact — Equipment / Artefato — Equipamento</t>
        </is>
      </c>
      <c r="C45" s="11" t="inlineStr">
        <is>
          <t>Common / Comum</t>
        </is>
      </c>
      <c r="D45" s="11" t="inlineStr">
        <is>
          <t>Equipped creature gets +2/+0. Equip {2} ({2}: Attach to target creature you control. Equip only as a sorcery.) / A criatura equipada recebe +2/+0. Equipar {2} ({2}: Anexe este equipamento à criatura alvo que você controla. Equipe somente como um feitiço.)</t>
        </is>
      </c>
      <c r="E45" s="11" t="inlineStr">
        <is>
          <t>{2}</t>
        </is>
      </c>
      <c r="F45" s="11" t="inlineStr">
        <is>
          <t>Incolor</t>
        </is>
      </c>
      <c r="G45" s="8" t="n">
        <v>0.03</v>
      </c>
      <c r="H45" s="11" t="inlineStr">
        <is>
          <t>Core Set 2019 (M19)</t>
        </is>
      </c>
      <c r="I45" s="11" t="inlineStr">
        <is>
          <t>Não</t>
        </is>
      </c>
      <c r="J45" s="11" t="n">
        <v>2018</v>
      </c>
      <c r="L45" s="11" t="n">
        <v>1</v>
      </c>
      <c r="M45" s="8">
        <f>L45*G45</f>
        <v/>
      </c>
      <c r="N45" s="11" t="inlineStr">
        <is>
          <t>Bulk Shopee</t>
        </is>
      </c>
    </row>
    <row r="46">
      <c r="A46" s="11" t="inlineStr">
        <is>
          <t>Pilfering Imp / Diabrete Afanador</t>
        </is>
      </c>
      <c r="B46" s="11" t="inlineStr">
        <is>
          <t>Creature — Imp / Criatura — Diabrete</t>
        </is>
      </c>
      <c r="C46" s="11" t="inlineStr">
        <is>
          <t>Uncommon / Incomum</t>
        </is>
      </c>
      <c r="D46"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11" t="inlineStr">
        <is>
          <t>{B}</t>
        </is>
      </c>
      <c r="F46" s="11" t="inlineStr">
        <is>
          <t>Preto</t>
        </is>
      </c>
      <c r="G46" s="8" t="n">
        <v>0.06</v>
      </c>
      <c r="H46" s="11" t="inlineStr">
        <is>
          <t>Guilds of Ravnica (GRN)</t>
        </is>
      </c>
      <c r="I46" s="11" t="inlineStr">
        <is>
          <t>Não</t>
        </is>
      </c>
      <c r="J46" s="11" t="n">
        <v>2018</v>
      </c>
      <c r="K46" s="10" t="n">
        <v>46023</v>
      </c>
      <c r="L46" s="11" t="n">
        <v>1</v>
      </c>
      <c r="M46" s="8">
        <f>L46*G46</f>
        <v/>
      </c>
      <c r="N46" s="11" t="inlineStr">
        <is>
          <t>Bulk Shopee</t>
        </is>
      </c>
    </row>
    <row r="47">
      <c r="A47" s="11" t="inlineStr">
        <is>
          <t>Tolarian Sentinel / Sentinela Tolariana</t>
        </is>
      </c>
      <c r="B47" s="11" t="inlineStr">
        <is>
          <t>Creature — Human Spellshaper / Criatura — Humano Magimodelador</t>
        </is>
      </c>
      <c r="C47" s="11" t="inlineStr">
        <is>
          <t>Common / Comum</t>
        </is>
      </c>
      <c r="D47" s="11" t="inlineStr">
        <is>
          <t>Flying {U}, {T}, Discard a card: Return target permanent you control to its owner's hand. / Voar {U}, {T}, descarte um card: Devolva a permanente alvo que você controla para a mão de seu dono.</t>
        </is>
      </c>
      <c r="E47" s="11" t="inlineStr">
        <is>
          <t>{3}{U}</t>
        </is>
      </c>
      <c r="F47" s="11" t="inlineStr">
        <is>
          <t>Azul</t>
        </is>
      </c>
      <c r="G47" s="8" t="n">
        <v>0.1</v>
      </c>
      <c r="H47" s="11" t="inlineStr">
        <is>
          <t>Time Spiral Remastered (TSR)</t>
        </is>
      </c>
      <c r="I47" s="11" t="inlineStr">
        <is>
          <t>Não</t>
        </is>
      </c>
      <c r="J47" s="11" t="n">
        <v>2021</v>
      </c>
      <c r="K47" s="10" t="n">
        <v>46082</v>
      </c>
      <c r="L47" s="11" t="n">
        <v>1</v>
      </c>
      <c r="M47" s="8">
        <f>L47*G47</f>
        <v/>
      </c>
      <c r="N47" s="11" t="inlineStr">
        <is>
          <t>Bulk Shopee</t>
        </is>
      </c>
    </row>
    <row r="48">
      <c r="A48" s="11" t="inlineStr">
        <is>
          <t>Rain of Rust / Chuva de Ferrugem</t>
        </is>
      </c>
      <c r="B48" s="11" t="inlineStr">
        <is>
          <t>Instant / Mágica Instantânea</t>
        </is>
      </c>
      <c r="C48" s="11" t="inlineStr">
        <is>
          <t>Common / Comum</t>
        </is>
      </c>
      <c r="D48" s="11" t="inlineStr">
        <is>
          <t>Choose one — • Destroy target artifact. • Destroy target land. Entwine {3}{R} (Choose both if you pay the entwine cost.) / Escolha um Destrói o artefato alvo; ou destrói o terreno alvo. Entrelaçar {3}{R} (Escolha ambos se pagar o custo de entrelaçar.)</t>
        </is>
      </c>
      <c r="E48" s="11" t="inlineStr">
        <is>
          <t>{3}{R}{R}</t>
        </is>
      </c>
      <c r="F48" s="11" t="inlineStr">
        <is>
          <t>Vermelho</t>
        </is>
      </c>
      <c r="G48" s="8" t="n">
        <v>0.04</v>
      </c>
      <c r="H48" s="11" t="inlineStr">
        <is>
          <t>Fifth Dawn (5DN)</t>
        </is>
      </c>
      <c r="I48" s="11" t="inlineStr">
        <is>
          <t>Não</t>
        </is>
      </c>
      <c r="J48" s="11" t="n">
        <v>2004</v>
      </c>
      <c r="L48" s="11" t="n">
        <v>1</v>
      </c>
      <c r="M48" s="8">
        <f>L48*G48</f>
        <v/>
      </c>
      <c r="N48" s="11" t="inlineStr">
        <is>
          <t>Bulk Shopee</t>
        </is>
      </c>
    </row>
    <row r="49">
      <c r="A49" s="11" t="inlineStr">
        <is>
          <t>Mardu Banner / Estandarte Mardu</t>
        </is>
      </c>
      <c r="B49" s="11" t="inlineStr">
        <is>
          <t>Artifact / Artefato</t>
        </is>
      </c>
      <c r="C49" s="11" t="inlineStr">
        <is>
          <t>Common / Comum</t>
        </is>
      </c>
      <c r="D49" s="11" t="inlineStr">
        <is>
          <t>{T}: Add {R}, {W}, or {B}. {R}{W}{B}, {T}, Sacrifice this artifact: Draw a card. / {T}: Adicione {R}, {W} ou {B} à sua reserva de mana. {R}{W}{B}, {T}, Sacrifique Estandarte Mardu: Compre um card.</t>
        </is>
      </c>
      <c r="E49" s="11" t="inlineStr">
        <is>
          <t>{3}</t>
        </is>
      </c>
      <c r="F49" s="11" t="inlineStr">
        <is>
          <t>Preto, Vermelho, Branco</t>
        </is>
      </c>
      <c r="G49" s="8" t="n">
        <v>0.08</v>
      </c>
      <c r="H49" s="11" t="inlineStr">
        <is>
          <t>Khans of Tarkir (KTK)</t>
        </is>
      </c>
      <c r="I49" s="11" t="inlineStr">
        <is>
          <t>Não</t>
        </is>
      </c>
      <c r="J49" s="11" t="n">
        <v>2014</v>
      </c>
      <c r="L49" s="11" t="n">
        <v>1</v>
      </c>
      <c r="M49" s="8">
        <f>L49*G49</f>
        <v/>
      </c>
      <c r="N49" s="11" t="inlineStr">
        <is>
          <t>Bulk Shopee</t>
        </is>
      </c>
    </row>
    <row r="50">
      <c r="A50" s="11" t="inlineStr">
        <is>
          <t>Rakshasa Gravecaller / Evocador de Túmulos Rakshasa</t>
        </is>
      </c>
      <c r="B50" s="11" t="inlineStr">
        <is>
          <t>Creature — Demon / Criatura — Felino Demônio</t>
        </is>
      </c>
      <c r="C50" s="11" t="inlineStr">
        <is>
          <t>Uncommon / Incomum</t>
        </is>
      </c>
      <c r="D50"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11" t="inlineStr">
        <is>
          <t>{4}{B}</t>
        </is>
      </c>
      <c r="F50" s="11" t="inlineStr">
        <is>
          <t>Preto</t>
        </is>
      </c>
      <c r="G50" s="8" t="n">
        <v>0.08</v>
      </c>
      <c r="H50" s="11" t="inlineStr">
        <is>
          <t>Dragons of Tarkir (DTK)</t>
        </is>
      </c>
      <c r="I50" s="11" t="inlineStr">
        <is>
          <t>Não</t>
        </is>
      </c>
      <c r="J50" s="11" t="n">
        <v>2015</v>
      </c>
      <c r="K50" s="10" t="n">
        <v>46176</v>
      </c>
      <c r="L50" s="11" t="n">
        <v>1</v>
      </c>
      <c r="M50" s="8">
        <f>L50*G50</f>
        <v/>
      </c>
      <c r="N50" s="11" t="inlineStr">
        <is>
          <t>Bulk Shopee</t>
        </is>
      </c>
    </row>
    <row r="51">
      <c r="A51" s="11" t="inlineStr">
        <is>
          <t>Consecrate // Consume / Devotar // Devorar</t>
        </is>
      </c>
      <c r="B51" s="11" t="inlineStr">
        <is>
          <t>Instant // Sorcery / Mágica Instantânea</t>
        </is>
      </c>
      <c r="C51" s="11" t="inlineStr">
        <is>
          <t>Uncommon / Incomum</t>
        </is>
      </c>
      <c r="D51" s="11" t="inlineStr">
        <is>
          <t>Consecrate: Exile target card from a graveyard. Draw a card. // Consume: Target player sacrifices a creature with the greatest power among creatures they control. You gain life equal to its power. / Exile o card alvo de um cemitério. Compre um card.</t>
        </is>
      </c>
      <c r="E51" s="11" t="inlineStr">
        <is>
          <t>{1}{W/B} // {2}{W}{B}</t>
        </is>
      </c>
      <c r="F51" s="11" t="inlineStr">
        <is>
          <t>Preto, Branco</t>
        </is>
      </c>
      <c r="G51" s="8" t="n">
        <v>0.1</v>
      </c>
      <c r="H51" s="11" t="inlineStr">
        <is>
          <t>Ravnica Allegiance (RNA)</t>
        </is>
      </c>
      <c r="I51" s="11" t="inlineStr">
        <is>
          <t>Não</t>
        </is>
      </c>
      <c r="J51" s="11" t="n">
        <v>2019</v>
      </c>
      <c r="L51" s="11" t="n">
        <v>1</v>
      </c>
      <c r="M51" s="8">
        <f>L51*G51</f>
        <v/>
      </c>
      <c r="N51" s="11" t="inlineStr">
        <is>
          <t>Bulk Shopee</t>
        </is>
      </c>
    </row>
    <row r="52">
      <c r="A52" s="11" t="inlineStr">
        <is>
          <t>Magma Spray / Esguicho de Magma</t>
        </is>
      </c>
      <c r="B52" s="11" t="inlineStr">
        <is>
          <t>Instant / Mágica Instantânea</t>
        </is>
      </c>
      <c r="C52" s="11" t="inlineStr">
        <is>
          <t>Common / Comum</t>
        </is>
      </c>
      <c r="D52" s="11" t="inlineStr">
        <is>
          <t>Magma Spray deals 2 damage to target creature. If that creature would die this turn, exile it instead. / Esguicho de Magma causa 2 pontos de dano à criatura alvo. Se aquela criatura for morrer neste turno, em vez disso, exile-a.</t>
        </is>
      </c>
      <c r="E52" s="11" t="inlineStr">
        <is>
          <t>{R}</t>
        </is>
      </c>
      <c r="F52" s="11" t="inlineStr">
        <is>
          <t>Vermelho</t>
        </is>
      </c>
      <c r="G52" s="8" t="n">
        <v>0.06</v>
      </c>
      <c r="H52" s="11" t="inlineStr">
        <is>
          <t>Amonkhet (AKH)</t>
        </is>
      </c>
      <c r="I52" s="11" t="inlineStr">
        <is>
          <t>Não</t>
        </is>
      </c>
      <c r="J52" s="11" t="n">
        <v>2017</v>
      </c>
      <c r="L52" s="11" t="n">
        <v>1</v>
      </c>
      <c r="M52" s="8">
        <f>L52*G52</f>
        <v/>
      </c>
      <c r="N52" s="11" t="inlineStr">
        <is>
          <t>Bulk Shopee</t>
        </is>
      </c>
    </row>
    <row r="53">
      <c r="A53" s="11" t="inlineStr">
        <is>
          <t>Gremlin Infestation / Infestação de Gremlins</t>
        </is>
      </c>
      <c r="B53" s="11" t="inlineStr">
        <is>
          <t>Enchantment — Aura / Encantamento — Aura</t>
        </is>
      </c>
      <c r="C53" s="11" t="inlineStr">
        <is>
          <t>Uncommon / Incomum</t>
        </is>
      </c>
      <c r="D53"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11" t="inlineStr">
        <is>
          <t>{3}{R}</t>
        </is>
      </c>
      <c r="F53" s="11" t="inlineStr">
        <is>
          <t>Vermelho</t>
        </is>
      </c>
      <c r="G53" s="8" t="n">
        <v>0.03</v>
      </c>
      <c r="H53" s="11" t="inlineStr">
        <is>
          <t>Aether Revolt (AER)</t>
        </is>
      </c>
      <c r="I53" s="11" t="inlineStr">
        <is>
          <t>Não</t>
        </is>
      </c>
      <c r="J53" s="11" t="n">
        <v>2017</v>
      </c>
      <c r="L53" s="11" t="n">
        <v>1</v>
      </c>
      <c r="M53" s="8">
        <f>L53*G53</f>
        <v/>
      </c>
      <c r="N53" s="11" t="inlineStr">
        <is>
          <t>Bulk Shopee</t>
        </is>
      </c>
    </row>
    <row r="54">
      <c r="A54" s="11" t="inlineStr">
        <is>
          <t>Mogg Flunkies / Moggs Confusos</t>
        </is>
      </c>
      <c r="B54" s="11" t="inlineStr">
        <is>
          <t>Creature — Goblin / Criatura — Goblin</t>
        </is>
      </c>
      <c r="C54" s="11" t="inlineStr">
        <is>
          <t>Common / Comum</t>
        </is>
      </c>
      <c r="D54" s="11" t="inlineStr">
        <is>
          <t>This creature can't attack or block alone. / Moggs Confusos não pode atacar nem bloquear sozinho.</t>
        </is>
      </c>
      <c r="E54" s="11" t="inlineStr">
        <is>
          <t>{1}{R}</t>
        </is>
      </c>
      <c r="F54" s="11" t="inlineStr">
        <is>
          <t>Vermelho</t>
        </is>
      </c>
      <c r="G54" s="8" t="n">
        <v>0.06</v>
      </c>
      <c r="H54" s="11" t="inlineStr">
        <is>
          <t>Masters 25 (A25)</t>
        </is>
      </c>
      <c r="I54" s="11" t="inlineStr">
        <is>
          <t>Não</t>
        </is>
      </c>
      <c r="J54" s="11" t="n">
        <v>2018</v>
      </c>
      <c r="K54" s="10" t="n">
        <v>46084</v>
      </c>
      <c r="L54" s="11" t="n">
        <v>1</v>
      </c>
      <c r="M54" s="8">
        <f>L54*G54</f>
        <v/>
      </c>
      <c r="N54" s="11" t="inlineStr">
        <is>
          <t>Bulk Shopee</t>
        </is>
      </c>
    </row>
    <row r="56">
      <c r="A56" s="20" t="inlineStr">
        <is>
          <t>Item</t>
        </is>
      </c>
      <c r="B56" s="20" t="inlineStr">
        <is>
          <t>Quantidade</t>
        </is>
      </c>
      <c r="D56" s="20" t="inlineStr">
        <is>
          <t>Raridade</t>
        </is>
      </c>
      <c r="E56" s="20" t="inlineStr">
        <is>
          <t>Quantidade</t>
        </is>
      </c>
      <c r="G56" s="20" t="inlineStr">
        <is>
          <t>Cor</t>
        </is>
      </c>
      <c r="H56" s="20" t="inlineStr">
        <is>
          <t>Quantidade</t>
        </is>
      </c>
    </row>
    <row r="57">
      <c r="A57" s="11" t="inlineStr">
        <is>
          <t>Total de cartas</t>
        </is>
      </c>
      <c r="B57" s="21" t="n">
        <v>53</v>
      </c>
      <c r="D57" s="11" t="inlineStr">
        <is>
          <t>Comum</t>
        </is>
      </c>
      <c r="E57" s="21" t="n">
        <v>32</v>
      </c>
      <c r="G57" s="11" t="inlineStr">
        <is>
          <t>Preto</t>
        </is>
      </c>
      <c r="H57" s="21" t="n">
        <v>14</v>
      </c>
    </row>
    <row r="58">
      <c r="A58" s="11" t="inlineStr">
        <is>
          <t>Cartas únicas</t>
        </is>
      </c>
      <c r="B58" s="21" t="n">
        <v>53</v>
      </c>
      <c r="D58" s="11" t="inlineStr">
        <is>
          <t>Incomum</t>
        </is>
      </c>
      <c r="E58" s="21" t="n">
        <v>20</v>
      </c>
      <c r="G58" s="11" t="inlineStr">
        <is>
          <t>Vermelho</t>
        </is>
      </c>
      <c r="H58" s="21" t="n">
        <v>12</v>
      </c>
    </row>
    <row r="59">
      <c r="A59" s="11" t="inlineStr">
        <is>
          <t>Foil / Sim</t>
        </is>
      </c>
      <c r="B59" s="21" t="n">
        <v>2</v>
      </c>
      <c r="D59" s="11" t="inlineStr">
        <is>
          <t>Rara</t>
        </is>
      </c>
      <c r="E59" s="21" t="n">
        <v>1</v>
      </c>
      <c r="G59" s="11" t="inlineStr">
        <is>
          <t>Branco</t>
        </is>
      </c>
      <c r="H59" s="21" t="n">
        <v>11</v>
      </c>
    </row>
    <row r="60">
      <c r="A60" s="11" t="inlineStr">
        <is>
          <t>Não foil</t>
        </is>
      </c>
      <c r="B60" s="21" t="n">
        <v>51</v>
      </c>
      <c r="G60" s="11" t="inlineStr">
        <is>
          <t>Azul</t>
        </is>
      </c>
      <c r="H60" s="21" t="n">
        <v>10</v>
      </c>
    </row>
    <row r="61">
      <c r="A61" s="11" t="inlineStr">
        <is>
          <t>Valor total aproximado</t>
        </is>
      </c>
      <c r="B61" s="21" t="inlineStr">
        <is>
          <t>R$ 4,75</t>
        </is>
      </c>
      <c r="G61" s="11" t="inlineStr">
        <is>
          <t>Verde</t>
        </is>
      </c>
      <c r="H61" s="21" t="n">
        <v>8</v>
      </c>
    </row>
    <row r="62">
      <c r="A62" s="11" t="inlineStr">
        <is>
          <t>Valor médio por carta</t>
        </is>
      </c>
      <c r="B62" s="21" t="inlineStr">
        <is>
          <t>R$ 0,09</t>
        </is>
      </c>
      <c r="G62" s="11" t="inlineStr">
        <is>
          <t>Incolor</t>
        </is>
      </c>
      <c r="H62" s="21" t="n">
        <v>8</v>
      </c>
    </row>
    <row r="63">
      <c r="A63" s="11" t="inlineStr">
        <is>
          <t>Raras</t>
        </is>
      </c>
      <c r="B63" s="21" t="n">
        <v>1</v>
      </c>
    </row>
    <row r="64">
      <c r="A64" s="11" t="inlineStr">
        <is>
          <t>Míticas</t>
        </is>
      </c>
      <c r="B64" s="21" t="n">
        <v>0</v>
      </c>
    </row>
    <row r="66">
      <c r="A66" s="20" t="inlineStr">
        <is>
          <t>Tipo</t>
        </is>
      </c>
      <c r="B66" s="20" t="inlineStr">
        <is>
          <t>Quantidade</t>
        </is>
      </c>
      <c r="D66" s="20" t="inlineStr">
        <is>
          <t>Cor / Identidade exibida</t>
        </is>
      </c>
      <c r="E66" s="22" t="inlineStr">
        <is>
          <t>Quantidade</t>
        </is>
      </c>
    </row>
    <row r="67">
      <c r="A67" s="11" t="inlineStr">
        <is>
          <t>Criatura</t>
        </is>
      </c>
      <c r="B67" s="21" t="n">
        <v>18</v>
      </c>
      <c r="D67" s="11" t="inlineStr">
        <is>
          <t>Azul</t>
        </is>
      </c>
      <c r="E67" s="21" t="n">
        <v>8</v>
      </c>
    </row>
    <row r="68">
      <c r="A68" s="11" t="inlineStr">
        <is>
          <t>Instantânea</t>
        </is>
      </c>
      <c r="B68" s="21" t="n">
        <v>11</v>
      </c>
      <c r="D68" s="11" t="inlineStr">
        <is>
          <t>Branco</t>
        </is>
      </c>
      <c r="E68" s="21" t="n">
        <v>8</v>
      </c>
    </row>
    <row r="69">
      <c r="A69" s="11" t="inlineStr">
        <is>
          <t>Artefato</t>
        </is>
      </c>
      <c r="B69" s="21" t="n">
        <v>9</v>
      </c>
      <c r="D69" s="11" t="inlineStr">
        <is>
          <t>Incolor</t>
        </is>
      </c>
      <c r="E69" s="21" t="n">
        <v>8</v>
      </c>
    </row>
    <row r="70">
      <c r="A70" s="11" t="inlineStr">
        <is>
          <t>Encantamento</t>
        </is>
      </c>
      <c r="B70" s="21" t="n">
        <v>8</v>
      </c>
      <c r="D70" s="11" t="inlineStr">
        <is>
          <t>Preto</t>
        </is>
      </c>
      <c r="E70" s="21" t="n">
        <v>7</v>
      </c>
    </row>
    <row r="71">
      <c r="A71" s="11" t="inlineStr">
        <is>
          <t>Feitiço</t>
        </is>
      </c>
      <c r="B71" s="21" t="n">
        <v>7</v>
      </c>
      <c r="D71" s="11" t="inlineStr">
        <is>
          <t>Verde</t>
        </is>
      </c>
      <c r="E71" s="21" t="n">
        <v>7</v>
      </c>
    </row>
    <row r="72">
      <c r="A72" s="11" t="inlineStr">
        <is>
          <t>Terreno</t>
        </is>
      </c>
      <c r="B72" s="21" t="n">
        <v>3</v>
      </c>
      <c r="D72" s="11" t="inlineStr">
        <is>
          <t>Vermelho</t>
        </is>
      </c>
      <c r="E72" s="21" t="n">
        <v>7</v>
      </c>
    </row>
    <row r="73">
      <c r="D73" s="11" t="inlineStr">
        <is>
          <t>Preto, Vermelho</t>
        </is>
      </c>
      <c r="E73" s="21" t="n">
        <v>3</v>
      </c>
    </row>
    <row r="74">
      <c r="D74" s="11" t="inlineStr">
        <is>
          <t>Preto, Branco</t>
        </is>
      </c>
      <c r="E74" s="21" t="n">
        <v>2</v>
      </c>
    </row>
    <row r="75">
      <c r="D75" s="11" t="inlineStr">
        <is>
          <t>Preto, Azul</t>
        </is>
      </c>
      <c r="E75" s="21" t="n">
        <v>1</v>
      </c>
    </row>
    <row r="76">
      <c r="D76" s="11" t="inlineStr">
        <is>
          <t>Preto, Vermelho, Branco</t>
        </is>
      </c>
      <c r="E76" s="21" t="n">
        <v>1</v>
      </c>
    </row>
    <row r="77">
      <c r="D77" s="11" t="inlineStr">
        <is>
          <t>Verde, Vermelho, Azul</t>
        </is>
      </c>
      <c r="E77" s="21" t="n">
        <v>1</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Y1000"/>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26" min="1" max="1"/>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Meren of Clan Nel Toth / Meren, do Clã Nel Toth</t>
        </is>
      </c>
      <c r="B2" s="11" t="inlineStr">
        <is>
          <t>Legendary Creature — Human Shaman / Criatura Lendária — Humano Xamã</t>
        </is>
      </c>
      <c r="C2" s="11" t="inlineStr">
        <is>
          <t>Mythic / Mítica</t>
        </is>
      </c>
      <c r="D2" s="11" t="inlineStr">
        <is>
          <t>Whenever another creature you control dies, you get an experience counter. At the beginning of your end step, choose target creature card in your graveyard. If that card's mana value is less than or equal to the number of experience counters you have, return it to the battlefield. Otherwise, put it into your hand. / Toda vez que outra criatura que você controla morre, você recebe um marcador de experiência. No início de sua etapa final, escolha um card de criatura alvo em seu cemitério. Se o valor de mana daquele card for inferior ou igual ao número de marcadores de experiência que você possui, devolva-o ao campo de batalha. Do contrário, coloque-o em sua mão.</t>
        </is>
      </c>
      <c r="E2" s="11" t="inlineStr">
        <is>
          <t>{2}{B}{G}</t>
        </is>
      </c>
      <c r="F2" s="11" t="inlineStr">
        <is>
          <t>Preto, Verde</t>
        </is>
      </c>
      <c r="G2" s="8" t="n">
        <v>12.59</v>
      </c>
      <c r="H2" s="11" t="inlineStr">
        <is>
          <t>Commander Anthology (CMA)</t>
        </is>
      </c>
      <c r="I2" s="11" t="inlineStr">
        <is>
          <t>Sim</t>
        </is>
      </c>
      <c r="J2" s="11" t="n">
        <v>2017</v>
      </c>
      <c r="K2" s="10" t="n">
        <v>46115</v>
      </c>
      <c r="L2" s="11" t="n">
        <v>1</v>
      </c>
      <c r="M2" s="8">
        <f>L2*G2</f>
        <v/>
      </c>
    </row>
    <row r="3">
      <c r="A3" s="11" t="inlineStr">
        <is>
          <t>Moldervine Reclamation / Recuperação das Gavinhas Bolorentas</t>
        </is>
      </c>
      <c r="B3" s="11" t="inlineStr">
        <is>
          <t>Enchantment / Encantamento</t>
        </is>
      </c>
      <c r="C3" s="11" t="inlineStr">
        <is>
          <t>Uncommon / Incomum</t>
        </is>
      </c>
      <c r="D3" s="11" t="inlineStr">
        <is>
          <t>Whenever a creature you control dies, you gain 1 life and draw a card. / Toda vez que uma criatura que você controla morre, você ganha 1 ponto de vida e compra um card.</t>
        </is>
      </c>
      <c r="E3" s="11" t="inlineStr">
        <is>
          <t>{3}{B}{G}</t>
        </is>
      </c>
      <c r="F3" s="11" t="inlineStr">
        <is>
          <t>Preto, Verde</t>
        </is>
      </c>
      <c r="G3" s="8" t="n">
        <v>0.99</v>
      </c>
      <c r="H3" s="11" t="inlineStr">
        <is>
          <t>Core Set 2020 (M20)</t>
        </is>
      </c>
      <c r="I3" s="11" t="inlineStr">
        <is>
          <t>Não</t>
        </is>
      </c>
      <c r="J3" s="11" t="n">
        <v>2019</v>
      </c>
      <c r="L3" s="11" t="n">
        <v>1</v>
      </c>
      <c r="M3" s="8">
        <f>L3*G3</f>
        <v/>
      </c>
    </row>
    <row r="4">
      <c r="A4" s="11" t="inlineStr">
        <is>
          <t>Bastion of Remembrance / Bastião da Recordação</t>
        </is>
      </c>
      <c r="B4" s="11" t="inlineStr">
        <is>
          <t>Enchantment / Encantamento</t>
        </is>
      </c>
      <c r="C4" s="11" t="inlineStr">
        <is>
          <t>Uncommon / Incomum</t>
        </is>
      </c>
      <c r="D4" s="11" t="inlineStr">
        <is>
          <t>When this enchantment enters, create a 1/1 white Human Soldier creature token. Whenever a creature you control dies, each opponent loses 1 life and you gain 1 life. / Quando Bastião da Recordação entrar no campo de batalha, crie uma ficha de criatura branca 1/1 do tipo Humano Soldado. Toda vez que uma criatura que você controla morre, cada oponente perde 1 ponto de vida e você ganha 1 ponto de vida.</t>
        </is>
      </c>
      <c r="E4" s="11" t="inlineStr">
        <is>
          <t>{2}{B}</t>
        </is>
      </c>
      <c r="F4" s="11" t="inlineStr">
        <is>
          <t>Preto</t>
        </is>
      </c>
      <c r="G4" s="8" t="n">
        <v>3.9</v>
      </c>
      <c r="H4" s="11" t="inlineStr">
        <is>
          <t>Final Fantasy Commander (FIC)</t>
        </is>
      </c>
      <c r="I4" s="11" t="inlineStr">
        <is>
          <t>Não</t>
        </is>
      </c>
      <c r="J4" s="11" t="n">
        <v>2025</v>
      </c>
      <c r="L4" s="11" t="n">
        <v>1</v>
      </c>
      <c r="M4" s="8">
        <f>L4*G4</f>
        <v/>
      </c>
    </row>
    <row r="5">
      <c r="A5" s="11" t="inlineStr">
        <is>
          <t>Victimize / Vitimar</t>
        </is>
      </c>
      <c r="B5" s="11" t="inlineStr">
        <is>
          <t>Sorcery / Feitiço</t>
        </is>
      </c>
      <c r="C5" s="11" t="inlineStr">
        <is>
          <t>Uncommon / Incomum</t>
        </is>
      </c>
      <c r="D5" s="11" t="inlineStr">
        <is>
          <t>Choose two target creature cards in your graveyard. Sacrifice a creature. If you do, return the chosen cards to the battlefield tapped. / Escolha dois cards de criatura alvo em seu cemitério. Sacrifique uma criatura. Se fizer isso, devolva os cards escolhidos ao campo de batalha virados.</t>
        </is>
      </c>
      <c r="E5" s="11" t="inlineStr">
        <is>
          <t>{2}{B}</t>
        </is>
      </c>
      <c r="F5" s="11" t="inlineStr">
        <is>
          <t>Preto</t>
        </is>
      </c>
      <c r="G5" s="8" t="n">
        <v>5.13</v>
      </c>
      <c r="H5" s="11" t="inlineStr">
        <is>
          <t>Commander Anthology (CMA)</t>
        </is>
      </c>
      <c r="I5" s="11" t="inlineStr">
        <is>
          <t>Não</t>
        </is>
      </c>
      <c r="J5" s="11" t="n">
        <v>2017</v>
      </c>
      <c r="L5" s="11" t="n">
        <v>1</v>
      </c>
      <c r="M5" s="8">
        <f>L5*G5</f>
        <v/>
      </c>
    </row>
    <row r="6">
      <c r="A6" s="11" t="inlineStr">
        <is>
          <t>Swamp / Pântano</t>
        </is>
      </c>
      <c r="B6" s="11" t="inlineStr">
        <is>
          <t>Basic Land — Swamp / Terreno Básico — Pântano</t>
        </is>
      </c>
      <c r="C6" s="11" t="inlineStr">
        <is>
          <t>Common / Comum</t>
        </is>
      </c>
      <c r="D6" s="11" t="inlineStr">
        <is>
          <t>({T}: Add {B}.) / B</t>
        </is>
      </c>
      <c r="F6" s="11" t="inlineStr">
        <is>
          <t>Incolor</t>
        </is>
      </c>
      <c r="G6" s="8" t="n">
        <v>0.25</v>
      </c>
      <c r="H6" s="11" t="inlineStr">
        <is>
          <t>Planechase Anthology (PCA)</t>
        </is>
      </c>
      <c r="I6" s="11" t="inlineStr">
        <is>
          <t>Não</t>
        </is>
      </c>
      <c r="J6" s="11" t="n">
        <v>2016</v>
      </c>
      <c r="L6" s="11" t="n">
        <v>8</v>
      </c>
      <c r="M6" s="8">
        <f>L6*G6</f>
        <v/>
      </c>
    </row>
    <row r="7">
      <c r="A7" s="11" t="inlineStr">
        <is>
          <t>Evolutionary Leap / Salto Evolutivo</t>
        </is>
      </c>
      <c r="B7" s="11" t="inlineStr">
        <is>
          <t>Enchantment / Encantamento</t>
        </is>
      </c>
      <c r="C7" s="11" t="inlineStr">
        <is>
          <t>Rare / Rara</t>
        </is>
      </c>
      <c r="D7" s="11" t="inlineStr">
        <is>
          <t>{G}, Sacrifice a creature: Reveal cards from the top of your library until you reveal a creature card. Put that card into your hand and the rest on the bottom of your library in a random order. / {G}, Sacrifique uma criatura: Revele cards do topo de seu grimório até revelar um card de criatura. Coloque aquele card na sua mão e o restante no fundo de seu grimório em ordem aleatória.</t>
        </is>
      </c>
      <c r="E7" s="11" t="inlineStr">
        <is>
          <t>{1}{G}</t>
        </is>
      </c>
      <c r="F7" s="11" t="inlineStr">
        <is>
          <t>Verde</t>
        </is>
      </c>
      <c r="G7" s="8" t="n">
        <v>0.65</v>
      </c>
      <c r="H7" s="11" t="inlineStr">
        <is>
          <t>Magic Origins (ORI)</t>
        </is>
      </c>
      <c r="I7" s="11" t="inlineStr">
        <is>
          <t>Não</t>
        </is>
      </c>
      <c r="J7" s="11" t="n">
        <v>2015</v>
      </c>
      <c r="L7" s="11" t="n">
        <v>1</v>
      </c>
      <c r="M7" s="8">
        <f>L7*G7</f>
        <v/>
      </c>
    </row>
    <row r="8">
      <c r="A8" s="11" t="inlineStr">
        <is>
          <t>Swiftfoot Boots / Botas Pé-ligeiro</t>
        </is>
      </c>
      <c r="B8" s="11" t="inlineStr">
        <is>
          <t>Artifact — Equipment / Artefato — Equipamento</t>
        </is>
      </c>
      <c r="C8" s="11" t="inlineStr">
        <is>
          <t>Uncommon / Incomum</t>
        </is>
      </c>
      <c r="D8" s="11" t="inlineStr">
        <is>
          <t>Equipped creature has hexproof and haste. (It can't be the target of spells or abilities your opponents control. It can attack and {T} no matter when it came under your control.) Equip {1} ({1}: Attach to target creature you control. Equip only as a sorcery.) / A criatura equipada tem resistência a magia e ímpeto. (Ela não pode ser alvo de mágicas nem de habilidades que seus oponentes controlam.) Equipar {1}</t>
        </is>
      </c>
      <c r="E8" s="11" t="inlineStr">
        <is>
          <t>{2}</t>
        </is>
      </c>
      <c r="F8" s="11" t="inlineStr">
        <is>
          <t>Incolor</t>
        </is>
      </c>
      <c r="G8" s="8" t="n">
        <v>12</v>
      </c>
      <c r="H8" s="11" t="inlineStr">
        <is>
          <t>Magic 2012 (M12)</t>
        </is>
      </c>
      <c r="I8" s="11" t="inlineStr">
        <is>
          <t>Não</t>
        </is>
      </c>
      <c r="J8" s="11" t="n">
        <v>2011</v>
      </c>
      <c r="L8" s="11" t="n">
        <v>1</v>
      </c>
      <c r="M8" s="8">
        <f>L8*G8</f>
        <v/>
      </c>
    </row>
    <row r="9">
      <c r="A9" s="11" t="inlineStr">
        <is>
          <t>Village Rites / Ritos da Vila</t>
        </is>
      </c>
      <c r="B9" s="11" t="inlineStr">
        <is>
          <t>Instant / Mágica Instantânea</t>
        </is>
      </c>
      <c r="C9" s="11" t="inlineStr">
        <is>
          <t>Uncommon / Incomum</t>
        </is>
      </c>
      <c r="D9" s="11" t="inlineStr">
        <is>
          <t>As an additional cost to cast this spell, sacrifice a creature. Draw two cards. / Como custo adicional para conjurar esta mágica, sacrifique uma criatura. Compre dois cards.</t>
        </is>
      </c>
      <c r="E9" s="11" t="inlineStr">
        <is>
          <t>{B}</t>
        </is>
      </c>
      <c r="F9" s="11" t="inlineStr">
        <is>
          <t>Preto</t>
        </is>
      </c>
      <c r="G9" s="8" t="n">
        <v>7.12</v>
      </c>
      <c r="H9" s="11" t="inlineStr">
        <is>
          <t>Strixhaven Mystical Archive (STA)</t>
        </is>
      </c>
      <c r="I9" s="11" t="inlineStr">
        <is>
          <t>Não</t>
        </is>
      </c>
      <c r="J9" s="11" t="n">
        <v>2021</v>
      </c>
      <c r="L9" s="11" t="n">
        <v>1</v>
      </c>
      <c r="M9" s="8">
        <f>L9*G9</f>
        <v/>
      </c>
    </row>
    <row r="10">
      <c r="A10" s="11" t="inlineStr">
        <is>
          <t>Cultivate / Cultivar</t>
        </is>
      </c>
      <c r="B10" s="11" t="inlineStr">
        <is>
          <t>Sorcery / Feitiço</t>
        </is>
      </c>
      <c r="C10" s="11" t="inlineStr">
        <is>
          <t>Uncommon / Incomum</t>
        </is>
      </c>
      <c r="D10" s="11" t="inlineStr">
        <is>
          <t>Search your library for up to two basic land cards, reveal those cards, put one onto the battlefield tapped and the other into your hand, then shuffle. / Procure até dois cards de terreno básico em seu grimório, revele-os e coloque um no campo de batalha virado e o outro na sua mão. Depois, embaralhe seu grimório.</t>
        </is>
      </c>
      <c r="E10" s="11" t="inlineStr">
        <is>
          <t>{2}{G}</t>
        </is>
      </c>
      <c r="F10" s="11" t="inlineStr">
        <is>
          <t>Verde</t>
        </is>
      </c>
      <c r="G10" s="8" t="n">
        <v>4.5</v>
      </c>
      <c r="H10" s="11" t="inlineStr">
        <is>
          <t>Fallout (PIP)</t>
        </is>
      </c>
      <c r="I10" s="11" t="inlineStr">
        <is>
          <t>Sim</t>
        </is>
      </c>
      <c r="J10" s="11" t="n">
        <v>2024</v>
      </c>
      <c r="L10" s="11" t="n">
        <v>1</v>
      </c>
      <c r="M10" s="8">
        <f>L10*G10</f>
        <v/>
      </c>
    </row>
    <row r="11">
      <c r="A11" s="11" t="inlineStr">
        <is>
          <t>Wood Elves / Elfos da Floresta</t>
        </is>
      </c>
      <c r="B11" s="11" t="inlineStr">
        <is>
          <t>Creature — Elf Scout / Criatura — Elfo Batedor</t>
        </is>
      </c>
      <c r="C11" s="11" t="inlineStr">
        <is>
          <t>Common / Comum</t>
        </is>
      </c>
      <c r="D11" s="11" t="inlineStr">
        <is>
          <t>When this creature enters, search your library for a Forest card, put that card onto the battlefield, then shuffle. / Quando Elfos da Floresta entrar no campo de batalha, procure um card de Floresta em seu grimório, coloque-o no campo de batalha e depois embaralhe seu grimório.</t>
        </is>
      </c>
      <c r="E11" s="11" t="inlineStr">
        <is>
          <t>{2}{G}</t>
        </is>
      </c>
      <c r="F11" s="11" t="inlineStr">
        <is>
          <t>Verde</t>
        </is>
      </c>
      <c r="G11" s="8" t="n">
        <v>1.4</v>
      </c>
      <c r="H11" s="11" t="inlineStr">
        <is>
          <t>Exodus (EXO)</t>
        </is>
      </c>
      <c r="I11" s="11" t="inlineStr">
        <is>
          <t>Não</t>
        </is>
      </c>
      <c r="J11" s="11" t="n">
        <v>1998</v>
      </c>
      <c r="K11" s="10" t="n">
        <v>46023</v>
      </c>
      <c r="L11" s="11" t="n">
        <v>1</v>
      </c>
      <c r="M11" s="8">
        <f>L11*G11</f>
        <v/>
      </c>
    </row>
    <row r="12">
      <c r="A12" s="11" t="inlineStr">
        <is>
          <t>Reassembling Skeleton / Esqueleto Remontado</t>
        </is>
      </c>
      <c r="B12" s="11" t="inlineStr">
        <is>
          <t>Creature — Skeleton Warrior / Criatura — Esqueleto Guerreiro</t>
        </is>
      </c>
      <c r="C12" s="11" t="inlineStr">
        <is>
          <t>Uncommon / Incomum</t>
        </is>
      </c>
      <c r="D12" s="11" t="inlineStr">
        <is>
          <t>{1}{B}: Return this card from your graveyard to the battlefield tapped. / {1}{B}: Devolva Esqueleto Remontado de seu cemitério ao campo de batalha virado.</t>
        </is>
      </c>
      <c r="E12" s="11" t="inlineStr">
        <is>
          <t>{1}{B}</t>
        </is>
      </c>
      <c r="F12" s="11" t="inlineStr">
        <is>
          <t>Preto</t>
        </is>
      </c>
      <c r="G12" s="8" t="n">
        <v>0.5</v>
      </c>
      <c r="H12" s="11" t="inlineStr">
        <is>
          <t>Magic 2012 (M12)</t>
        </is>
      </c>
      <c r="I12" s="11" t="inlineStr">
        <is>
          <t>Não</t>
        </is>
      </c>
      <c r="J12" s="11" t="n">
        <v>2011</v>
      </c>
      <c r="K12" s="10" t="n">
        <v>46023</v>
      </c>
      <c r="L12" s="11" t="n">
        <v>1</v>
      </c>
      <c r="M12" s="8">
        <f>L12*G12</f>
        <v/>
      </c>
    </row>
    <row r="13">
      <c r="A13" s="11" t="inlineStr">
        <is>
          <t>Forest / Floresta</t>
        </is>
      </c>
      <c r="B13" s="11" t="inlineStr">
        <is>
          <t>Basic Land — Forest / Terreno Básico — Floresta</t>
        </is>
      </c>
      <c r="C13" s="11" t="inlineStr">
        <is>
          <t>Common / Comum</t>
        </is>
      </c>
      <c r="D13" s="11" t="inlineStr">
        <is>
          <t>({T}: Add {G}.) / G</t>
        </is>
      </c>
      <c r="F13" s="11" t="inlineStr">
        <is>
          <t>Incolor</t>
        </is>
      </c>
      <c r="G13" s="8" t="n">
        <v>0.25</v>
      </c>
      <c r="H13" s="11" t="inlineStr">
        <is>
          <t>Marvel Super Heroes (MSH)</t>
        </is>
      </c>
      <c r="I13" s="11" t="inlineStr">
        <is>
          <t>Não</t>
        </is>
      </c>
      <c r="J13" s="11" t="n">
        <v>2026</v>
      </c>
      <c r="L13" s="11" t="n">
        <v>8</v>
      </c>
      <c r="M13" s="8">
        <f>L13*G13</f>
        <v/>
      </c>
    </row>
    <row r="14">
      <c r="A14" s="11" t="inlineStr">
        <is>
          <t>Evolution Sage / Sábio da Evolução</t>
        </is>
      </c>
      <c r="B14" s="11" t="inlineStr">
        <is>
          <t>Creature — Elf Druid / Criatura — Elfo Druida</t>
        </is>
      </c>
      <c r="C14" s="11" t="inlineStr">
        <is>
          <t>Uncommon / Incomum</t>
        </is>
      </c>
      <c r="D14" s="11" t="inlineStr">
        <is>
          <t>Landfall — Whenever a land you control enters, proliferate. (Choose any number of permanents and/or players, then give each another counter of each kind already there.) / Toda vez que um terreno entrar no campo de batalha sob o seu controle, prolifere. (Escolha qualquer número de permanentes e/ou jogadores. Em seguida, dê a cada um deles outro marcador de cada tipo que eles já tenham.)</t>
        </is>
      </c>
      <c r="E14" s="11" t="inlineStr">
        <is>
          <t>{2}{G}</t>
        </is>
      </c>
      <c r="F14" s="11" t="inlineStr">
        <is>
          <t>Verde</t>
        </is>
      </c>
      <c r="G14" s="8" t="n">
        <v>36</v>
      </c>
      <c r="H14" s="11" t="inlineStr">
        <is>
          <t>Phyrexia: All Will Be One Commander (ONC)</t>
        </is>
      </c>
      <c r="I14" s="11" t="inlineStr">
        <is>
          <t>Sim</t>
        </is>
      </c>
      <c r="J14" s="11" t="n">
        <v>2023</v>
      </c>
      <c r="K14" s="10" t="n">
        <v>46056</v>
      </c>
      <c r="L14" s="11" t="n">
        <v>1</v>
      </c>
      <c r="M14" s="8">
        <f>L14*G14</f>
        <v/>
      </c>
    </row>
    <row r="15">
      <c r="A15" s="11" t="inlineStr">
        <is>
          <t>Mortuary Mire / Lodaçal Mortuário</t>
        </is>
      </c>
      <c r="B15" s="11" t="inlineStr">
        <is>
          <t>Land / Terreno</t>
        </is>
      </c>
      <c r="C15" s="11" t="inlineStr">
        <is>
          <t>Common / Comum</t>
        </is>
      </c>
      <c r="D15" s="11" t="inlineStr">
        <is>
          <t>This land enters tapped. When this land enters, you may put target creature card from your graveyard on top of your library. {T}: Add {B}. / Lodaçal Mortuário entra no campo de batalha virado.Quando Lodaçal Mortuário entra no campo de batalha, você pode colocar o card de criatura alvo de seu cemitério no topo de seu grimório.{T}: Adicione {B} à sua reserva de mana.</t>
        </is>
      </c>
      <c r="F15" s="11" t="inlineStr">
        <is>
          <t>Incolor</t>
        </is>
      </c>
      <c r="G15" s="8" t="n">
        <v>0.27</v>
      </c>
      <c r="H15" s="11" t="inlineStr">
        <is>
          <t>Battle for Zendikar (BFZ)</t>
        </is>
      </c>
      <c r="I15" s="11" t="inlineStr">
        <is>
          <t>Não</t>
        </is>
      </c>
      <c r="J15" s="11" t="n">
        <v>2015</v>
      </c>
      <c r="L15" s="11" t="n">
        <v>1</v>
      </c>
      <c r="M15" s="8">
        <f>L15*G15</f>
        <v/>
      </c>
    </row>
    <row r="16">
      <c r="A16" s="11" t="inlineStr">
        <is>
          <t>Young Wolf / Lobo Jovem</t>
        </is>
      </c>
      <c r="B16" s="11" t="inlineStr">
        <is>
          <t>Creature — Wolf / Criatura — Lobo</t>
        </is>
      </c>
      <c r="C16" s="11" t="inlineStr">
        <is>
          <t>Common / Comum</t>
        </is>
      </c>
      <c r="D16" s="11" t="inlineStr">
        <is>
          <t>Undying (When this creature dies, if it had no +1/+1 counters on it, return it to the battlefield under its owner's control with a +1/+1 counter on it.) / Imortal (Quando esta criatura morrer, se ela não tiver nenhum marcador +1/+1, devolva-a ao campo de batalha sob o controle de seu dono com um marcador +1/+1.)</t>
        </is>
      </c>
      <c r="E16" s="11" t="inlineStr">
        <is>
          <t>{G}</t>
        </is>
      </c>
      <c r="F16" s="11" t="inlineStr">
        <is>
          <t>Verde</t>
        </is>
      </c>
      <c r="G16" s="8" t="n">
        <v>0.3</v>
      </c>
      <c r="H16" s="11" t="inlineStr">
        <is>
          <t>Dark Ascension (DKA)</t>
        </is>
      </c>
      <c r="I16" s="11" t="inlineStr">
        <is>
          <t>Não</t>
        </is>
      </c>
      <c r="J16" s="11" t="n">
        <v>2012</v>
      </c>
      <c r="K16" s="10" t="n">
        <v>46023</v>
      </c>
      <c r="L16" s="11" t="n">
        <v>1</v>
      </c>
      <c r="M16" s="8">
        <f>L16*G16</f>
        <v/>
      </c>
    </row>
    <row r="17">
      <c r="A17" s="11" t="inlineStr">
        <is>
          <t>Plaguecrafter / Empesteiro</t>
        </is>
      </c>
      <c r="B17" s="11" t="inlineStr">
        <is>
          <t>Creature — Human Shaman / Criatura — Humano Xamã</t>
        </is>
      </c>
      <c r="C17" s="11" t="inlineStr">
        <is>
          <t>Uncommon / Incomum</t>
        </is>
      </c>
      <c r="D17" s="11" t="inlineStr">
        <is>
          <t>When this creature enters, each player sacrifices a creature or planeswalker of their choice. Each player who can't discards a card. / Quando Empesteiro entra no campo de batalha, cada jogador sacrifica uma criatura ou um planeswalker. Cada jogador que não estiver apto descarta um card.</t>
        </is>
      </c>
      <c r="E17" s="11" t="inlineStr">
        <is>
          <t>{2}{B}</t>
        </is>
      </c>
      <c r="F17" s="11" t="inlineStr">
        <is>
          <t>Preto</t>
        </is>
      </c>
      <c r="G17" s="8" t="n">
        <v>1.9</v>
      </c>
      <c r="H17" s="11" t="inlineStr">
        <is>
          <t>Ravnica Remastered (RVR)</t>
        </is>
      </c>
      <c r="I17" s="11" t="inlineStr">
        <is>
          <t>Não</t>
        </is>
      </c>
      <c r="J17" s="11" t="n">
        <v>2024</v>
      </c>
      <c r="K17" s="10" t="n">
        <v>46056</v>
      </c>
      <c r="L17" s="11" t="n">
        <v>1</v>
      </c>
      <c r="M17" s="8">
        <f>L17*G17</f>
        <v/>
      </c>
    </row>
    <row r="18">
      <c r="A18" s="11" t="inlineStr">
        <is>
          <t>Sakura-Tribe Elder / Ancião da Tribo Sakura</t>
        </is>
      </c>
      <c r="B18" s="11" t="inlineStr">
        <is>
          <t>Creature — Snake Shaman / Criatura — Cobra Xamã</t>
        </is>
      </c>
      <c r="C18" s="11" t="inlineStr">
        <is>
          <t>Common / Comum</t>
        </is>
      </c>
      <c r="D18" s="11" t="inlineStr">
        <is>
          <t>Sacrifice this creature: Search your library for a basic land card, put that card onto the battlefield tapped, then shuffle. / Sacrifique Ancião da Tribo Sakura: Procure um card de terreno básico em seu grimório, coloque-o no campo de batalha virado e depois embaralhe.</t>
        </is>
      </c>
      <c r="E18" s="11" t="inlineStr">
        <is>
          <t>{1}{G}</t>
        </is>
      </c>
      <c r="F18" s="11" t="inlineStr">
        <is>
          <t>Verde</t>
        </is>
      </c>
      <c r="G18" s="8" t="n">
        <v>3</v>
      </c>
      <c r="H18" s="11" t="inlineStr">
        <is>
          <t>Secrets of Strixhaven Commander (SOC)</t>
        </is>
      </c>
      <c r="I18" s="11" t="inlineStr">
        <is>
          <t>Não</t>
        </is>
      </c>
      <c r="J18" s="11" t="n">
        <v>2026</v>
      </c>
      <c r="K18" s="10" t="n">
        <v>46023</v>
      </c>
      <c r="L18" s="11" t="n">
        <v>1</v>
      </c>
      <c r="M18" s="8">
        <f>L18*G18</f>
        <v/>
      </c>
    </row>
    <row r="19">
      <c r="A19" s="11" t="inlineStr">
        <is>
          <t>Haunted Mire / Lodaçal Assombrado</t>
        </is>
      </c>
      <c r="B19" s="11" t="inlineStr">
        <is>
          <t>Land — Swamp Forest / Terreno — Pântano Floresta</t>
        </is>
      </c>
      <c r="C19" s="11" t="inlineStr">
        <is>
          <t>Common / Comum</t>
        </is>
      </c>
      <c r="D19" s="11" t="inlineStr">
        <is>
          <t>({T}: Add {B} or {G}.) This land enters tapped. / ({T}: Adicione {B} ou {G}.) Lodaçal Assombrado entra no campo de batalha virado.</t>
        </is>
      </c>
      <c r="F19" s="11" t="inlineStr">
        <is>
          <t>Incolor</t>
        </is>
      </c>
      <c r="G19" s="8" t="n">
        <v>0.7</v>
      </c>
      <c r="H19" s="11" t="inlineStr">
        <is>
          <t>Dominaria United (DMU)</t>
        </is>
      </c>
      <c r="I19" s="11" t="inlineStr">
        <is>
          <t>Não</t>
        </is>
      </c>
      <c r="J19" s="11" t="n">
        <v>2022</v>
      </c>
      <c r="L19" s="11" t="n">
        <v>1</v>
      </c>
      <c r="M19" s="8">
        <f>L19*G19</f>
        <v/>
      </c>
    </row>
    <row r="20">
      <c r="A20" s="11" t="inlineStr">
        <is>
          <t>Reclamation Sage / Sábio da Reivindicação</t>
        </is>
      </c>
      <c r="B20" s="11" t="inlineStr">
        <is>
          <t>Creature — Elf Shaman / Criatura — Elfo Xamã</t>
        </is>
      </c>
      <c r="C20" s="11" t="inlineStr">
        <is>
          <t>Uncommon / Incomum</t>
        </is>
      </c>
      <c r="D20" s="11" t="inlineStr">
        <is>
          <t>When this creature enters, you may destroy target artifact or enchantment. / Quando Sábio da Reivindicação entra no campo de batalha, você pode destruir o artefato ou encantamento alvo.</t>
        </is>
      </c>
      <c r="E20" s="11" t="inlineStr">
        <is>
          <t>{2}{G}</t>
        </is>
      </c>
      <c r="F20" s="11" t="inlineStr">
        <is>
          <t>Verde</t>
        </is>
      </c>
      <c r="G20" s="8" t="n">
        <v>0.24</v>
      </c>
      <c r="H20" s="11" t="inlineStr">
        <is>
          <t>Tales of Middle-earth Commander (LTC)</t>
        </is>
      </c>
      <c r="I20" s="11" t="inlineStr">
        <is>
          <t>Não</t>
        </is>
      </c>
      <c r="J20" s="11" t="n">
        <v>2023</v>
      </c>
      <c r="K20" s="10" t="n">
        <v>46024</v>
      </c>
      <c r="L20" s="11" t="n">
        <v>1</v>
      </c>
      <c r="M20" s="8">
        <f>L20*G20</f>
        <v/>
      </c>
    </row>
    <row r="21">
      <c r="A21" s="11" t="inlineStr">
        <is>
          <t>Dina, Soul Steeper / Dina, Imbuidora de Almas</t>
        </is>
      </c>
      <c r="B21" s="11" t="inlineStr">
        <is>
          <t>Legendary Creature — Dryad Druid / Criatura Lendária — Dríade Druida</t>
        </is>
      </c>
      <c r="C21" s="11" t="inlineStr">
        <is>
          <t>Uncommon / Incomum</t>
        </is>
      </c>
      <c r="D21" s="11" t="inlineStr">
        <is>
          <t>Whenever you gain life, each opponent loses 1 life. {1}, Sacrifice another creature: Dina gets +X/+0 until end of turn, where X is the sacrificed creature's power. / Toda vez que você ganha pontos de vida, cada oponente perde 1 ponto de vida. {1}, sacrifique outra criatura: Dina, Imbuidora de Almas, recebe +X/+0 até o final do turno, sendo X o poder da criatura sacrificada.</t>
        </is>
      </c>
      <c r="E21" s="11" t="inlineStr">
        <is>
          <t>{B}{G}</t>
        </is>
      </c>
      <c r="F21" s="11" t="inlineStr">
        <is>
          <t>Preto, Verde</t>
        </is>
      </c>
      <c r="G21" s="8" t="n">
        <v>0.25</v>
      </c>
      <c r="H21" s="11" t="inlineStr">
        <is>
          <t>Secrets of Strixhaven Commander (SOC)</t>
        </is>
      </c>
      <c r="I21" s="11" t="inlineStr">
        <is>
          <t>Não</t>
        </is>
      </c>
      <c r="J21" s="11" t="n">
        <v>2026</v>
      </c>
      <c r="K21" s="10" t="n">
        <v>46082</v>
      </c>
      <c r="L21" s="11" t="n">
        <v>1</v>
      </c>
      <c r="M21" s="8">
        <f>L21*G21</f>
        <v/>
      </c>
    </row>
    <row r="22">
      <c r="A22" s="11" t="inlineStr">
        <is>
          <t>Sol Ring / Anel Solar</t>
        </is>
      </c>
      <c r="B22" s="11" t="inlineStr">
        <is>
          <t>Artifact / Artefato</t>
        </is>
      </c>
      <c r="C22" s="11" t="inlineStr">
        <is>
          <t>Uncommon / Incomum</t>
        </is>
      </c>
      <c r="D22" s="11" t="inlineStr">
        <is>
          <t>{T}: Add {C}{C}. / {T}: Adicione {C}{C}.</t>
        </is>
      </c>
      <c r="E22" s="11" t="inlineStr">
        <is>
          <t>{1}</t>
        </is>
      </c>
      <c r="F22" s="11" t="inlineStr">
        <is>
          <t>Incolor</t>
        </is>
      </c>
      <c r="G22" s="8" t="n">
        <v>8.779999999999999</v>
      </c>
      <c r="H22" s="11" t="inlineStr">
        <is>
          <t>Secrets of Strixhaven Commander (SOC)</t>
        </is>
      </c>
      <c r="I22" s="11" t="inlineStr">
        <is>
          <t>Não</t>
        </is>
      </c>
      <c r="J22" s="11" t="n">
        <v>2026</v>
      </c>
      <c r="L22" s="11" t="n">
        <v>1</v>
      </c>
      <c r="M22" s="8">
        <f>L22*G22</f>
        <v/>
      </c>
    </row>
    <row r="23">
      <c r="A23" s="11" t="inlineStr">
        <is>
          <t>Mirror Shield / Escudo Espelhado</t>
        </is>
      </c>
      <c r="B23" s="11" t="inlineStr">
        <is>
          <t>Artifact — Equipment / Artefato — Equipamento</t>
        </is>
      </c>
      <c r="C23" s="11" t="inlineStr">
        <is>
          <t>Uncommon / Incomum</t>
        </is>
      </c>
      <c r="D23" s="11" t="inlineStr">
        <is>
          <t>Equipped creature gets +0/+2 and has hexproof and "Whenever a creature with deathtouch blocks or becomes blocked by this creature, destroy that creature." Equip {2} ({2}: Attach to target creature you control. Equip only as a sorcery.) / A criatura equipada recebe +0/+2 e tem resistência a magia e "Toda vez que uma criatura com toque mortífero bloquear ou for bloqueada por esta criatura, destrua aquela criatura." Equipar {2} ({2}: Anexe este equipamento à criatura alvo que você controla. Equipe somente como um feitiço.)</t>
        </is>
      </c>
      <c r="E23" s="11" t="inlineStr">
        <is>
          <t>{2}</t>
        </is>
      </c>
      <c r="F23" s="11" t="inlineStr">
        <is>
          <t>Incolor</t>
        </is>
      </c>
      <c r="G23" s="8" t="n">
        <v>2.23</v>
      </c>
      <c r="H23" s="11" t="inlineStr">
        <is>
          <t>Theros Beyond Death (THB)</t>
        </is>
      </c>
      <c r="I23" s="11" t="inlineStr">
        <is>
          <t>Não</t>
        </is>
      </c>
      <c r="J23" s="11" t="n">
        <v>2020</v>
      </c>
      <c r="L23" s="11" t="n">
        <v>1</v>
      </c>
      <c r="M23" s="8">
        <f>L23*G23</f>
        <v/>
      </c>
    </row>
    <row r="24">
      <c r="A24" s="11" t="inlineStr">
        <is>
          <t>Dawntreader Elk / Alce Viajante da Aurora</t>
        </is>
      </c>
      <c r="B24" s="11" t="inlineStr">
        <is>
          <t>Creature — Elk / Criatura — Alce</t>
        </is>
      </c>
      <c r="C24" s="11" t="inlineStr">
        <is>
          <t>Common / Comum</t>
        </is>
      </c>
      <c r="D24" s="11" t="inlineStr">
        <is>
          <t>{G}, Sacrifice this creature: Search your library for a basic land card, put it onto the battlefield tapped, then shuffle. / {G}, Sacrifique Alce Viajante da Aurora: Procure um card de terreno básico no seu grimório, coloque-o no campo de batalha virado e depois embaralhe seu grimório.</t>
        </is>
      </c>
      <c r="E24" s="11" t="inlineStr">
        <is>
          <t>{1}{G}</t>
        </is>
      </c>
      <c r="F24" s="11" t="inlineStr">
        <is>
          <t>Verde</t>
        </is>
      </c>
      <c r="G24" s="8" t="n">
        <v>0.08</v>
      </c>
      <c r="H24" s="11" t="inlineStr">
        <is>
          <t>Dark Ascension (DKA)</t>
        </is>
      </c>
      <c r="I24" s="11" t="inlineStr">
        <is>
          <t>Não</t>
        </is>
      </c>
      <c r="J24" s="11" t="n">
        <v>2012</v>
      </c>
      <c r="K24" s="10" t="n">
        <v>46055</v>
      </c>
      <c r="L24" s="11" t="n">
        <v>1</v>
      </c>
      <c r="M24" s="8">
        <f>L24*G24</f>
        <v/>
      </c>
    </row>
    <row r="25">
      <c r="A25" s="11" t="inlineStr">
        <is>
          <t>Zombify / Zumbificar</t>
        </is>
      </c>
      <c r="B25" s="11" t="inlineStr">
        <is>
          <t>Sorcery / Feitiço</t>
        </is>
      </c>
      <c r="C25" s="11" t="inlineStr">
        <is>
          <t>Uncommon / Incomum</t>
        </is>
      </c>
      <c r="D25" s="11" t="inlineStr">
        <is>
          <t>Return target creature card from your graveyard to the battlefield. / Devolve para o jogo o card alvo de criatura de seu cemitério.</t>
        </is>
      </c>
      <c r="E25" s="11" t="inlineStr">
        <is>
          <t>{3}{B}</t>
        </is>
      </c>
      <c r="F25" s="11" t="inlineStr">
        <is>
          <t>Preto</t>
        </is>
      </c>
      <c r="G25" s="8" t="n">
        <v>0.36</v>
      </c>
      <c r="H25" s="11" t="inlineStr">
        <is>
          <t>Masters 25 (A25)</t>
        </is>
      </c>
      <c r="I25" s="11" t="inlineStr">
        <is>
          <t>Não</t>
        </is>
      </c>
      <c r="J25" s="11" t="n">
        <v>2018</v>
      </c>
      <c r="L25" s="11" t="n">
        <v>1</v>
      </c>
      <c r="M25" s="8">
        <f>L25*G25</f>
        <v/>
      </c>
    </row>
    <row r="26">
      <c r="A26" s="11" t="inlineStr">
        <is>
          <t>Vampiric Rites / Ritos Vampíricos</t>
        </is>
      </c>
      <c r="B26" s="11" t="inlineStr">
        <is>
          <t>Enchantment / Encantamento</t>
        </is>
      </c>
      <c r="C26" s="11" t="inlineStr">
        <is>
          <t>Uncommon / Incomum</t>
        </is>
      </c>
      <c r="D26" s="11" t="inlineStr">
        <is>
          <t>{1}{B}, Sacrifice a creature: You gain 1 life and draw a card. / {1}{B}, Sacrifique uma criatura: Você ganha 1 ponto de vida e compra um card.</t>
        </is>
      </c>
      <c r="E26" s="11" t="inlineStr">
        <is>
          <t>{B}</t>
        </is>
      </c>
      <c r="F26" s="11" t="inlineStr">
        <is>
          <t>Preto</t>
        </is>
      </c>
      <c r="G26" s="8" t="n">
        <v>0.36</v>
      </c>
      <c r="H26" s="11" t="inlineStr">
        <is>
          <t>Battle for Zendikar (BFZ)</t>
        </is>
      </c>
      <c r="I26" s="11" t="inlineStr">
        <is>
          <t>Não</t>
        </is>
      </c>
      <c r="J26" s="11" t="n">
        <v>2015</v>
      </c>
      <c r="L26" s="11" t="n">
        <v>1</v>
      </c>
      <c r="M26" s="8">
        <f>L26*G26</f>
        <v/>
      </c>
    </row>
    <row r="27">
      <c r="A27" s="11" t="inlineStr">
        <is>
          <t>Revenge of Ravens / Vingança dos Corvos</t>
        </is>
      </c>
      <c r="B27" s="11" t="inlineStr">
        <is>
          <t>Enchantment / Encantamento</t>
        </is>
      </c>
      <c r="C27" s="11" t="inlineStr">
        <is>
          <t>Uncommon / Incomum</t>
        </is>
      </c>
      <c r="D27" s="11" t="inlineStr">
        <is>
          <t>Whenever a creature attacks you or a planeswalker you control, that creature's controller loses 1 life and you gain 1 life. / Toda vez que uma criatura atacar você ou um planeswalker que você controla, o controlador daquela criatura perde 1 ponto de vida e você ganha 1 ponto de vida.</t>
        </is>
      </c>
      <c r="E27" s="11" t="inlineStr">
        <is>
          <t>{3}{B}</t>
        </is>
      </c>
      <c r="F27" s="11" t="inlineStr">
        <is>
          <t>Preto</t>
        </is>
      </c>
      <c r="G27" s="8" t="n">
        <v>0.4</v>
      </c>
      <c r="H27" s="11" t="inlineStr">
        <is>
          <t>Throne of Eldraine (ELD)</t>
        </is>
      </c>
      <c r="I27" s="11" t="inlineStr">
        <is>
          <t>Não</t>
        </is>
      </c>
      <c r="J27" s="11" t="n">
        <v>2019</v>
      </c>
      <c r="L27" s="11" t="n">
        <v>1</v>
      </c>
      <c r="M27" s="8">
        <f>L27*G27</f>
        <v/>
      </c>
    </row>
    <row r="28">
      <c r="A28" s="11" t="inlineStr">
        <is>
          <t>Asceticism / Asceticismo</t>
        </is>
      </c>
      <c r="B28" s="11" t="inlineStr">
        <is>
          <t>Enchantment / Encantamento</t>
        </is>
      </c>
      <c r="C28" s="11" t="inlineStr">
        <is>
          <t>Rare / Rara</t>
        </is>
      </c>
      <c r="D28" s="11" t="inlineStr">
        <is>
          <t>Creatures you control have hexproof. {1}{G}: Regenerate target creature. (The next time it would be destroyed this turn, instead tap it, remove it from combat, and heal all damage on it.) / As criaturas que você controla não podem ser alvos de mágicas nem de habilidades controladas por seus oponentes. {1}{G}: Regenere a criatura alvo.</t>
        </is>
      </c>
      <c r="E28" s="11" t="inlineStr">
        <is>
          <t>{3}{G}{G}</t>
        </is>
      </c>
      <c r="F28" s="11" t="inlineStr">
        <is>
          <t>Verde</t>
        </is>
      </c>
      <c r="G28" s="8" t="n">
        <v>31.26</v>
      </c>
      <c r="H28" s="11" t="inlineStr">
        <is>
          <t>Scars of Mirrodin (SOM)</t>
        </is>
      </c>
      <c r="I28" s="11" t="inlineStr">
        <is>
          <t>Não</t>
        </is>
      </c>
      <c r="J28" s="11" t="n">
        <v>2010</v>
      </c>
      <c r="L28" s="11" t="n">
        <v>1</v>
      </c>
      <c r="M28" s="8">
        <f>L28*G28</f>
        <v/>
      </c>
      <c r="N28" s="11" t="inlineStr">
        <is>
          <t>Pasta</t>
        </is>
      </c>
      <c r="P28" s="9" t="n"/>
    </row>
    <row r="29">
      <c r="A29" s="11" t="inlineStr">
        <is>
          <t>Command Tower / Torre de Comando</t>
        </is>
      </c>
      <c r="B29" s="11" t="inlineStr">
        <is>
          <t>Land / Terreno</t>
        </is>
      </c>
      <c r="C29" s="11" t="inlineStr">
        <is>
          <t>Common / Comum</t>
        </is>
      </c>
      <c r="D29" s="11" t="inlineStr">
        <is>
          <t>{T}: Add one mana of any color in your commander's color identity. / {T}: Adicione um mana de qualquer cor da identidade de cor de seu comandante.</t>
        </is>
      </c>
      <c r="F29" s="11" t="inlineStr">
        <is>
          <t>Incolor</t>
        </is>
      </c>
      <c r="G29" s="8" t="n">
        <v>2</v>
      </c>
      <c r="H29" s="11" t="inlineStr">
        <is>
          <t>Secrets of Strixhaven Commander (SOC)</t>
        </is>
      </c>
      <c r="I29" s="11" t="inlineStr">
        <is>
          <t>Não</t>
        </is>
      </c>
      <c r="J29" s="11" t="n">
        <v>2026</v>
      </c>
      <c r="L29" s="11" t="n">
        <v>1</v>
      </c>
      <c r="M29" s="8">
        <f>L29*G29</f>
        <v/>
      </c>
    </row>
    <row r="30">
      <c r="A30" s="11" t="inlineStr">
        <is>
          <t>High Market / Mercado Alto</t>
        </is>
      </c>
      <c r="B30" s="11" t="inlineStr">
        <is>
          <t>Land / Terreno</t>
        </is>
      </c>
      <c r="C30" s="11" t="inlineStr">
        <is>
          <t>Rare / Rara</t>
        </is>
      </c>
      <c r="D30" s="11" t="inlineStr">
        <is>
          <t>{T}: Add {C}. {T}, Sacrifice a creature: You gain 1 life. / {T}: Adicione {C}. {T}, sacrifique uma criatura: Você ganha 1 ponto de vida.</t>
        </is>
      </c>
      <c r="E30" s="11" t="n">
        <v>4.95</v>
      </c>
      <c r="F30" s="11" t="inlineStr">
        <is>
          <t>Incolor</t>
        </is>
      </c>
      <c r="G30" s="8" t="n">
        <v>0.25</v>
      </c>
      <c r="H30" s="11" t="inlineStr">
        <is>
          <t>Secrets of Strixhaven Commander (SOC)</t>
        </is>
      </c>
      <c r="I30" s="11" t="inlineStr">
        <is>
          <t>Não</t>
        </is>
      </c>
      <c r="J30" s="11" t="n">
        <v>2026</v>
      </c>
      <c r="L30" s="11" t="n">
        <v>1</v>
      </c>
      <c r="M30" s="8">
        <f>L30*G30</f>
        <v/>
      </c>
    </row>
    <row r="31">
      <c r="A31" s="11" t="inlineStr">
        <is>
          <t>Gray Merchant of Asphodel / Mercador Cinzento de Asfódelos</t>
        </is>
      </c>
      <c r="B31" s="11" t="inlineStr">
        <is>
          <t>Creature — Zombie / Criatura — Zumbi</t>
        </is>
      </c>
      <c r="C31" s="11" t="inlineStr">
        <is>
          <t>Uncommon / Incomum</t>
        </is>
      </c>
      <c r="D31" s="11" t="inlineStr">
        <is>
          <t>When this creature enters, each opponent loses X life, where X is your devotion to black. You gain life equal to the life lost this way. (Each {B} in the mana costs of permanents you control counts toward your devotion to black.) / Quando Mercador Cinzento de Asfódelos entra no campo de batalha, cada oponente perde X pontos de vida, sendo X sua devoção ao preto. Você ganha uma quantidade de pontos de vida igual ao total de pontos de vida perdidos dessa maneira. (Cada {B} nos custos de mana de permanentes que você controla conta para sua devoção ao preto.)</t>
        </is>
      </c>
      <c r="E31" s="11" t="inlineStr">
        <is>
          <t>{3}{B}{B}</t>
        </is>
      </c>
      <c r="F31" s="11" t="inlineStr">
        <is>
          <t>Preto</t>
        </is>
      </c>
      <c r="G31" s="8" t="n">
        <v>7.6</v>
      </c>
      <c r="H31" s="11" t="inlineStr">
        <is>
          <t>Starter Commander Decks (SCD)</t>
        </is>
      </c>
      <c r="I31" s="11" t="inlineStr">
        <is>
          <t>Não</t>
        </is>
      </c>
      <c r="J31" s="11" t="n">
        <v>2022</v>
      </c>
      <c r="K31" s="10" t="n">
        <v>46114</v>
      </c>
      <c r="L31" s="11" t="n">
        <v>1</v>
      </c>
      <c r="M31" s="8">
        <f>L31*G31</f>
        <v/>
      </c>
    </row>
    <row r="32">
      <c r="A32" s="11" t="inlineStr">
        <is>
          <t>Fyndhorn Elder / Ancião de Fyndhorn</t>
        </is>
      </c>
      <c r="B32" s="11" t="inlineStr">
        <is>
          <t>Creature — Elf Druid / Criatura — Elfo</t>
        </is>
      </c>
      <c r="C32" s="11" t="inlineStr">
        <is>
          <t>Uncommon / Incomum</t>
        </is>
      </c>
      <c r="D32" s="11" t="inlineStr">
        <is>
          <t>{T}: Add {G}{G}. / {T}: Adiciona {G}{G} à sua reserva de mana.</t>
        </is>
      </c>
      <c r="E32" s="11" t="inlineStr">
        <is>
          <t>{2}{G}</t>
        </is>
      </c>
      <c r="F32" s="11" t="inlineStr">
        <is>
          <t>Verde</t>
        </is>
      </c>
      <c r="G32" s="8" t="n">
        <v>0.5</v>
      </c>
      <c r="H32" s="11" t="inlineStr">
        <is>
          <t>Ice Age (ICE)</t>
        </is>
      </c>
      <c r="I32" s="11" t="inlineStr">
        <is>
          <t>Não</t>
        </is>
      </c>
      <c r="J32" s="11" t="n">
        <v>1995</v>
      </c>
      <c r="K32" s="10" t="n">
        <v>46023</v>
      </c>
      <c r="L32" s="11" t="n">
        <v>1</v>
      </c>
      <c r="M32" s="8">
        <f>L32*G32</f>
        <v/>
      </c>
    </row>
    <row r="33">
      <c r="A33" s="11" t="inlineStr">
        <is>
          <t>Blighted Woodland / Floresta Flagelada</t>
        </is>
      </c>
      <c r="B33" s="11" t="inlineStr">
        <is>
          <t>Land / Terreno</t>
        </is>
      </c>
      <c r="C33" s="11" t="inlineStr">
        <is>
          <t>Uncommon / Incomum</t>
        </is>
      </c>
      <c r="D33" s="11" t="inlineStr">
        <is>
          <t>{T}: Add {C}. {3}{G}, {T}, Sacrifice this land: Search your library for up to two basic land cards, put them onto the battlefield tapped, then shuffle. / {T}: Adicione {1} à sua reserva de mana.{3}{G}, {T}, Sacrifique Floresta Flagelada: Procure em seu grimório até dois cards de terreno básico e coloque-os no campo de batalha virados. Depois, embaralhe seu grimório.</t>
        </is>
      </c>
      <c r="F33" s="11" t="inlineStr">
        <is>
          <t>Incolor</t>
        </is>
      </c>
      <c r="G33" s="8" t="n">
        <v>0.25</v>
      </c>
      <c r="H33" s="11" t="inlineStr">
        <is>
          <t>Battle for Zendikar (BFZ)</t>
        </is>
      </c>
      <c r="I33" s="11" t="inlineStr">
        <is>
          <t>Não</t>
        </is>
      </c>
      <c r="J33" s="11" t="n">
        <v>2015</v>
      </c>
      <c r="L33" s="11" t="n">
        <v>1</v>
      </c>
      <c r="M33" s="8">
        <f>L33*G33</f>
        <v/>
      </c>
    </row>
    <row r="34">
      <c r="A34" s="11" t="inlineStr">
        <is>
          <t>Dark Confidant / Confidente Sombrio</t>
        </is>
      </c>
      <c r="B34" s="11" t="inlineStr">
        <is>
          <t>Creature — Human Wizard / Criatura - Mago Humano</t>
        </is>
      </c>
      <c r="C34" s="11" t="inlineStr">
        <is>
          <t>Mythic / Mítica</t>
        </is>
      </c>
      <c r="D34" s="11" t="inlineStr">
        <is>
          <t>At the beginning of your upkeep, reveal the top card of your library and put that card into your hand. You lose life equal to its mana value. / No início de sua manutenção, revele o card do topo de seu grimório e coloque-o em sua mão. Você perde uma quantidade de pontos de vida igual ao custo de mana convertido dele.</t>
        </is>
      </c>
      <c r="E34" s="11" t="inlineStr">
        <is>
          <t>{1}{B}</t>
        </is>
      </c>
      <c r="F34" s="11" t="inlineStr">
        <is>
          <t>Preto</t>
        </is>
      </c>
      <c r="G34" s="8" t="n">
        <v>38.38</v>
      </c>
      <c r="H34" s="11" t="inlineStr">
        <is>
          <t>Final Fantasy (FIN)</t>
        </is>
      </c>
      <c r="I34" s="11" t="inlineStr">
        <is>
          <t>Não</t>
        </is>
      </c>
      <c r="J34" s="11" t="n">
        <v>2025</v>
      </c>
      <c r="K34" s="10" t="n">
        <v>46024</v>
      </c>
      <c r="L34" s="11" t="n">
        <v>1</v>
      </c>
      <c r="M34" s="8">
        <f>L34*G34</f>
        <v/>
      </c>
    </row>
    <row r="35">
      <c r="A35" s="11" t="inlineStr">
        <is>
          <t>Woodland Cemetery / Cemitério da Floresta</t>
        </is>
      </c>
      <c r="B35" s="11" t="inlineStr">
        <is>
          <t>Land / Terreno</t>
        </is>
      </c>
      <c r="C35" s="11" t="inlineStr">
        <is>
          <t>Rare / Rara</t>
        </is>
      </c>
      <c r="D35" s="11" t="inlineStr">
        <is>
          <t>This land enters tapped unless you control a Swamp or a Forest. {T}: Add {B} or {G}. / Cemitério da Floresta entra no campo de batalha virado, a menos que você controle um Pântano ou uma Floresta. {T}: Adicione {B} ou {G}.</t>
        </is>
      </c>
      <c r="F35" s="11" t="inlineStr">
        <is>
          <t>Incolor</t>
        </is>
      </c>
      <c r="G35" s="8" t="n">
        <v>5.39</v>
      </c>
      <c r="H35" s="11" t="inlineStr">
        <is>
          <t>Secrets of Strixhaven Commander (SOC)</t>
        </is>
      </c>
      <c r="I35" s="11" t="inlineStr">
        <is>
          <t>Não</t>
        </is>
      </c>
      <c r="J35" s="11" t="n">
        <v>2026</v>
      </c>
      <c r="L35" s="11" t="n">
        <v>1</v>
      </c>
      <c r="M35" s="8">
        <f>L35*G35</f>
        <v/>
      </c>
    </row>
    <row r="36">
      <c r="A36" s="11" t="inlineStr">
        <is>
          <t>Butcher of Malakir / Carniceiro de Malakir</t>
        </is>
      </c>
      <c r="B36" s="11" t="inlineStr">
        <is>
          <t>Creature — Vampire Warrior / Criatura — Vampiro Guerreiro</t>
        </is>
      </c>
      <c r="C36" s="11" t="inlineStr">
        <is>
          <t>Rare / Rara</t>
        </is>
      </c>
      <c r="D36" s="11" t="inlineStr">
        <is>
          <t>Flying Whenever this creature or another creature you control dies, each opponent sacrifices a creature of their choice. / Voar Toda vez que Carniceiro de Malakir ou outra criatura que você controla morre, cada oponente sacrifica uma criatura.</t>
        </is>
      </c>
      <c r="E36" s="11" t="inlineStr">
        <is>
          <t>{5}{B}{B}</t>
        </is>
      </c>
      <c r="F36" s="11" t="inlineStr">
        <is>
          <t>Preto</t>
        </is>
      </c>
      <c r="G36" s="8" t="n">
        <v>3.24</v>
      </c>
      <c r="H36" s="11" t="inlineStr">
        <is>
          <t>Commander Anthology (CMA)</t>
        </is>
      </c>
      <c r="I36" s="11" t="inlineStr">
        <is>
          <t>Não</t>
        </is>
      </c>
      <c r="J36" s="11" t="n">
        <v>2017</v>
      </c>
      <c r="K36" s="10" t="n">
        <v>46117</v>
      </c>
      <c r="L36" s="11" t="n">
        <v>1</v>
      </c>
      <c r="M36" s="8">
        <f>L36*G36</f>
        <v/>
      </c>
    </row>
    <row r="37">
      <c r="A37" s="11" t="inlineStr">
        <is>
          <t>Yawgmoth's Will / Determinação de Yawgmoth</t>
        </is>
      </c>
      <c r="B37" s="11" t="inlineStr">
        <is>
          <t>Sorcery</t>
        </is>
      </c>
      <c r="C37" s="11" t="inlineStr">
        <is>
          <t>Rare / Rara</t>
        </is>
      </c>
      <c r="D37" s="11" t="inlineStr">
        <is>
          <t>Until end of turn, you may play lands and cast spells from your graveyard. If a card would be put into your graveyard from anywhere this turn, exile that card instead.</t>
        </is>
      </c>
      <c r="E37" s="11" t="inlineStr">
        <is>
          <t>{2}{B}</t>
        </is>
      </c>
      <c r="F37" s="11" t="inlineStr">
        <is>
          <t>Preto</t>
        </is>
      </c>
      <c r="G37" s="8" t="n">
        <v>495.59</v>
      </c>
      <c r="H37" s="11" t="inlineStr">
        <is>
          <t>Urza's Saga (USG)</t>
        </is>
      </c>
      <c r="I37" s="11" t="inlineStr">
        <is>
          <t>Não</t>
        </is>
      </c>
      <c r="J37" s="11" t="n">
        <v>1998</v>
      </c>
      <c r="L37" s="11" t="n">
        <v>1</v>
      </c>
      <c r="M37" s="8">
        <f>L37*G37</f>
        <v/>
      </c>
      <c r="N37" s="11" t="inlineStr">
        <is>
          <t>Pasta</t>
        </is>
      </c>
      <c r="P37" s="9" t="n"/>
    </row>
    <row r="38">
      <c r="A38" s="11" t="inlineStr">
        <is>
          <t>Beast Within / Fera Interior</t>
        </is>
      </c>
      <c r="B38" s="11" t="inlineStr">
        <is>
          <t>Instant / Mágica Instantânea</t>
        </is>
      </c>
      <c r="C38" s="11" t="inlineStr">
        <is>
          <t>Uncommon / Incomum</t>
        </is>
      </c>
      <c r="D38" s="11" t="inlineStr">
        <is>
          <t>Destroy target permanent. Its controller creates a 3/3 green Beast creature token. / Destrua a permanente alvo. Seu controlador cria uma ficha de criatura Besta verde 3/3.</t>
        </is>
      </c>
      <c r="E38" s="11" t="inlineStr">
        <is>
          <t>{2}{G}</t>
        </is>
      </c>
      <c r="F38" s="11" t="inlineStr">
        <is>
          <t>Verde</t>
        </is>
      </c>
      <c r="G38" s="8" t="n">
        <v>6.9</v>
      </c>
      <c r="H38" s="11" t="inlineStr">
        <is>
          <t>Battlebond (BBD)</t>
        </is>
      </c>
      <c r="I38" s="11" t="inlineStr">
        <is>
          <t>Não</t>
        </is>
      </c>
      <c r="J38" s="11" t="n">
        <v>2018</v>
      </c>
      <c r="L38" s="11" t="n">
        <v>1</v>
      </c>
      <c r="M38" s="8">
        <f>L38*G38</f>
        <v/>
      </c>
    </row>
    <row r="39">
      <c r="A39" s="11" t="inlineStr">
        <is>
          <t>Exotic Orchard / Pomar Exótico</t>
        </is>
      </c>
      <c r="B39" s="11" t="inlineStr">
        <is>
          <t>Land / Terreno</t>
        </is>
      </c>
      <c r="C39" s="11" t="inlineStr">
        <is>
          <t>Rare / Rara</t>
        </is>
      </c>
      <c r="D39" s="11" t="inlineStr">
        <is>
          <t>{T}: Add one mana of any color that a land an opponent controls could produce. / {T}: Adicione um mana de qualquer cor que um terreno controlado por um oponente possa gerar.</t>
        </is>
      </c>
      <c r="F39" s="11" t="inlineStr">
        <is>
          <t>Incolor</t>
        </is>
      </c>
      <c r="G39" s="8" t="n">
        <v>1.44</v>
      </c>
      <c r="H39" s="11" t="inlineStr">
        <is>
          <t>Secrets of Strixhaven Commander (SOC)</t>
        </is>
      </c>
      <c r="I39" s="11" t="inlineStr">
        <is>
          <t>Não</t>
        </is>
      </c>
      <c r="J39" s="11" t="n">
        <v>2026</v>
      </c>
      <c r="L39" s="11" t="n">
        <v>1</v>
      </c>
      <c r="M39" s="8">
        <f>L39*G39</f>
        <v/>
      </c>
    </row>
    <row r="40">
      <c r="A40" s="11" t="inlineStr">
        <is>
          <t>Necroblossom Snarl / Liame da Necroflorescência</t>
        </is>
      </c>
      <c r="B40" s="11" t="inlineStr">
        <is>
          <t>Land / Terreno</t>
        </is>
      </c>
      <c r="C40" s="11" t="inlineStr">
        <is>
          <t>Rare / Rara</t>
        </is>
      </c>
      <c r="D40" s="11" t="inlineStr">
        <is>
          <t>As this land enters, you may reveal a Swamp or Forest card from your hand. If you don't, this land enters tapped. {T}: Add {B} or {G}. / Conforme Liame da Necroflorescência entra no campo de batalha, você pode revelar um card de Pântano ou Floresta de sua mão. Se não fizer isso, Liame da Necroflorescência entrará no campo de batalha virado. {T}: Adicione {B} ou {G}.</t>
        </is>
      </c>
      <c r="F40" s="11" t="inlineStr">
        <is>
          <t>Incolor</t>
        </is>
      </c>
      <c r="G40" s="8" t="n">
        <v>4.95</v>
      </c>
      <c r="H40" s="11" t="inlineStr">
        <is>
          <t>Secrets of Strixhaven Commander (SOC)</t>
        </is>
      </c>
      <c r="I40" s="11" t="inlineStr">
        <is>
          <t>Não</t>
        </is>
      </c>
      <c r="J40" s="11" t="n">
        <v>2026</v>
      </c>
      <c r="L40" s="11" t="n">
        <v>1</v>
      </c>
      <c r="M40" s="8">
        <f>L40*G40</f>
        <v/>
      </c>
    </row>
    <row r="41">
      <c r="A41" s="11" t="inlineStr">
        <is>
          <t>Zulaport Cutthroat / Degolador de Zulaport</t>
        </is>
      </c>
      <c r="B41" s="11" t="inlineStr">
        <is>
          <t>Creature — Human Rogue Ally / Criatura — Humano Ladino Aliado</t>
        </is>
      </c>
      <c r="C41" s="11" t="inlineStr">
        <is>
          <t>Uncommon / Incomum</t>
        </is>
      </c>
      <c r="D41" s="11" t="inlineStr">
        <is>
          <t>Whenever this creature or another creature you control dies, each opponent loses 1 life and you gain 1 life. / Toda vez que Degolador de Zulaport ou outra criatura que você controla morre, cada oponente perde 1 ponto de vida e você ganha 1 ponto de vida.</t>
        </is>
      </c>
      <c r="E41" s="11" t="inlineStr">
        <is>
          <t>{1}{B}</t>
        </is>
      </c>
      <c r="F41" s="11" t="inlineStr">
        <is>
          <t>Preto</t>
        </is>
      </c>
      <c r="G41" s="8" t="n">
        <v>7.32</v>
      </c>
      <c r="H41" s="11" t="inlineStr">
        <is>
          <t>Secrets of Strixhaven Commander (SOC)</t>
        </is>
      </c>
      <c r="I41" s="11" t="inlineStr">
        <is>
          <t>Não</t>
        </is>
      </c>
      <c r="J41" s="11" t="n">
        <v>2026</v>
      </c>
      <c r="K41" s="10" t="n">
        <v>46023</v>
      </c>
      <c r="L41" s="11" t="n">
        <v>1</v>
      </c>
      <c r="M41" s="8">
        <f>L41*G41</f>
        <v/>
      </c>
    </row>
    <row r="42">
      <c r="A42" s="11" t="inlineStr">
        <is>
          <t>Path of Ancestry / Caminho da Ascendência</t>
        </is>
      </c>
      <c r="B42" s="11" t="inlineStr">
        <is>
          <t>Land / Terreno</t>
        </is>
      </c>
      <c r="C42" s="11" t="inlineStr">
        <is>
          <t>Common / Comum</t>
        </is>
      </c>
      <c r="D42" s="11"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2" s="11" t="inlineStr">
        <is>
          <t>Incolor</t>
        </is>
      </c>
      <c r="G42" s="8" t="n">
        <v>0.9</v>
      </c>
      <c r="H42" s="11" t="inlineStr">
        <is>
          <t>Treasure Chest (PZ2)</t>
        </is>
      </c>
      <c r="I42" s="11" t="inlineStr">
        <is>
          <t>Não</t>
        </is>
      </c>
      <c r="J42" s="11" t="n">
        <v>2016</v>
      </c>
      <c r="L42" s="11" t="n">
        <v>1</v>
      </c>
      <c r="M42" s="8">
        <f>L42*G42</f>
        <v/>
      </c>
    </row>
    <row r="43">
      <c r="A43" s="11" t="inlineStr">
        <is>
          <t>Merciless Executioner / Executor Impiedoso</t>
        </is>
      </c>
      <c r="B43" s="11" t="inlineStr">
        <is>
          <t>Creature — Orc Warrior / Criatura — Orc Guerreiro</t>
        </is>
      </c>
      <c r="C43" s="11" t="inlineStr">
        <is>
          <t>Uncommon / Incomum</t>
        </is>
      </c>
      <c r="D43" s="11" t="inlineStr">
        <is>
          <t>When this creature enters, each player sacrifices a creature of their choice. / Quando Executor Impiedoso entra no campo de batalha, cada jogador sacrifica uma criatura.</t>
        </is>
      </c>
      <c r="E43" s="11" t="inlineStr">
        <is>
          <t>{2}{B}</t>
        </is>
      </c>
      <c r="F43" s="11" t="inlineStr">
        <is>
          <t>Preto</t>
        </is>
      </c>
      <c r="G43" s="8" t="n">
        <v>0.49</v>
      </c>
      <c r="H43" s="11" t="inlineStr">
        <is>
          <t>Fate Reforged (FRF)</t>
        </is>
      </c>
      <c r="I43" s="11" t="inlineStr">
        <is>
          <t>Não</t>
        </is>
      </c>
      <c r="J43" s="11" t="n">
        <v>2015</v>
      </c>
      <c r="K43" s="10" t="n">
        <v>46025</v>
      </c>
      <c r="L43" s="11" t="n">
        <v>1</v>
      </c>
      <c r="M43" s="8">
        <f>L43*G43</f>
        <v/>
      </c>
    </row>
    <row r="44">
      <c r="A44" s="11" t="inlineStr">
        <is>
          <t>Nantuko Husk / Folhelho Nantuko</t>
        </is>
      </c>
      <c r="B44" s="11" t="inlineStr">
        <is>
          <t>Creature — Zombie Insect / Criatura — Zumbi Inseto</t>
        </is>
      </c>
      <c r="C44" s="11" t="inlineStr">
        <is>
          <t>Common / Comum</t>
        </is>
      </c>
      <c r="D44" s="11" t="inlineStr">
        <is>
          <t>Sacrifice a creature: This creature gets +2/+2 until end of turn. / Sacrifique uma criatura: Folhelho Nantuko recebe +2/+2 até o final do turno.</t>
        </is>
      </c>
      <c r="E44" s="11" t="inlineStr">
        <is>
          <t>{2}{B}</t>
        </is>
      </c>
      <c r="F44" s="11" t="inlineStr">
        <is>
          <t>Preto</t>
        </is>
      </c>
      <c r="G44" s="8" t="n">
        <v>0.04</v>
      </c>
      <c r="H44" s="11" t="inlineStr">
        <is>
          <t>Magic Origins (ORI)</t>
        </is>
      </c>
      <c r="I44" s="11" t="inlineStr">
        <is>
          <t>Não</t>
        </is>
      </c>
      <c r="J44" s="11" t="n">
        <v>2015</v>
      </c>
      <c r="K44" s="10" t="n">
        <v>46055</v>
      </c>
      <c r="L44" s="11" t="n">
        <v>1</v>
      </c>
      <c r="M44" s="8">
        <f>L44*G44</f>
        <v/>
      </c>
    </row>
    <row r="45">
      <c r="A45" s="11" t="inlineStr">
        <is>
          <t>Dread Return / Retorno Aterrorizante</t>
        </is>
      </c>
      <c r="B45" s="11" t="inlineStr">
        <is>
          <t>Sorcery / Feitiço</t>
        </is>
      </c>
      <c r="C45" s="11" t="inlineStr">
        <is>
          <t>Common / Comum</t>
        </is>
      </c>
      <c r="D45" s="11" t="inlineStr">
        <is>
          <t>Return target creature card from your graveyard to the battlefield. Flashback—Sacrifice three creatures. (You may cast this card from your graveyard for its flashback cost. Then exile it.) / Devolva o card de criatura alvo de seu cemitério para o campo de batalha. Recapitular—Sacrifique três criaturas. (Você pode conjurar este card de seu cemitério pagando seu custo de recapitular. Depois, exile-o.)</t>
        </is>
      </c>
      <c r="E45" s="11" t="inlineStr">
        <is>
          <t>{2}{B}{B}</t>
        </is>
      </c>
      <c r="F45" s="11" t="inlineStr">
        <is>
          <t>Preto</t>
        </is>
      </c>
      <c r="G45" s="8" t="n">
        <v>7.5</v>
      </c>
      <c r="H45" s="11" t="inlineStr">
        <is>
          <t>Commander Masters (CMM)</t>
        </is>
      </c>
      <c r="I45" s="11" t="inlineStr">
        <is>
          <t>Sim</t>
        </is>
      </c>
      <c r="J45" s="11" t="n">
        <v>2023</v>
      </c>
      <c r="L45" s="11" t="n">
        <v>1</v>
      </c>
      <c r="M45" s="8">
        <f>L45*G45</f>
        <v/>
      </c>
    </row>
    <row r="46">
      <c r="A46" s="11" t="inlineStr">
        <is>
          <t>Rampant Growth / Crescimento Exuberante</t>
        </is>
      </c>
      <c r="B46" s="11" t="inlineStr">
        <is>
          <t>Sorcery / Feitiço</t>
        </is>
      </c>
      <c r="C46" s="11" t="inlineStr">
        <is>
          <t>Common / Comum</t>
        </is>
      </c>
      <c r="D46" s="11" t="inlineStr">
        <is>
          <t>Search your library for a basic land card, put that card onto the battlefield tapped, then shuffle. / Procure em seu grimório por um card de terreno básico e coloque-o virado no campo de batalha. Depois, embaralhe seu grimório.</t>
        </is>
      </c>
      <c r="E46" s="11" t="inlineStr">
        <is>
          <t>{1}{G}</t>
        </is>
      </c>
      <c r="F46" s="11" t="inlineStr">
        <is>
          <t>Verde</t>
        </is>
      </c>
      <c r="G46" s="8" t="n">
        <v>0.98</v>
      </c>
      <c r="H46" s="11" t="inlineStr">
        <is>
          <t>Tenth Edition (10E)</t>
        </is>
      </c>
      <c r="I46" s="11" t="inlineStr">
        <is>
          <t>Não</t>
        </is>
      </c>
      <c r="J46" s="11" t="n">
        <v>2007</v>
      </c>
      <c r="L46" s="11" t="n">
        <v>1</v>
      </c>
      <c r="M46" s="8">
        <f>L46*G46</f>
        <v/>
      </c>
    </row>
    <row r="47">
      <c r="A47" s="11" t="inlineStr">
        <is>
          <t>Deathcap Glade / Clareira da Cicuta Verde</t>
        </is>
      </c>
      <c r="B47" s="11" t="inlineStr">
        <is>
          <t>Land / Terreno</t>
        </is>
      </c>
      <c r="C47" s="11" t="inlineStr">
        <is>
          <t>Rare / Rara</t>
        </is>
      </c>
      <c r="D47" s="11" t="inlineStr">
        <is>
          <t>This land enters tapped unless you control two or more other lands. {T}: Add {B} or {G}. / Clareira da Cicuta Verde entra no campo de batalha virada, a menos que você controle dois ou mais outros terrenos. {T}: Adicione {B} ou {G}.</t>
        </is>
      </c>
      <c r="F47" s="11" t="inlineStr">
        <is>
          <t>Incolor</t>
        </is>
      </c>
      <c r="G47" s="8" t="n">
        <v>7.72</v>
      </c>
      <c r="H47" s="11" t="inlineStr">
        <is>
          <t>Secrets of Strixhaven (SOS)</t>
        </is>
      </c>
      <c r="I47" s="11" t="inlineStr">
        <is>
          <t>Não</t>
        </is>
      </c>
      <c r="J47" s="11" t="n">
        <v>2026</v>
      </c>
      <c r="L47" s="11" t="n">
        <v>1</v>
      </c>
      <c r="M47" s="8">
        <f>L47*G47</f>
        <v/>
      </c>
    </row>
    <row r="48">
      <c r="A48" s="11" t="inlineStr">
        <is>
          <t>Viscera Seer / Vidente Visceral</t>
        </is>
      </c>
      <c r="B48" s="11" t="inlineStr">
        <is>
          <t>Creature — Vampire Wizard / Criatura — Vampiro Mago</t>
        </is>
      </c>
      <c r="C48" s="11" t="inlineStr">
        <is>
          <t>Common / Comum</t>
        </is>
      </c>
      <c r="D48" s="11" t="inlineStr">
        <is>
          <t>Sacrifice a creature: Scry 1. (Look at the top card of your library. You may put that card on the bottom.) / Sacrifique uma criatura: Vidência 1. (Para usar vidência 1, olhe o card do topo do seu grimório, depois você pode colocar aquele card no fundo de seu grimório.)</t>
        </is>
      </c>
      <c r="E48" s="11" t="inlineStr">
        <is>
          <t>{B}</t>
        </is>
      </c>
      <c r="F48" s="11" t="inlineStr">
        <is>
          <t>Preto</t>
        </is>
      </c>
      <c r="G48" s="8" t="n">
        <v>5.39</v>
      </c>
      <c r="H48" s="11" t="inlineStr">
        <is>
          <t>Commander Legends (CMR)</t>
        </is>
      </c>
      <c r="I48" s="11" t="inlineStr">
        <is>
          <t>Não</t>
        </is>
      </c>
      <c r="J48" s="11" t="n">
        <v>2020</v>
      </c>
      <c r="K48" s="10" t="n">
        <v>46023</v>
      </c>
      <c r="L48" s="11" t="n">
        <v>1</v>
      </c>
      <c r="M48" s="8">
        <f>L48*G48</f>
        <v/>
      </c>
    </row>
    <row r="49">
      <c r="A49" s="11" t="inlineStr">
        <is>
          <t>Yahenni, Undying Partisan / Yahenni, Guerrilheiro Imortal</t>
        </is>
      </c>
      <c r="B49" s="11" t="inlineStr">
        <is>
          <t>Legendary Creature — Aetherborn Vampire / Criatura Lendária — Etergênito Vampiro</t>
        </is>
      </c>
      <c r="C49" s="11" t="inlineStr">
        <is>
          <t>Rare / Rara</t>
        </is>
      </c>
      <c r="D49" s="11" t="inlineStr">
        <is>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is>
      </c>
      <c r="E49" s="11" t="inlineStr">
        <is>
          <t>{2}{B}</t>
        </is>
      </c>
      <c r="F49" s="11" t="inlineStr">
        <is>
          <t>Preto</t>
        </is>
      </c>
      <c r="G49" s="8" t="n">
        <v>2.05</v>
      </c>
      <c r="H49" s="11" t="inlineStr">
        <is>
          <t>Secrets of Strixhaven Commander (SOC)</t>
        </is>
      </c>
      <c r="I49" s="11" t="inlineStr">
        <is>
          <t>Não</t>
        </is>
      </c>
      <c r="J49" s="11" t="n">
        <v>2026</v>
      </c>
      <c r="K49" s="10" t="n">
        <v>46055</v>
      </c>
      <c r="L49" s="11" t="n">
        <v>1</v>
      </c>
      <c r="M49" s="8">
        <f>L49*G49</f>
        <v/>
      </c>
    </row>
    <row r="50">
      <c r="A50" s="11" t="inlineStr">
        <is>
          <t>Tromell, Seymour's Butler</t>
        </is>
      </c>
      <c r="B50" s="11" t="inlineStr">
        <is>
          <t>Legendary Creature — Elf Advisor</t>
        </is>
      </c>
      <c r="C50" s="11" t="inlineStr">
        <is>
          <t>Rare / Rara</t>
        </is>
      </c>
      <c r="D50" s="11" t="inlineStr">
        <is>
          <t>Each other nontoken creature you control enters with an additional +1/+1 counter on it. {1}, {T}: Proliferate X times, where X is the number of nontoken creatures you control that entered this turn. (To proliferate, choose any number of permanents and/or players, then give each another counter of each kind already there.)</t>
        </is>
      </c>
      <c r="E50" s="11" t="inlineStr">
        <is>
          <t>{2}{G}</t>
        </is>
      </c>
      <c r="F50" s="11" t="inlineStr">
        <is>
          <t>Verde</t>
        </is>
      </c>
      <c r="G50" s="8" t="n">
        <v>31.81</v>
      </c>
      <c r="H50" s="11" t="inlineStr">
        <is>
          <t>Final Fantasy Commander (FIC)</t>
        </is>
      </c>
      <c r="I50" s="11" t="inlineStr">
        <is>
          <t>Sim</t>
        </is>
      </c>
      <c r="J50" s="11" t="n">
        <v>2025</v>
      </c>
      <c r="K50" s="10" t="n">
        <v>46083</v>
      </c>
      <c r="L50" s="11" t="n">
        <v>1</v>
      </c>
      <c r="M50" s="8">
        <f>L50*G50</f>
        <v/>
      </c>
    </row>
    <row r="51">
      <c r="A51" s="11" t="inlineStr">
        <is>
          <t>Unearth / Desenterrar</t>
        </is>
      </c>
      <c r="B51" s="11" t="inlineStr">
        <is>
          <t>Sorcery / Feitiço</t>
        </is>
      </c>
      <c r="C51" s="11" t="inlineStr">
        <is>
          <t>Common / Comum</t>
        </is>
      </c>
      <c r="D51" s="11" t="inlineStr">
        <is>
          <t>Return target creature card with mana value 3 or less from your graveyard to the battlefield. Cycling {2} ({2}, Discard this card: Draw a card.) / Devolva o card de criatura alvo com custo de mana convertido igual ou inferior a 3 de seu cemitério para o campo de batalha. Reciclar {2} ({2}, descarte este card: Compre um card.)</t>
        </is>
      </c>
      <c r="E51" s="11" t="inlineStr">
        <is>
          <t>{B}</t>
        </is>
      </c>
      <c r="F51" s="11" t="inlineStr">
        <is>
          <t>Preto</t>
        </is>
      </c>
      <c r="G51" s="8" t="n">
        <v>6.72</v>
      </c>
      <c r="H51" s="11" t="inlineStr">
        <is>
          <t>Double Masters 2022 (2X2)</t>
        </is>
      </c>
      <c r="I51" s="11" t="inlineStr">
        <is>
          <t>Sim</t>
        </is>
      </c>
      <c r="J51" s="11" t="n">
        <v>2022</v>
      </c>
      <c r="L51" s="11" t="n">
        <v>1</v>
      </c>
      <c r="M51" s="8">
        <f>L51*G51</f>
        <v/>
      </c>
    </row>
    <row r="52">
      <c r="A52" s="11" t="inlineStr">
        <is>
          <t>Golgari Rot Farm / Fazenda de Podridão Golgari</t>
        </is>
      </c>
      <c r="B52" s="11" t="inlineStr">
        <is>
          <t>Land / Terreno</t>
        </is>
      </c>
      <c r="C52" s="11" t="inlineStr">
        <is>
          <t>Uncommon / Incomum</t>
        </is>
      </c>
      <c r="D52" s="11" t="inlineStr">
        <is>
          <t>This land enters tapped. When this land enters, return a land you control to its owner's hand. {T}: Add {B}{G}. / Fazenda de Podridão Golgari entra no campo de batalha virada. Quando Fazenda de Podridão Golgari entrar no campo de batalha, devolva um terreno que você controle para a mão de seu dono. {T}: Adicione {B}{G}.</t>
        </is>
      </c>
      <c r="F52" s="11" t="inlineStr">
        <is>
          <t>Incolor</t>
        </is>
      </c>
      <c r="G52" s="8" t="n">
        <v>1.25</v>
      </c>
      <c r="H52" s="11" t="inlineStr">
        <is>
          <t>Commander Anthology Volume II (CM2)</t>
        </is>
      </c>
      <c r="I52" s="11" t="inlineStr">
        <is>
          <t>Não</t>
        </is>
      </c>
      <c r="J52" s="11" t="n">
        <v>2018</v>
      </c>
      <c r="L52" s="11" t="n">
        <v>1</v>
      </c>
      <c r="M52" s="8">
        <f>L52*G52</f>
        <v/>
      </c>
    </row>
    <row r="53">
      <c r="A53" s="11" t="inlineStr">
        <is>
          <t>Arcane Signet / Sinete Arcano</t>
        </is>
      </c>
      <c r="B53" s="11" t="inlineStr">
        <is>
          <t>Artifact / Artefato</t>
        </is>
      </c>
      <c r="C53" s="11" t="inlineStr">
        <is>
          <t>Uncommon / Incomum</t>
        </is>
      </c>
      <c r="D53" s="11" t="inlineStr">
        <is>
          <t>{T}: Add one mana of any color in your commander's color identity. / {T}: Adicione um mana de qualquer cor da identidade de cor de seu comandante.</t>
        </is>
      </c>
      <c r="E53" s="11" t="inlineStr">
        <is>
          <t>{2}</t>
        </is>
      </c>
      <c r="F53" s="11" t="inlineStr">
        <is>
          <t>Incolor</t>
        </is>
      </c>
      <c r="G53" s="8" t="n">
        <v>4.94</v>
      </c>
      <c r="H53" s="11" t="inlineStr">
        <is>
          <t>Lorwyn Eclipsed Commander (ECC)</t>
        </is>
      </c>
      <c r="I53" s="11" t="inlineStr">
        <is>
          <t>Não</t>
        </is>
      </c>
      <c r="J53" s="11" t="n">
        <v>2026</v>
      </c>
      <c r="L53" s="11" t="n">
        <v>1</v>
      </c>
      <c r="M53" s="8">
        <f>L53*G53</f>
        <v/>
      </c>
    </row>
    <row r="54">
      <c r="A54" s="11" t="inlineStr">
        <is>
          <t>Temple of Malady / Templo da Enfermidade</t>
        </is>
      </c>
      <c r="B54" s="11" t="inlineStr">
        <is>
          <t>Land / Terreno</t>
        </is>
      </c>
      <c r="C54" s="11" t="inlineStr">
        <is>
          <t>Rare / Rara</t>
        </is>
      </c>
      <c r="D54" s="11" t="inlineStr">
        <is>
          <t>This land enters tapped. When this land enters, scry 1. (Look at the top card of your library. You may put that card on the bottom.) {T}: Add {B} or {G}. / Templo da Enfermidade entra no campo de batalha virado. Quando Templo da Enfermidade entrar no campo de batalha, use vidência 1. {T}: Adicione {B} ou {G}.</t>
        </is>
      </c>
      <c r="F54" s="11" t="inlineStr">
        <is>
          <t>Incolor</t>
        </is>
      </c>
      <c r="G54" s="8" t="n">
        <v>0.7</v>
      </c>
      <c r="H54" s="11" t="inlineStr">
        <is>
          <t>Secrets of Strixhaven Commander (SOC)</t>
        </is>
      </c>
      <c r="I54" s="11" t="inlineStr">
        <is>
          <t>Não</t>
        </is>
      </c>
      <c r="J54" s="11" t="n">
        <v>2026</v>
      </c>
      <c r="L54" s="11" t="n">
        <v>1</v>
      </c>
      <c r="M54" s="8">
        <f>L54*G54</f>
        <v/>
      </c>
    </row>
    <row r="55">
      <c r="A55" s="11" t="inlineStr">
        <is>
          <t>Stitcher's Supplier / Fornecedora do Suturador</t>
        </is>
      </c>
      <c r="B55" s="11" t="inlineStr">
        <is>
          <t>Creature — Zombie / Criatura — Zumbi</t>
        </is>
      </c>
      <c r="C55" s="11" t="inlineStr">
        <is>
          <t>Uncommon / Incomum</t>
        </is>
      </c>
      <c r="D55" s="11" t="inlineStr">
        <is>
          <t>When this creature enters or dies, mill three cards. (Put the top three cards of your library into your graveyard.) / Quando Fornecedora do Suturador entrar no campo de batalha ou morrer, coloque os três cards do topo de seu grimório em seu cemitério.</t>
        </is>
      </c>
      <c r="E55" s="11" t="inlineStr">
        <is>
          <t>{B}</t>
        </is>
      </c>
      <c r="F55" s="11" t="inlineStr">
        <is>
          <t>Preto</t>
        </is>
      </c>
      <c r="G55" s="8" t="n">
        <v>2.3</v>
      </c>
      <c r="H55" s="11" t="inlineStr">
        <is>
          <t>Core Set 2019 (M19)</t>
        </is>
      </c>
      <c r="I55" s="11" t="inlineStr">
        <is>
          <t>Não</t>
        </is>
      </c>
      <c r="J55" s="11" t="n">
        <v>2018</v>
      </c>
      <c r="K55" s="10" t="n">
        <v>46023</v>
      </c>
      <c r="L55" s="11" t="n">
        <v>1</v>
      </c>
      <c r="M55" s="8">
        <f>L55*G55</f>
        <v/>
      </c>
    </row>
    <row r="56">
      <c r="A56" s="11" t="inlineStr">
        <is>
          <t>Terramorphic Expanse / Vastidão Morfoterrena</t>
        </is>
      </c>
      <c r="B56" s="11" t="inlineStr">
        <is>
          <t>Land / Terreno</t>
        </is>
      </c>
      <c r="C56" s="11" t="inlineStr">
        <is>
          <t>Common / Comum</t>
        </is>
      </c>
      <c r="D56"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F56" s="11" t="inlineStr">
        <is>
          <t>Incolor</t>
        </is>
      </c>
      <c r="G56" s="8" t="n">
        <v>0.05</v>
      </c>
      <c r="H56" s="11" t="inlineStr">
        <is>
          <t>Secrets of Strixhaven (SOS)</t>
        </is>
      </c>
      <c r="I56" s="11" t="inlineStr">
        <is>
          <t>Não</t>
        </is>
      </c>
      <c r="J56" s="11" t="n">
        <v>2026</v>
      </c>
      <c r="L56" s="11" t="n">
        <v>1</v>
      </c>
      <c r="M56" s="8">
        <f>L56*G56</f>
        <v/>
      </c>
    </row>
    <row r="57">
      <c r="A57" s="11" t="inlineStr">
        <is>
          <t>Eternal Witness / Testemunha Eterna</t>
        </is>
      </c>
      <c r="B57" s="11" t="inlineStr">
        <is>
          <t>Creature — Human Shaman / Criatura — Humano Xamã</t>
        </is>
      </c>
      <c r="C57" s="11" t="inlineStr">
        <is>
          <t>Uncommon / Incomum</t>
        </is>
      </c>
      <c r="D57" s="11" t="inlineStr">
        <is>
          <t>When this creature enters, you may return target card from your graveyard to your hand. / Quando Testemunha Eterna entra no campo de batalha, você pode devolver o card alvo de seu cemitério para sua mão.</t>
        </is>
      </c>
      <c r="E57" s="11" t="inlineStr">
        <is>
          <t>{1}{G}{G}</t>
        </is>
      </c>
      <c r="F57" s="11" t="inlineStr">
        <is>
          <t>Verde</t>
        </is>
      </c>
      <c r="G57" s="8" t="n">
        <v>5.5</v>
      </c>
      <c r="H57" s="11" t="inlineStr">
        <is>
          <t>Commander Masters (CMM)</t>
        </is>
      </c>
      <c r="I57" s="11" t="inlineStr">
        <is>
          <t>Não</t>
        </is>
      </c>
      <c r="J57" s="11" t="n">
        <v>2023</v>
      </c>
      <c r="K57" s="10" t="n">
        <v>46024</v>
      </c>
      <c r="L57" s="11" t="n">
        <v>1</v>
      </c>
      <c r="M57" s="8">
        <f>L57*G57</f>
        <v/>
      </c>
    </row>
    <row r="58">
      <c r="A58" s="11" t="inlineStr">
        <is>
          <t>Evolving Wilds / Terras em Desenvolvimento</t>
        </is>
      </c>
      <c r="B58" s="11" t="inlineStr">
        <is>
          <t>Land / Terreno</t>
        </is>
      </c>
      <c r="C58" s="11" t="inlineStr">
        <is>
          <t>Common / Comum</t>
        </is>
      </c>
      <c r="D58" s="11" t="inlineStr">
        <is>
          <t>{T}, Sacrifice this land: Search your library for a basic land card, put it onto the battlefield tapped, then shuffle. / {T}, Sacrifique Terras em Desenvolvimento: Procure um card de terreno básico em seu grimório e coloque-o no campo de batalha virado. Depois, embaralhe seu grimório.</t>
        </is>
      </c>
      <c r="F58" s="11" t="inlineStr">
        <is>
          <t>Incolor</t>
        </is>
      </c>
      <c r="G58" s="8" t="n">
        <v>0.05</v>
      </c>
      <c r="H58" s="11" t="inlineStr">
        <is>
          <t>Lorwyn Eclipsed (ECL)</t>
        </is>
      </c>
      <c r="I58" s="11" t="inlineStr">
        <is>
          <t>Não</t>
        </is>
      </c>
      <c r="J58" s="11" t="n">
        <v>2026</v>
      </c>
      <c r="L58" s="11" t="n">
        <v>1</v>
      </c>
      <c r="M58" s="8">
        <f>L58*G58</f>
        <v/>
      </c>
    </row>
    <row r="59">
      <c r="A59" s="11" t="inlineStr">
        <is>
          <t>Deadly Dispute / Disputa Mortífera</t>
        </is>
      </c>
      <c r="B59" s="11" t="inlineStr">
        <is>
          <t>Instant / Mágica Instantânea</t>
        </is>
      </c>
      <c r="C59" s="11" t="inlineStr">
        <is>
          <t>Common / Comum</t>
        </is>
      </c>
      <c r="D59" s="11" t="inlineStr">
        <is>
          <t>As an additional cost to cast this spell, sacrifice an artifact or creature. Draw two cards and create a Treasure token. (It's an artifact with "{T}, Sacrifice this token: Add one mana of any color.") / Como custo adicional para conjurar esta mágica, sacrifique um artefato ou uma criatura. Compre dois cards e crie uma ficha de Tesouro. (Ela é um artefato com "{T}, sacrifique este artefato: Adicione um mana de qualquer cor".)</t>
        </is>
      </c>
      <c r="E59" s="11" t="inlineStr">
        <is>
          <t>{1}{B}</t>
        </is>
      </c>
      <c r="F59" s="11" t="inlineStr">
        <is>
          <t>Preto</t>
        </is>
      </c>
      <c r="G59" s="8" t="n">
        <v>3.42</v>
      </c>
      <c r="H59" s="11" t="inlineStr">
        <is>
          <t>Adventures in the Forgotten Realms (AFR)</t>
        </is>
      </c>
      <c r="I59" s="11" t="inlineStr">
        <is>
          <t>Não</t>
        </is>
      </c>
      <c r="J59" s="11" t="n">
        <v>2021</v>
      </c>
      <c r="L59" s="11" t="n">
        <v>1</v>
      </c>
      <c r="M59" s="8">
        <f>L59*G59</f>
        <v/>
      </c>
    </row>
    <row r="60">
      <c r="A60" s="11" t="inlineStr">
        <is>
          <t>Falkenrath Noble / Nobre Falkenrath</t>
        </is>
      </c>
      <c r="B60" s="11" t="inlineStr">
        <is>
          <t>Creature — Vampire Noble / Criatura — Vampiro</t>
        </is>
      </c>
      <c r="C60" s="11" t="inlineStr">
        <is>
          <t>Common / Comum</t>
        </is>
      </c>
      <c r="D60" s="11" t="inlineStr">
        <is>
          <t>Flying Whenever this creature or another creature dies, target player loses 1 life and you gain 1 life. / Voar Toda vez que Nobre Falkenrath ou outra criatura morre, o jogador alvo perde 1 ponto de vida e você ganha 1 ponto de vida.</t>
        </is>
      </c>
      <c r="E60" s="11" t="inlineStr">
        <is>
          <t>{3}{B}</t>
        </is>
      </c>
      <c r="F60" s="11" t="inlineStr">
        <is>
          <t>Preto</t>
        </is>
      </c>
      <c r="G60" s="8" t="n">
        <v>0.78</v>
      </c>
      <c r="H60" s="11" t="inlineStr">
        <is>
          <t>Duskmourn: House of Horror Commander (DSC)</t>
        </is>
      </c>
      <c r="I60" s="11" t="inlineStr">
        <is>
          <t>Não</t>
        </is>
      </c>
      <c r="J60" s="11" t="n">
        <v>2024</v>
      </c>
      <c r="K60" s="10" t="n">
        <v>46055</v>
      </c>
      <c r="L60" s="11" t="n">
        <v>1</v>
      </c>
      <c r="M60" s="8">
        <f>L60*G60</f>
        <v/>
      </c>
    </row>
    <row r="61">
      <c r="A61" s="11" t="inlineStr">
        <is>
          <t>Skyfisher Spider / Aranha Pescadora Celeste</t>
        </is>
      </c>
      <c r="B61" s="11" t="inlineStr">
        <is>
          <t>Creature — Spider / Criatura — Aranha</t>
        </is>
      </c>
      <c r="C61" s="11" t="inlineStr">
        <is>
          <t>Uncommon / Incomum</t>
        </is>
      </c>
      <c r="D61" s="11" t="inlineStr">
        <is>
          <t>Reach When this creature enters, you may sacrifice another creature. When you do, destroy target nonland permanent. When this creature dies, you may gain 1 life for each creature card in your graveyard. If you do, exile this card from your graveyard. / Alcance Quando Aranha Pescadora Celeste entra no campo de batalha, você pode sacrificar outra criatura. Quando fizer isso, destrua a permanente não de terreno alvo. Quando Aranha Pescadora Celeste morre, você pode ganhar 1 ponto de vida para cada card de criatura em seu cemitério. Se fizer isso, exile Aranha Pescadora Celeste de seu cemitério.</t>
        </is>
      </c>
      <c r="E61" s="11" t="inlineStr">
        <is>
          <t>{2}{B}{G}</t>
        </is>
      </c>
      <c r="F61" s="11" t="inlineStr">
        <is>
          <t>Preto, Verde</t>
        </is>
      </c>
      <c r="G61" s="8" t="n">
        <v>0.12</v>
      </c>
      <c r="H61" s="11" t="inlineStr">
        <is>
          <t>Bloomburrow Commander (BLC)</t>
        </is>
      </c>
      <c r="I61" s="11" t="inlineStr">
        <is>
          <t>Não</t>
        </is>
      </c>
      <c r="J61" s="11" t="n">
        <v>2024</v>
      </c>
      <c r="K61" s="10" t="n">
        <v>46084</v>
      </c>
      <c r="L61" s="11" t="n">
        <v>1</v>
      </c>
      <c r="M61" s="8">
        <f>L61*G61</f>
        <v/>
      </c>
    </row>
    <row r="62">
      <c r="A62" s="11" t="inlineStr">
        <is>
          <t>Fleshbag Marauder / Saqueador Saco-de-carne</t>
        </is>
      </c>
      <c r="B62" s="11" t="inlineStr">
        <is>
          <t>Creature — Zombie Warrior / Criatura — Zumbi Guerreiro</t>
        </is>
      </c>
      <c r="C62" s="11" t="inlineStr">
        <is>
          <t>Common / Comum</t>
        </is>
      </c>
      <c r="D62" s="11" t="inlineStr">
        <is>
          <t>When this creature enters, each player sacrifices a creature of their choice. / Quando Saqueador Saco-de-carne entra no campo de batalha, cada jogador sacrifica uma criatura.</t>
        </is>
      </c>
      <c r="E62" s="11" t="inlineStr">
        <is>
          <t>{2}{B}</t>
        </is>
      </c>
      <c r="F62" s="11" t="inlineStr">
        <is>
          <t>Preto</t>
        </is>
      </c>
      <c r="G62" s="8" t="n">
        <v>0.29</v>
      </c>
      <c r="H62" s="11" t="inlineStr">
        <is>
          <t>Commander Legends (CMR)</t>
        </is>
      </c>
      <c r="I62" s="11" t="inlineStr">
        <is>
          <t>Não</t>
        </is>
      </c>
      <c r="J62" s="11" t="n">
        <v>2020</v>
      </c>
      <c r="K62" s="10" t="n">
        <v>46025</v>
      </c>
      <c r="L62" s="11" t="n">
        <v>1</v>
      </c>
      <c r="M62" s="8">
        <f>L62*G62</f>
        <v/>
      </c>
    </row>
    <row r="63">
      <c r="A63" s="11" t="inlineStr">
        <is>
          <t>Bojuka Bog / Pântano de Bojuka</t>
        </is>
      </c>
      <c r="B63" s="11" t="inlineStr">
        <is>
          <t>Land / Terreno</t>
        </is>
      </c>
      <c r="C63" s="11" t="inlineStr">
        <is>
          <t>Common / Comum</t>
        </is>
      </c>
      <c r="D63" s="11" t="inlineStr">
        <is>
          <t>This land enters tapped. When this land enters, exile target player's graveyard. {T}: Add {B}. / Pântano de Bojuka entra no campo de batalha virado. Quando Pântano de Bojuka entrar no campo de batalha, exile todos os cards do cemitério do jogador alvo. {T}: Adicione {B}.</t>
        </is>
      </c>
      <c r="F63" s="11" t="inlineStr">
        <is>
          <t>Incolor</t>
        </is>
      </c>
      <c r="G63" s="8" t="n">
        <v>13.98</v>
      </c>
      <c r="H63" s="11" t="inlineStr">
        <is>
          <t>Worldwake (WWK)</t>
        </is>
      </c>
      <c r="I63" s="11" t="inlineStr">
        <is>
          <t>Não</t>
        </is>
      </c>
      <c r="J63" s="11" t="n">
        <v>2010</v>
      </c>
      <c r="L63" s="11" t="n">
        <v>1</v>
      </c>
      <c r="M63" s="8">
        <f>L63*G63</f>
        <v/>
      </c>
    </row>
    <row r="64">
      <c r="A64" s="11" t="inlineStr">
        <is>
          <t>Krosan Grip / Garra Krosana</t>
        </is>
      </c>
      <c r="B64" s="11" t="inlineStr">
        <is>
          <t>Instant / Mágica Instantânea</t>
        </is>
      </c>
      <c r="C64" s="11" t="inlineStr">
        <is>
          <t>Uncommon / Incomum</t>
        </is>
      </c>
      <c r="D64" s="11" t="inlineStr">
        <is>
          <t>Split second (As long as this spell is on the stack, players can't cast spells or activate abilities that aren't mana abilities.) Destroy target artifact or enchantment. / Fração de segundo (Enquanto esta mágica estiver na pilha, os jogadores não poderão conjurar mágicas ou ativar habilidades que não sejam habilidades de mana.) Destrua o artefato ou encantamento alvo.</t>
        </is>
      </c>
      <c r="E64" s="11" t="inlineStr">
        <is>
          <t>{2}{G}</t>
        </is>
      </c>
      <c r="F64" s="11" t="inlineStr">
        <is>
          <t>Verde</t>
        </is>
      </c>
      <c r="G64" s="8" t="n">
        <v>0.99</v>
      </c>
      <c r="H64" s="11" t="inlineStr">
        <is>
          <t>Time Spiral (TSP)</t>
        </is>
      </c>
      <c r="I64" s="11" t="inlineStr">
        <is>
          <t>Não</t>
        </is>
      </c>
      <c r="J64" s="11" t="n">
        <v>2006</v>
      </c>
      <c r="L64" s="11" t="n">
        <v>1</v>
      </c>
      <c r="M64" s="8">
        <f>L64*G64</f>
        <v/>
      </c>
    </row>
    <row r="65">
      <c r="A65" s="11" t="inlineStr">
        <is>
          <t>Kodama's Reach / Alcance do Kodama</t>
        </is>
      </c>
      <c r="B65" s="11" t="inlineStr">
        <is>
          <t>Sorcery — Arcane / Feitiço — Arcana</t>
        </is>
      </c>
      <c r="C65" s="11" t="inlineStr">
        <is>
          <t>Common / Comum</t>
        </is>
      </c>
      <c r="D65" s="11" t="inlineStr">
        <is>
          <t>Search your library for up to two basic land cards, reveal those cards, put one onto the battlefield tapped and the other into your hand, then shuffle. / Procure até dois cards de terreno básico em seu grimório, revele-os e coloque um deles no campo de batalha virado e o outro na sua mão. Depois, embaralhe.</t>
        </is>
      </c>
      <c r="E65" s="11" t="inlineStr">
        <is>
          <t>{2}{G}</t>
        </is>
      </c>
      <c r="F65" s="11" t="inlineStr">
        <is>
          <t>Verde</t>
        </is>
      </c>
      <c r="G65" s="8" t="n">
        <v>5.5</v>
      </c>
      <c r="H65" s="11" t="inlineStr">
        <is>
          <t>Champions of Kamigawa (CHK)</t>
        </is>
      </c>
      <c r="I65" s="11" t="inlineStr">
        <is>
          <t>Não</t>
        </is>
      </c>
      <c r="J65" s="11" t="n">
        <v>2004</v>
      </c>
      <c r="L65" s="11" t="n">
        <v>1</v>
      </c>
      <c r="M65" s="8">
        <f>L65*G65</f>
        <v/>
      </c>
    </row>
    <row r="66">
      <c r="A66" s="11" t="inlineStr">
        <is>
          <t>Costly Plunder / Pilhagem Custosa</t>
        </is>
      </c>
      <c r="B66" s="11" t="inlineStr">
        <is>
          <t>Instant / Mágica Instantânea</t>
        </is>
      </c>
      <c r="C66" s="11" t="inlineStr">
        <is>
          <t>Common / Comum</t>
        </is>
      </c>
      <c r="D66" s="11" t="inlineStr">
        <is>
          <t>As an additional cost to cast this spell, sacrifice an artifact or creature. Draw two cards. / Como custo adicional para conjurar Pilhagem Custosa, sacrifique um artefato ou uma criatura. Compre dois cards.</t>
        </is>
      </c>
      <c r="E66" s="11" t="inlineStr">
        <is>
          <t>{1}{B}</t>
        </is>
      </c>
      <c r="F66" s="11" t="inlineStr">
        <is>
          <t>Preto</t>
        </is>
      </c>
      <c r="G66" s="8" t="n">
        <v>0.15</v>
      </c>
      <c r="H66" s="11" t="inlineStr">
        <is>
          <t>Ixalan (XLN)</t>
        </is>
      </c>
      <c r="I66" s="11" t="inlineStr">
        <is>
          <t>Não</t>
        </is>
      </c>
      <c r="J66" s="11" t="n">
        <v>2017</v>
      </c>
      <c r="L66" s="11" t="n">
        <v>1</v>
      </c>
      <c r="M66" s="8">
        <f>L66*G66</f>
        <v/>
      </c>
    </row>
    <row r="67">
      <c r="A67" s="11" t="inlineStr">
        <is>
          <t>Grim Haruspex / Arúspice Sinistra</t>
        </is>
      </c>
      <c r="B67" s="11" t="inlineStr">
        <is>
          <t>Creature — Human Wizard / Criatura — Humano Mago</t>
        </is>
      </c>
      <c r="C67" s="11" t="inlineStr">
        <is>
          <t>Rare / Rara</t>
        </is>
      </c>
      <c r="D67" s="11" t="inlineStr">
        <is>
          <t>Morph {B} (You may cast this card face down as a 2/2 creature for {3}. Turn it face up any time for its morph cost.) Whenever another nontoken creature you control dies, draw a card. / Metamorfose {B} (Você pode conjurar este card com a face voltada para baixo como uma criatura 2/2 por {3}. Volte sua face para cima a qualquer momento pagando seu custo de metamorfose.) Toda vez que outra criatura que não seja ficha sob seu controle morrer, compre um card.</t>
        </is>
      </c>
      <c r="E67" s="11" t="inlineStr">
        <is>
          <t>{2}{B}</t>
        </is>
      </c>
      <c r="F67" s="11" t="inlineStr">
        <is>
          <t>Preto</t>
        </is>
      </c>
      <c r="G67" s="8" t="n">
        <v>6.89</v>
      </c>
      <c r="H67" s="11" t="inlineStr">
        <is>
          <t>Khans of Tarkir (KTK)</t>
        </is>
      </c>
      <c r="I67" s="11" t="inlineStr">
        <is>
          <t>Não</t>
        </is>
      </c>
      <c r="J67" s="11" t="n">
        <v>2014</v>
      </c>
      <c r="K67" s="10" t="n">
        <v>46056</v>
      </c>
      <c r="L67" s="11" t="n">
        <v>1</v>
      </c>
      <c r="M67" s="8">
        <f>L67*G67</f>
        <v/>
      </c>
    </row>
    <row r="68">
      <c r="A68" s="11" t="inlineStr">
        <is>
          <t>Fallen Angel / Anjo Caído</t>
        </is>
      </c>
      <c r="B68" s="11" t="inlineStr">
        <is>
          <t>Creature — Angel / Criatura — Anjo</t>
        </is>
      </c>
      <c r="C68" s="11" t="inlineStr">
        <is>
          <t>Uncommon / Incomum</t>
        </is>
      </c>
      <c r="D68" s="11" t="inlineStr">
        <is>
          <t>Flying Sacrifice a creature: This creature gets +2/+1 until end of turn. / Voar (Esta criatura só pode ser bloqueada por criaturas com a habilidade de voar.) Sacrifique uma criatura: Anjo Caído recebe +2/+1 até o final do turno.</t>
        </is>
      </c>
      <c r="E68" s="11" t="inlineStr">
        <is>
          <t>{3}{B}{B}</t>
        </is>
      </c>
      <c r="F68" s="11" t="inlineStr">
        <is>
          <t>Preto</t>
        </is>
      </c>
      <c r="G68" s="8" t="n">
        <v>42.49</v>
      </c>
      <c r="H68" s="11" t="inlineStr">
        <is>
          <t>Fifth Edition (5ED)</t>
        </is>
      </c>
      <c r="I68" s="11" t="inlineStr">
        <is>
          <t>Não</t>
        </is>
      </c>
      <c r="J68" s="11" t="n">
        <v>1997</v>
      </c>
      <c r="K68" s="10" t="n">
        <v>46084</v>
      </c>
      <c r="L68" s="11" t="n">
        <v>1</v>
      </c>
      <c r="M68" s="8">
        <f>L68*G68</f>
        <v/>
      </c>
    </row>
    <row r="69">
      <c r="A69" s="11" t="inlineStr">
        <is>
          <t>Midnight Reaper / Ceifador da Meia-noite</t>
        </is>
      </c>
      <c r="B69" s="11" t="inlineStr">
        <is>
          <t>Creature — Zombie Knight / Criatura — Zumbi Cavaleiro</t>
        </is>
      </c>
      <c r="C69" s="11" t="inlineStr">
        <is>
          <t>Rare / Rara</t>
        </is>
      </c>
      <c r="D69" s="11" t="inlineStr">
        <is>
          <t>Whenever a nontoken creature you control dies, this creature deals 1 damage to you and you draw a card. / Toda vez que uma criatura que não seja ficha que você controla morre, Ceifador da Meia-noite causa 1 ponto de dano a você e você compra um card.</t>
        </is>
      </c>
      <c r="E69" s="11" t="inlineStr">
        <is>
          <t>{2}{B}</t>
        </is>
      </c>
      <c r="F69" s="11" t="inlineStr">
        <is>
          <t>Preto</t>
        </is>
      </c>
      <c r="G69" s="8" t="n">
        <v>1.8</v>
      </c>
      <c r="H69" s="11" t="inlineStr">
        <is>
          <t>Starter Commander Decks (SCD)</t>
        </is>
      </c>
      <c r="I69" s="11" t="inlineStr">
        <is>
          <t>Não</t>
        </is>
      </c>
      <c r="J69" s="11" t="n">
        <v>2022</v>
      </c>
      <c r="K69" s="10" t="n">
        <v>46056</v>
      </c>
      <c r="L69" s="11" t="n">
        <v>1</v>
      </c>
      <c r="M69" s="8">
        <f>L69*G69</f>
        <v/>
      </c>
    </row>
    <row r="70">
      <c r="A70" s="11" t="inlineStr">
        <is>
          <t>Myriad Landscape / Paisagem Infinita</t>
        </is>
      </c>
      <c r="B70" s="11" t="inlineStr">
        <is>
          <t>Land / Terreno</t>
        </is>
      </c>
      <c r="C70" s="11" t="inlineStr">
        <is>
          <t>Uncommon / Incomum</t>
        </is>
      </c>
      <c r="D70" s="11" t="inlineStr">
        <is>
          <t>This land enters tapped. {T}: Add {C}. {2}, {T}, Sacrifice this land: Search your library for up to two basic land cards that share a land type, put them onto the battlefield tapped, then shuffle. / Paisagem Infinita entra no campo de batalha virada. {T}: Adicione {C}. {2}, {T}, sacrifique Paisagem Infinita: Procure em seu grimório até dois cards de terreno básico que compartilhem um tipo de terreno, coloque-os no campo de batalha virados e depois embaralhe.</t>
        </is>
      </c>
      <c r="F70" s="11" t="inlineStr">
        <is>
          <t>Incolor</t>
        </is>
      </c>
      <c r="G70" s="8" t="n">
        <v>1.9</v>
      </c>
      <c r="H70" s="11" t="inlineStr">
        <is>
          <t>Zendikar Rising Commander (ZNC)</t>
        </is>
      </c>
      <c r="I70" s="11" t="inlineStr">
        <is>
          <t>Não</t>
        </is>
      </c>
      <c r="J70" s="11" t="n">
        <v>2020</v>
      </c>
      <c r="L70" s="11" t="n">
        <v>1</v>
      </c>
      <c r="M70" s="8">
        <f>L70*G70</f>
        <v/>
      </c>
    </row>
    <row r="71">
      <c r="A71" s="11" t="inlineStr">
        <is>
          <t>Llanowar Wastes / Regiões Agrestes de Llanowar</t>
        </is>
      </c>
      <c r="B71" s="11" t="inlineStr">
        <is>
          <t>Land / Terreno</t>
        </is>
      </c>
      <c r="C71" s="11" t="inlineStr">
        <is>
          <t>Rare / Rara</t>
        </is>
      </c>
      <c r="D71" s="11" t="inlineStr">
        <is>
          <t>{T}: Add {C}. {T}: Add {B} or {G}. This land deals 1 damage to you. / {T}: Adicione {1} à sua reserva de mana. {T}: Adicione {B} ou {G} à sua reserva de mana. Regiões Agrestes de Llanowar causa 1 ponto de dano a você.</t>
        </is>
      </c>
      <c r="F71" s="11" t="inlineStr">
        <is>
          <t>Incolor</t>
        </is>
      </c>
      <c r="G71" s="8" t="n">
        <v>7</v>
      </c>
      <c r="H71" s="11" t="inlineStr">
        <is>
          <t>Secrets of Strixhaven Commander (SOC)</t>
        </is>
      </c>
      <c r="I71" s="11" t="inlineStr">
        <is>
          <t>Não</t>
        </is>
      </c>
      <c r="J71" s="11" t="n">
        <v>2026</v>
      </c>
      <c r="L71" s="11" t="n">
        <v>1</v>
      </c>
      <c r="M71" s="8">
        <f>L71*G71</f>
        <v/>
      </c>
    </row>
    <row r="72">
      <c r="A72" s="11" t="inlineStr">
        <is>
          <t>Woe Strider / Andarilho das Aflições</t>
        </is>
      </c>
      <c r="B72" s="11" t="inlineStr">
        <is>
          <t>Creature — Horror / Criatura — Horror</t>
        </is>
      </c>
      <c r="C72" s="11" t="inlineStr">
        <is>
          <t>Rare / Rara</t>
        </is>
      </c>
      <c r="D72" s="11" t="inlineStr">
        <is>
          <t>When this creature enters, create a 0/1 white Goat creature token. Sacrifice another creature: Scry 1. Escape—{3}{B}{B}, Exile four other cards from your graveyard. (You may cast this card from your graveyard for its escape cost.) This creature escapes with two +1/+1 counters on it. / Quando Andarilho das Aflições entrar no campo de batalha, crie uma ficha de criatura branca 0/1 do tipo Bode. Sacrifique outra criatura: Use vidência 1. Escapatória — {3}{B}{B}, exile quatro outros cards de seu cemitério. (Você pode conjurar este card de seu cemitério pagando seu custo de escapatória.) Andarilho das Aflições escapa com dois marcadores +1/+1.</t>
        </is>
      </c>
      <c r="E72" s="11" t="inlineStr">
        <is>
          <t>{2}{B}</t>
        </is>
      </c>
      <c r="F72" s="11" t="inlineStr">
        <is>
          <t>Preto</t>
        </is>
      </c>
      <c r="G72" s="8" t="n">
        <v>1.2</v>
      </c>
      <c r="H72" s="11" t="inlineStr">
        <is>
          <t>Secrets of Strixhaven Commander (SOC)</t>
        </is>
      </c>
      <c r="I72" s="11" t="inlineStr">
        <is>
          <t>Não</t>
        </is>
      </c>
      <c r="J72" s="11" t="n">
        <v>2026</v>
      </c>
      <c r="K72" s="10" t="n">
        <v>46056</v>
      </c>
      <c r="L72" s="11" t="n">
        <v>1</v>
      </c>
      <c r="M72" s="8">
        <f>L72*G72</f>
        <v/>
      </c>
    </row>
    <row r="73">
      <c r="A73" s="11" t="inlineStr">
        <is>
          <t>Jungle Hollow / Clareira na Selva</t>
        </is>
      </c>
      <c r="B73" s="11" t="inlineStr">
        <is>
          <t>Land / Terreno</t>
        </is>
      </c>
      <c r="C73" s="11" t="inlineStr">
        <is>
          <t>Common / Comum</t>
        </is>
      </c>
      <c r="D73" s="11" t="inlineStr">
        <is>
          <t>This land enters tapped. When this land enters, you gain 1 life. {T}: Add {B} or {G}. / Clareira na Selva entra no campo de batalha virado. Quando Clareira na Selva entra no campo de batalha, você ganha 1 ponto de vida. {T}: Adicione {B} ou {G} à sua reserva de mana.</t>
        </is>
      </c>
      <c r="F73" s="11" t="inlineStr">
        <is>
          <t>Incolor</t>
        </is>
      </c>
      <c r="G73" s="8" t="n">
        <v>0.14</v>
      </c>
      <c r="H73" s="11" t="inlineStr">
        <is>
          <t>Core Set 2020 (M20)</t>
        </is>
      </c>
      <c r="I73" s="11" t="inlineStr">
        <is>
          <t>Não</t>
        </is>
      </c>
      <c r="J73" s="11" t="n">
        <v>2019</v>
      </c>
      <c r="L73" s="11" t="n">
        <v>1</v>
      </c>
      <c r="M73" s="8">
        <f>L73*G73</f>
        <v/>
      </c>
    </row>
    <row r="74">
      <c r="A74" s="11" t="inlineStr">
        <is>
          <t>Grim Backwoods / Mata Sinistra</t>
        </is>
      </c>
      <c r="B74" s="11" t="inlineStr">
        <is>
          <t>Land / Terreno</t>
        </is>
      </c>
      <c r="C74" s="11" t="inlineStr">
        <is>
          <t>Rare / Rara</t>
        </is>
      </c>
      <c r="D74" s="11" t="inlineStr">
        <is>
          <t>{T}: Add {C}. {2}{B}{G}, {T}, Sacrifice a creature: Draw a card. / {T}: Adicione {1} à sua reserva de mana. {2}{B}{G}, {T}, Sacrifique uma criatura: Compre um card.</t>
        </is>
      </c>
      <c r="F74" s="11" t="inlineStr">
        <is>
          <t>Incolor</t>
        </is>
      </c>
      <c r="G74" s="8" t="n">
        <v>0.35</v>
      </c>
      <c r="H74" s="11" t="inlineStr">
        <is>
          <t>Secrets of Strixhaven Commander (SOC)</t>
        </is>
      </c>
      <c r="I74" s="11" t="inlineStr">
        <is>
          <t>Não</t>
        </is>
      </c>
      <c r="J74" s="11" t="n">
        <v>2026</v>
      </c>
      <c r="L74" s="11" t="n">
        <v>1</v>
      </c>
      <c r="M74" s="8">
        <f>L74*G74</f>
        <v/>
      </c>
    </row>
    <row r="75">
      <c r="A75" s="11" t="inlineStr">
        <is>
          <t>Corrupted Conviction / Convicção Corrompida</t>
        </is>
      </c>
      <c r="B75" s="11" t="inlineStr">
        <is>
          <t>Instant / Mágica Instantânea</t>
        </is>
      </c>
      <c r="C75" s="11" t="inlineStr">
        <is>
          <t>Common / Comum</t>
        </is>
      </c>
      <c r="D75" s="11" t="inlineStr">
        <is>
          <t>As an additional cost to cast this spell, sacrifice a creature. Draw two cards. / Como custo adicional para conjurar esta mágica, sacrifique uma criatura. Compre dois cards.</t>
        </is>
      </c>
      <c r="E75" s="11" t="inlineStr">
        <is>
          <t>{B}</t>
        </is>
      </c>
      <c r="F75" s="11" t="inlineStr">
        <is>
          <t>Preto</t>
        </is>
      </c>
      <c r="G75" s="8" t="n">
        <v>0.21</v>
      </c>
      <c r="H75" s="11" t="inlineStr">
        <is>
          <t>Outlaws of Thunder Junction (OTJ)</t>
        </is>
      </c>
      <c r="I75" s="11" t="inlineStr">
        <is>
          <t>Não</t>
        </is>
      </c>
      <c r="J75" s="11" t="n">
        <v>2024</v>
      </c>
      <c r="L75" s="11" t="n">
        <v>1</v>
      </c>
      <c r="M75" s="8">
        <f>L75*G75</f>
        <v/>
      </c>
    </row>
    <row r="76">
      <c r="A76" s="11" t="inlineStr">
        <is>
          <t>Exsanguinate / Dessangrar</t>
        </is>
      </c>
      <c r="B76" s="11" t="inlineStr">
        <is>
          <t>Sorcery / Feitiço</t>
        </is>
      </c>
      <c r="C76" s="11" t="inlineStr">
        <is>
          <t>Uncommon / Incomum</t>
        </is>
      </c>
      <c r="D76" s="11" t="inlineStr">
        <is>
          <t>Each opponent loses X life. You gain life equal to the life lost this way. / Cada oponente perde X pontos de vida. Você ganha uma quantidade de pontos de vida igual aos pontos de vida perdidos dessa maneira.</t>
        </is>
      </c>
      <c r="E76" s="11" t="inlineStr">
        <is>
          <t>{X}{B}{B}</t>
        </is>
      </c>
      <c r="F76" s="11" t="inlineStr">
        <is>
          <t>Preto</t>
        </is>
      </c>
      <c r="G76" s="8" t="n">
        <v>10</v>
      </c>
      <c r="H76" s="11" t="inlineStr">
        <is>
          <t>Commander Masters (CMM)</t>
        </is>
      </c>
      <c r="I76" s="11" t="inlineStr">
        <is>
          <t>Não</t>
        </is>
      </c>
      <c r="J76" s="11" t="n">
        <v>2023</v>
      </c>
      <c r="L76" s="11" t="n">
        <v>1</v>
      </c>
      <c r="M76" s="8">
        <f>L76*G76</f>
        <v/>
      </c>
    </row>
    <row r="77">
      <c r="A77" s="11" t="inlineStr">
        <is>
          <t>Buried Alive / Enterrado Vivo</t>
        </is>
      </c>
      <c r="B77" s="11" t="inlineStr">
        <is>
          <t>Sorcery / Feitiço</t>
        </is>
      </c>
      <c r="C77" s="11" t="inlineStr">
        <is>
          <t>Uncommon / Incomum</t>
        </is>
      </c>
      <c r="D77" s="11" t="inlineStr">
        <is>
          <t>Search your library for up to three creature cards, put them into your graveyard, then shuffle. / Procure em seu grimório até três cards de criatura, coloque-os no seu cemitério e depois embaralhe.</t>
        </is>
      </c>
      <c r="E77" s="11" t="inlineStr">
        <is>
          <t>{2}{B}</t>
        </is>
      </c>
      <c r="F77" s="11" t="inlineStr">
        <is>
          <t>Preto</t>
        </is>
      </c>
      <c r="G77" s="8" t="n">
        <v>5</v>
      </c>
      <c r="H77" s="11" t="inlineStr">
        <is>
          <t>Commander Anthology Volume II (CM2)</t>
        </is>
      </c>
      <c r="I77" s="11" t="inlineStr">
        <is>
          <t>Não</t>
        </is>
      </c>
      <c r="J77" s="11" t="n">
        <v>2018</v>
      </c>
      <c r="L77" s="11" t="n">
        <v>1</v>
      </c>
      <c r="M77" s="8">
        <f>L77*G77</f>
        <v/>
      </c>
    </row>
    <row r="78">
      <c r="A78" s="11" t="inlineStr">
        <is>
          <t>Syr Konrad, the Grim / Syr Konrad, o Sisudo</t>
        </is>
      </c>
      <c r="B78" s="11" t="inlineStr">
        <is>
          <t>Legendary Creature — Human Knight / Criatura Lendária — Humano Cavaleiro</t>
        </is>
      </c>
      <c r="C78" s="11" t="inlineStr">
        <is>
          <t>Uncommon / Incomum</t>
        </is>
      </c>
      <c r="D78" s="11" t="inlineStr">
        <is>
          <t>Whenever another creature dies, or a creature card is put into a graveyard from anywhere other than the battlefield, or a creature card leaves your graveyard, Syr Konrad deals 1 damage to each opponent. {1}{B}: Each player mills a card. (They each put the top card of their library into their graveyard.) / Toda vez que outra criatura morre, ou um card de criatura é colocado em um cemitério vindo de qualquer lugar que não seja o campo de batalha, ou um card de criatura deixa seu cemitério, Syr Konrad, o Sisudo, causa 1 ponto de dano a cada oponente. {1}{B}: Cada jogador coloca o card do topo do próprio grimório no próprio cemitério.</t>
        </is>
      </c>
      <c r="E78" s="11" t="inlineStr">
        <is>
          <t>{3}{B}{B}</t>
        </is>
      </c>
      <c r="F78" s="11" t="inlineStr">
        <is>
          <t>Preto</t>
        </is>
      </c>
      <c r="G78" s="8" t="n">
        <v>3.2</v>
      </c>
      <c r="H78" s="11" t="inlineStr">
        <is>
          <t>Throne of Eldraine (ELD)</t>
        </is>
      </c>
      <c r="I78" s="11" t="inlineStr">
        <is>
          <t>Não</t>
        </is>
      </c>
      <c r="J78" s="11" t="n">
        <v>2019</v>
      </c>
      <c r="K78" s="10" t="n">
        <v>46117</v>
      </c>
      <c r="L78" s="11" t="n">
        <v>1</v>
      </c>
      <c r="M78" s="8">
        <f>L78*G78</f>
        <v/>
      </c>
    </row>
    <row r="79">
      <c r="A79" s="11" t="inlineStr">
        <is>
          <t>Spawning Pit / Poço de Desova</t>
        </is>
      </c>
      <c r="B79" s="11" t="inlineStr">
        <is>
          <t>Artifact / Artefato</t>
        </is>
      </c>
      <c r="C79" s="11" t="inlineStr">
        <is>
          <t>Uncommon / Incomum</t>
        </is>
      </c>
      <c r="D79" s="11" t="inlineStr">
        <is>
          <t>Sacrifice a creature: Put a charge counter on this artifact. {1}, Remove two charge counters from this artifact: Create a 2/2 colorless Spawn artifact creature token. / Sacrifique uma criatura: Coloque um marcador de carga em Poço de Desova. {1}, Remova dois marcadores de carga de Poço de Desova: Coloque em jogo uma ficha de criatura artefato 2/2 do tipo Prole.</t>
        </is>
      </c>
      <c r="E79" s="11" t="inlineStr">
        <is>
          <t>{2}</t>
        </is>
      </c>
      <c r="F79" s="11" t="inlineStr">
        <is>
          <t>Incolor</t>
        </is>
      </c>
      <c r="G79" s="8" t="n">
        <v>4.75</v>
      </c>
      <c r="H79" s="11" t="inlineStr">
        <is>
          <t>Darksteel (DST)</t>
        </is>
      </c>
      <c r="I79" s="11" t="inlineStr">
        <is>
          <t>Não</t>
        </is>
      </c>
      <c r="J79" s="11" t="n">
        <v>2004</v>
      </c>
      <c r="L79" s="11" t="n">
        <v>1</v>
      </c>
      <c r="M79" s="8">
        <f>L79*G79</f>
        <v/>
      </c>
    </row>
    <row r="80">
      <c r="A80" s="11" t="inlineStr">
        <is>
          <t>Wayward Swordtooth / Gladiodonte Descontrolado</t>
        </is>
      </c>
      <c r="B80" s="11" t="inlineStr">
        <is>
          <t>Creature — Dinosaur / Criatura — Dinossauro</t>
        </is>
      </c>
      <c r="C80" s="11" t="inlineStr">
        <is>
          <t>Rare / Rara</t>
        </is>
      </c>
      <c r="D80" s="11" t="inlineStr">
        <is>
          <t>Ascend (If you control ten or more permanents, you get the city's blessing for the rest of the game.) You may play an additional land on each of your turns. This creature can't attack or block unless you have the city's blessing. / Ascender (Se você controla dez ou mais permanentes, você recebe a bênção da cidade pelo restante do jogo.) Você pode jogar um terreno adicional em cada um de seus turnos. Gladiodonte Descontrolado não pode atacar nem bloquear, a menos que você tenha a bênção da cidade.</t>
        </is>
      </c>
      <c r="E80" s="11" t="inlineStr">
        <is>
          <t>{2}{G}</t>
        </is>
      </c>
      <c r="F80" s="11" t="inlineStr">
        <is>
          <t>Verde</t>
        </is>
      </c>
      <c r="G80" s="8" t="n">
        <v>11.7</v>
      </c>
      <c r="H80" s="11" t="inlineStr">
        <is>
          <t>Rivals of Ixalan (RIX)</t>
        </is>
      </c>
      <c r="I80" s="11" t="inlineStr">
        <is>
          <t>Não</t>
        </is>
      </c>
      <c r="J80" s="11" t="n">
        <v>2018</v>
      </c>
      <c r="K80" s="10" t="n">
        <v>46147</v>
      </c>
      <c r="L80" s="11" t="n">
        <v>1</v>
      </c>
      <c r="M80" s="8">
        <f>L80*G80</f>
        <v/>
      </c>
    </row>
    <row r="81">
      <c r="A81" s="11" t="inlineStr">
        <is>
          <t>Talisman of Resilience / Talismã da Resiliência</t>
        </is>
      </c>
      <c r="B81" s="11" t="inlineStr">
        <is>
          <t>Artifact / Artefato</t>
        </is>
      </c>
      <c r="C81" s="11" t="inlineStr">
        <is>
          <t>Uncommon / Incomum</t>
        </is>
      </c>
      <c r="D81" s="11" t="inlineStr">
        <is>
          <t>{T}: Add {C}. {T}: Add {B} or {G}. This artifact deals 1 damage to you. / {T}: Adicione {C}. {T}: Adicione {B} ou {G}. Talismã da Resiliência causa 1 ponto de dano a você.</t>
        </is>
      </c>
      <c r="E81" s="11" t="inlineStr">
        <is>
          <t>{2}</t>
        </is>
      </c>
      <c r="F81" s="11" t="inlineStr">
        <is>
          <t>Incolor</t>
        </is>
      </c>
      <c r="G81" s="8" t="n">
        <v>2.7</v>
      </c>
      <c r="H81" s="11" t="inlineStr">
        <is>
          <t>Fallout (PIP)</t>
        </is>
      </c>
      <c r="I81" s="11" t="inlineStr">
        <is>
          <t>Sim</t>
        </is>
      </c>
      <c r="J81" s="11" t="n">
        <v>2024</v>
      </c>
      <c r="L81" s="11" t="n">
        <v>1</v>
      </c>
      <c r="M81" s="8">
        <f>L81*G81</f>
        <v/>
      </c>
    </row>
    <row r="82">
      <c r="A82" s="11" t="inlineStr">
        <is>
          <t>Slum Reaper / Ceifador de Plebe</t>
        </is>
      </c>
      <c r="B82" s="11" t="inlineStr">
        <is>
          <t>Creature — Horror / Criatura — Horror</t>
        </is>
      </c>
      <c r="C82" s="11" t="inlineStr">
        <is>
          <t>Common / Comum</t>
        </is>
      </c>
      <c r="D82" s="11" t="inlineStr">
        <is>
          <t>When this creature enters, each player sacrifices a creature of their choice. / Quando Ceifador de Plebe entra no campo de batalha, cada jogador sacrifica uma criatura.</t>
        </is>
      </c>
      <c r="E82" s="11" t="inlineStr">
        <is>
          <t>{3}{B}</t>
        </is>
      </c>
      <c r="F82" s="11" t="inlineStr">
        <is>
          <t>Preto</t>
        </is>
      </c>
      <c r="G82" s="8" t="n">
        <v>0.48</v>
      </c>
      <c r="H82" s="11" t="inlineStr">
        <is>
          <t>Ultimate Masters (UMA)</t>
        </is>
      </c>
      <c r="I82" s="11" t="inlineStr">
        <is>
          <t>Não</t>
        </is>
      </c>
      <c r="J82" s="11" t="n">
        <v>2018</v>
      </c>
      <c r="K82" s="10" t="n">
        <v>46057</v>
      </c>
      <c r="L82" s="11" t="n">
        <v>1</v>
      </c>
      <c r="M82" s="8">
        <f>L82*G82</f>
        <v/>
      </c>
    </row>
    <row r="83">
      <c r="A83" s="11" t="inlineStr">
        <is>
          <t>Morbid Opportunist / Oportunista Mórbida</t>
        </is>
      </c>
      <c r="B83" s="11" t="inlineStr">
        <is>
          <t>Creature — Human Rogue / Criatura — Humano Ladino</t>
        </is>
      </c>
      <c r="C83" s="11" t="inlineStr">
        <is>
          <t>Uncommon / Incomum</t>
        </is>
      </c>
      <c r="D83" s="11" t="inlineStr">
        <is>
          <t>Whenever one or more other creatures die, draw a card. This ability triggers only once each turn. / Toda vez que uma ou mais outras criaturas morrerem, compre um card. Esta habilidade é desencadeada apenas uma vez a cada turno.</t>
        </is>
      </c>
      <c r="E83" s="11" t="inlineStr">
        <is>
          <t>{2}{B}</t>
        </is>
      </c>
      <c r="F83" s="11" t="inlineStr">
        <is>
          <t>Preto</t>
        </is>
      </c>
      <c r="G83" s="8" t="n">
        <v>2.24</v>
      </c>
      <c r="H83" s="11" t="inlineStr">
        <is>
          <t>Secrets of Strixhaven Commander (SOC)</t>
        </is>
      </c>
      <c r="I83" s="11" t="inlineStr">
        <is>
          <t>Não</t>
        </is>
      </c>
      <c r="J83" s="11" t="n">
        <v>2026</v>
      </c>
      <c r="K83" s="10" t="n">
        <v>46082</v>
      </c>
      <c r="L83" s="11" t="n">
        <v>1</v>
      </c>
      <c r="M83" s="8">
        <f>L83*G83</f>
        <v/>
      </c>
    </row>
    <row r="84">
      <c r="A84" s="11" t="inlineStr">
        <is>
          <t>Golgari Signet / Sinete Golgari</t>
        </is>
      </c>
      <c r="B84" s="11" t="inlineStr">
        <is>
          <t>Artifact / Artefato</t>
        </is>
      </c>
      <c r="C84" s="11" t="inlineStr">
        <is>
          <t>Common / Comum</t>
        </is>
      </c>
      <c r="D84" s="11" t="inlineStr">
        <is>
          <t>{1}, {T}: Add {B}{G}. / {1}, {T}: Adiciona {B}{G} à sua reserva de mana.</t>
        </is>
      </c>
      <c r="E84" s="11" t="inlineStr">
        <is>
          <t>{2}</t>
        </is>
      </c>
      <c r="F84" s="11" t="inlineStr">
        <is>
          <t>Incolor</t>
        </is>
      </c>
      <c r="G84" s="8" t="n">
        <v>1.49</v>
      </c>
      <c r="H84" s="11" t="inlineStr">
        <is>
          <t>Commander 2016 (C16)</t>
        </is>
      </c>
      <c r="I84" s="11" t="inlineStr">
        <is>
          <t>Não</t>
        </is>
      </c>
      <c r="J84" s="11" t="n">
        <v>2016</v>
      </c>
      <c r="L84" s="11" t="n">
        <v>1</v>
      </c>
      <c r="M84" s="8">
        <f>L84*G84</f>
        <v/>
      </c>
    </row>
    <row r="85">
      <c r="A85" s="11" t="inlineStr">
        <is>
          <t>Spore Frog / Rã dos Esporos</t>
        </is>
      </c>
      <c r="B85" s="11" t="inlineStr">
        <is>
          <t>Creature — Frog / Criatura — Sapo</t>
        </is>
      </c>
      <c r="C85" s="11" t="inlineStr">
        <is>
          <t>Common / Comum</t>
        </is>
      </c>
      <c r="D85" s="11" t="inlineStr">
        <is>
          <t>Sacrifice this creature: Prevent all combat damage that would be dealt this turn. / Sacrifique Rã dos Esporos: Previna todo dano de combate que seria causado neste turno.</t>
        </is>
      </c>
      <c r="E85" s="11" t="inlineStr">
        <is>
          <t>{G}</t>
        </is>
      </c>
      <c r="F85" s="11" t="inlineStr">
        <is>
          <t>Verde</t>
        </is>
      </c>
      <c r="G85" s="8" t="n">
        <v>0.45</v>
      </c>
      <c r="H85" s="11" t="inlineStr">
        <is>
          <t>Modern Horizons (MH1)</t>
        </is>
      </c>
      <c r="I85" s="11" t="inlineStr">
        <is>
          <t>Não</t>
        </is>
      </c>
      <c r="J85" s="11" t="n">
        <v>2019</v>
      </c>
      <c r="K85" s="10" t="n">
        <v>46023</v>
      </c>
      <c r="L85" s="11" t="n">
        <v>1</v>
      </c>
      <c r="M85" s="8">
        <f>L85*G85</f>
        <v/>
      </c>
    </row>
    <row r="86">
      <c r="A86" s="11" t="inlineStr">
        <is>
          <t>Marionette Apprentice / Aprendiz de Marionete</t>
        </is>
      </c>
      <c r="B86" s="11" t="inlineStr">
        <is>
          <t>Creature — Human Artificer / Criatura — Humano Artesão</t>
        </is>
      </c>
      <c r="C86" s="11" t="inlineStr">
        <is>
          <t>Uncommon / Incomum</t>
        </is>
      </c>
      <c r="D86" s="11" t="inlineStr">
        <is>
          <t>Fabricate 1 (When this creature enters, put a +1/+1 counter on it or create a 1/1 colorless Servo artifact creature token.) Whenever another creature or artifact you control is put into a graveyard from the battlefield, each opponent loses 1 life. / Fabricar 1 Toda vez que outra criatura ou artefato que você controla é colocado em um cemitério vindo do campo de batalha, cada oponente perde 1 ponto de vida.</t>
        </is>
      </c>
      <c r="E86" s="11" t="inlineStr">
        <is>
          <t>{1}{B}</t>
        </is>
      </c>
      <c r="F86" s="11" t="inlineStr">
        <is>
          <t>Preto</t>
        </is>
      </c>
      <c r="G86" s="8" t="n">
        <v>5</v>
      </c>
      <c r="H86" s="11" t="inlineStr">
        <is>
          <t>Modern Horizons 3 (MH3)</t>
        </is>
      </c>
      <c r="I86" s="11" t="inlineStr">
        <is>
          <t>Não</t>
        </is>
      </c>
      <c r="J86" s="11" t="n">
        <v>2024</v>
      </c>
      <c r="K86" s="10" t="n">
        <v>46054</v>
      </c>
      <c r="L86" s="11" t="n">
        <v>1</v>
      </c>
      <c r="M86" s="8">
        <f>L86*G86</f>
        <v/>
      </c>
    </row>
    <row r="87">
      <c r="A87" s="11" t="inlineStr">
        <is>
          <t>Tainted Wood / Floresta Contaminada</t>
        </is>
      </c>
      <c r="B87" s="11" t="inlineStr">
        <is>
          <t>Land / Terreno</t>
        </is>
      </c>
      <c r="C87" s="11" t="inlineStr">
        <is>
          <t>Uncommon / Incomum</t>
        </is>
      </c>
      <c r="D87" s="11" t="inlineStr">
        <is>
          <t>{T}: Add {C}. {T}: Add {B} or {G}. Activate only if you control a Swamp. / {T}: Adicione {C}. {T}: Adicione {B} ou {G}. Ative somente se você controlar um Pântano.</t>
        </is>
      </c>
      <c r="F87" s="11" t="inlineStr">
        <is>
          <t>Incolor</t>
        </is>
      </c>
      <c r="G87" s="8" t="n">
        <v>2.27</v>
      </c>
      <c r="H87" s="11" t="inlineStr">
        <is>
          <t>Duel Decks: Jace vs. Vraska (DDM)</t>
        </is>
      </c>
      <c r="I87" s="11" t="inlineStr">
        <is>
          <t>Não</t>
        </is>
      </c>
      <c r="J87" s="11" t="n">
        <v>2014</v>
      </c>
      <c r="L87" s="11" t="n">
        <v>1</v>
      </c>
      <c r="M87" s="8">
        <f>L87*G87</f>
        <v/>
      </c>
    </row>
    <row r="88">
      <c r="G88" s="8" t="n"/>
      <c r="M88" s="8">
        <f>L88*G88</f>
        <v/>
      </c>
    </row>
    <row r="89">
      <c r="G89" s="8" t="n"/>
      <c r="M89" s="8">
        <f>L89*G89</f>
        <v/>
      </c>
    </row>
    <row r="90">
      <c r="G90" s="8" t="n"/>
      <c r="M90" s="8">
        <f>L90*G90</f>
        <v/>
      </c>
    </row>
    <row r="91">
      <c r="G91" s="8" t="n"/>
      <c r="M91" s="8">
        <f>L91*G91</f>
        <v/>
      </c>
    </row>
    <row r="92">
      <c r="G92" s="8" t="n"/>
      <c r="M92" s="8">
        <f>L92*G92</f>
        <v/>
      </c>
    </row>
    <row r="93">
      <c r="G93" s="8" t="n"/>
      <c r="M93" s="8">
        <f>L93*G93</f>
        <v/>
      </c>
    </row>
    <row r="94">
      <c r="G94" s="8" t="n"/>
      <c r="M94" s="8">
        <f>L94*G94</f>
        <v/>
      </c>
    </row>
    <row r="95">
      <c r="G95" s="8" t="n"/>
      <c r="M95" s="8">
        <f>L95*G95</f>
        <v/>
      </c>
    </row>
    <row r="96">
      <c r="G96" s="8" t="n"/>
      <c r="M96" s="8">
        <f>L96*G96</f>
        <v/>
      </c>
    </row>
    <row r="97">
      <c r="G97" s="8" t="n"/>
      <c r="M97" s="8">
        <f>L97*G97</f>
        <v/>
      </c>
    </row>
    <row r="98">
      <c r="G98" s="8" t="n"/>
      <c r="M98" s="8">
        <f>L98*G98</f>
        <v/>
      </c>
    </row>
    <row r="99">
      <c r="G99" s="8" t="n"/>
      <c r="M99" s="8">
        <f>L99*G99</f>
        <v/>
      </c>
    </row>
    <row r="100">
      <c r="G100" s="8" t="n"/>
      <c r="M100" s="8">
        <f>L100*G100</f>
        <v/>
      </c>
    </row>
    <row r="101">
      <c r="G101" s="8" t="n"/>
      <c r="M101" s="8">
        <f>L101*G101</f>
        <v/>
      </c>
    </row>
    <row r="102">
      <c r="G102" s="8" t="n"/>
      <c r="M102" s="8">
        <f>L102*G102</f>
        <v/>
      </c>
    </row>
    <row r="103">
      <c r="G103" s="8" t="n"/>
      <c r="M103" s="8">
        <f>L103*G103</f>
        <v/>
      </c>
    </row>
    <row r="104">
      <c r="G104" s="8" t="n"/>
      <c r="M104" s="8">
        <f>L104*G104</f>
        <v/>
      </c>
    </row>
    <row r="105">
      <c r="G105" s="8" t="n"/>
      <c r="M105" s="8">
        <f>L105*G105</f>
        <v/>
      </c>
    </row>
    <row r="106">
      <c r="G106" s="8" t="n"/>
      <c r="M106" s="8">
        <f>L106*G106</f>
        <v/>
      </c>
    </row>
    <row r="107">
      <c r="G107" s="8" t="n"/>
      <c r="M107" s="8">
        <f>L107*G107</f>
        <v/>
      </c>
    </row>
    <row r="108">
      <c r="G108" s="8" t="n"/>
      <c r="M108" s="8">
        <f>L108*G108</f>
        <v/>
      </c>
    </row>
    <row r="109">
      <c r="G109" s="8" t="n"/>
      <c r="M109" s="8">
        <f>L109*G109</f>
        <v/>
      </c>
    </row>
    <row r="110">
      <c r="G110" s="8" t="n"/>
      <c r="M110" s="8">
        <f>L110*G110</f>
        <v/>
      </c>
    </row>
    <row r="111">
      <c r="G111" s="8" t="n"/>
      <c r="M111" s="8">
        <f>L111*G111</f>
        <v/>
      </c>
    </row>
    <row r="112">
      <c r="G112" s="8" t="n"/>
      <c r="M112" s="8">
        <f>L112*G112</f>
        <v/>
      </c>
    </row>
    <row r="113">
      <c r="G113" s="8" t="n"/>
      <c r="M113" s="8">
        <f>L113*G113</f>
        <v/>
      </c>
    </row>
    <row r="114">
      <c r="G114" s="8" t="n"/>
      <c r="M114" s="8">
        <f>L114*G114</f>
        <v/>
      </c>
    </row>
    <row r="115">
      <c r="G115" s="8" t="n"/>
      <c r="M115" s="8">
        <f>L115*G115</f>
        <v/>
      </c>
    </row>
    <row r="116">
      <c r="G116" s="8" t="n"/>
      <c r="M116" s="8">
        <f>L116*G116</f>
        <v/>
      </c>
    </row>
    <row r="117">
      <c r="G117" s="8" t="n"/>
      <c r="M117" s="8">
        <f>L117*G117</f>
        <v/>
      </c>
    </row>
    <row r="118">
      <c r="G118" s="8" t="n"/>
      <c r="M118" s="8">
        <f>L118*G118</f>
        <v/>
      </c>
    </row>
    <row r="119">
      <c r="G119" s="8" t="n"/>
      <c r="M119" s="8">
        <f>L119*G119</f>
        <v/>
      </c>
    </row>
    <row r="120">
      <c r="G120" s="8" t="n"/>
      <c r="M120" s="8">
        <f>L120*G120</f>
        <v/>
      </c>
    </row>
    <row r="121">
      <c r="G121" s="8" t="n"/>
      <c r="M121" s="8">
        <f>L121*G121</f>
        <v/>
      </c>
    </row>
    <row r="122">
      <c r="G122" s="8" t="n"/>
      <c r="M122" s="8">
        <f>L122*G122</f>
        <v/>
      </c>
    </row>
    <row r="123">
      <c r="G123" s="8" t="n"/>
      <c r="M123" s="8">
        <f>L123*G123</f>
        <v/>
      </c>
    </row>
    <row r="124">
      <c r="G124" s="8" t="n"/>
      <c r="M124" s="8">
        <f>L124*G124</f>
        <v/>
      </c>
    </row>
    <row r="125">
      <c r="G125" s="8" t="n"/>
      <c r="M125" s="8">
        <f>L125*G125</f>
        <v/>
      </c>
    </row>
    <row r="126">
      <c r="G126" s="8" t="n"/>
      <c r="M126" s="8">
        <f>L126*G126</f>
        <v/>
      </c>
    </row>
    <row r="127">
      <c r="G127" s="8" t="n"/>
      <c r="M127" s="8">
        <f>L127*G127</f>
        <v/>
      </c>
    </row>
    <row r="128">
      <c r="G128" s="8" t="n"/>
      <c r="M128" s="8">
        <f>L128*G128</f>
        <v/>
      </c>
    </row>
    <row r="129">
      <c r="G129" s="8" t="n"/>
      <c r="M129" s="8">
        <f>L129*G129</f>
        <v/>
      </c>
    </row>
    <row r="130">
      <c r="G130" s="8" t="n"/>
      <c r="M130" s="8">
        <f>L130*G130</f>
        <v/>
      </c>
    </row>
    <row r="131">
      <c r="G131" s="8" t="n"/>
      <c r="M131" s="8">
        <f>L131*G131</f>
        <v/>
      </c>
    </row>
    <row r="132">
      <c r="G132" s="8" t="n"/>
      <c r="M132" s="8">
        <f>L132*G132</f>
        <v/>
      </c>
    </row>
    <row r="133">
      <c r="G133" s="8" t="n"/>
      <c r="M133" s="8">
        <f>L133*G133</f>
        <v/>
      </c>
    </row>
    <row r="134">
      <c r="G134" s="8" t="n"/>
      <c r="M134" s="8">
        <f>L134*G134</f>
        <v/>
      </c>
    </row>
    <row r="135">
      <c r="G135" s="8" t="n"/>
      <c r="M135" s="8">
        <f>L135*G135</f>
        <v/>
      </c>
    </row>
    <row r="136">
      <c r="G136" s="8" t="n"/>
      <c r="M136" s="8">
        <f>L136*G136</f>
        <v/>
      </c>
    </row>
    <row r="137">
      <c r="G137" s="8" t="n"/>
      <c r="M137" s="8">
        <f>L137*G137</f>
        <v/>
      </c>
    </row>
    <row r="138">
      <c r="G138" s="8" t="n"/>
      <c r="M138" s="8">
        <f>L138*G138</f>
        <v/>
      </c>
    </row>
    <row r="139">
      <c r="G139" s="8" t="n"/>
      <c r="M139" s="8">
        <f>L139*G139</f>
        <v/>
      </c>
    </row>
    <row r="140">
      <c r="G140" s="8" t="n"/>
      <c r="M140" s="8">
        <f>L140*G140</f>
        <v/>
      </c>
    </row>
    <row r="141">
      <c r="G141" s="8" t="n"/>
      <c r="M141" s="8">
        <f>L141*G141</f>
        <v/>
      </c>
    </row>
    <row r="142">
      <c r="G142" s="8" t="n"/>
      <c r="M142" s="8">
        <f>L142*G142</f>
        <v/>
      </c>
    </row>
    <row r="143">
      <c r="G143" s="8" t="n"/>
      <c r="M143" s="8">
        <f>L143*G143</f>
        <v/>
      </c>
    </row>
    <row r="144">
      <c r="G144" s="8" t="n"/>
      <c r="M144" s="8">
        <f>L144*G144</f>
        <v/>
      </c>
    </row>
    <row r="145">
      <c r="G145" s="8" t="n"/>
      <c r="M145" s="8">
        <f>L145*G145</f>
        <v/>
      </c>
    </row>
    <row r="146">
      <c r="G146" s="8" t="n"/>
      <c r="M146" s="8">
        <f>L146*G146</f>
        <v/>
      </c>
    </row>
    <row r="147">
      <c r="G147" s="8" t="n"/>
      <c r="M147" s="8">
        <f>L147*G147</f>
        <v/>
      </c>
    </row>
    <row r="148">
      <c r="G148" s="8" t="n"/>
      <c r="M148" s="8">
        <f>L148*G148</f>
        <v/>
      </c>
    </row>
    <row r="149">
      <c r="G149" s="8" t="n"/>
      <c r="M149" s="8">
        <f>L149*G149</f>
        <v/>
      </c>
    </row>
    <row r="150">
      <c r="G150" s="8" t="n"/>
      <c r="M150" s="8">
        <f>L150*G150</f>
        <v/>
      </c>
    </row>
    <row r="151">
      <c r="G151" s="8" t="n"/>
      <c r="M151" s="8">
        <f>L151*G151</f>
        <v/>
      </c>
    </row>
    <row r="152">
      <c r="G152" s="8" t="n"/>
      <c r="M152" s="8">
        <f>L152*G152</f>
        <v/>
      </c>
    </row>
    <row r="153">
      <c r="G153" s="8" t="n"/>
      <c r="M153" s="8">
        <f>L153*G153</f>
        <v/>
      </c>
    </row>
    <row r="154">
      <c r="G154" s="8" t="n"/>
      <c r="M154" s="8">
        <f>L154*G154</f>
        <v/>
      </c>
    </row>
    <row r="155">
      <c r="G155" s="8" t="n"/>
      <c r="M155" s="8">
        <f>L155*G155</f>
        <v/>
      </c>
    </row>
    <row r="156">
      <c r="G156" s="8" t="n"/>
      <c r="M156" s="8">
        <f>L156*G156</f>
        <v/>
      </c>
    </row>
    <row r="157">
      <c r="G157" s="8" t="n"/>
      <c r="M157" s="8">
        <f>L157*G157</f>
        <v/>
      </c>
    </row>
    <row r="158">
      <c r="G158" s="8" t="n"/>
    </row>
    <row r="159">
      <c r="G159" s="8" t="n"/>
    </row>
    <row r="160">
      <c r="G160" s="8" t="n"/>
    </row>
    <row r="161">
      <c r="G161" s="8" t="n"/>
    </row>
    <row r="162">
      <c r="G162" s="8" t="n"/>
    </row>
    <row r="163">
      <c r="G163" s="8" t="n"/>
    </row>
    <row r="164">
      <c r="G164" s="8" t="n"/>
    </row>
    <row r="165">
      <c r="G165" s="8" t="n"/>
    </row>
    <row r="166">
      <c r="G166" s="8" t="n"/>
    </row>
    <row r="167">
      <c r="G167" s="8" t="n"/>
    </row>
    <row r="168">
      <c r="G168" s="8" t="n"/>
    </row>
    <row r="169">
      <c r="G169" s="8" t="n"/>
    </row>
    <row r="170">
      <c r="G170" s="8" t="n"/>
    </row>
    <row r="171">
      <c r="G171" s="8" t="n"/>
    </row>
    <row r="172">
      <c r="G172" s="8" t="n"/>
    </row>
    <row r="173">
      <c r="G173" s="8" t="n"/>
    </row>
    <row r="174">
      <c r="G174" s="8" t="n"/>
    </row>
    <row r="175">
      <c r="G175" s="8" t="n"/>
    </row>
    <row r="176">
      <c r="G176" s="8" t="n"/>
    </row>
    <row r="177">
      <c r="G177" s="8" t="n"/>
    </row>
    <row r="178">
      <c r="G178" s="8" t="n"/>
    </row>
    <row r="179">
      <c r="G179" s="8" t="n"/>
    </row>
    <row r="180">
      <c r="G180" s="8" t="n"/>
    </row>
    <row r="181">
      <c r="G181" s="8" t="n"/>
    </row>
    <row r="182">
      <c r="G182" s="8" t="n"/>
    </row>
    <row r="183">
      <c r="G183" s="8" t="n"/>
    </row>
    <row r="184">
      <c r="G184" s="8" t="n"/>
    </row>
    <row r="185">
      <c r="G185" s="8" t="n"/>
    </row>
    <row r="186">
      <c r="G186" s="8" t="n"/>
    </row>
    <row r="187">
      <c r="G187" s="8" t="n"/>
    </row>
    <row r="188">
      <c r="G188" s="8" t="n"/>
    </row>
    <row r="189">
      <c r="G189" s="8" t="n"/>
    </row>
    <row r="190">
      <c r="G190" s="8" t="n"/>
    </row>
    <row r="191">
      <c r="G191" s="8" t="n"/>
    </row>
    <row r="192">
      <c r="G192" s="8" t="n"/>
    </row>
    <row r="193">
      <c r="G193" s="8" t="n"/>
    </row>
    <row r="194">
      <c r="G194" s="8" t="n"/>
    </row>
    <row r="195">
      <c r="G195" s="8" t="n"/>
    </row>
    <row r="196">
      <c r="G196" s="8" t="n"/>
    </row>
    <row r="197">
      <c r="G197" s="8" t="n"/>
    </row>
    <row r="198">
      <c r="G198" s="8" t="n"/>
    </row>
    <row r="199">
      <c r="G199" s="8" t="n"/>
    </row>
    <row r="200">
      <c r="G200" s="8" t="n"/>
    </row>
    <row r="201">
      <c r="G201" s="8" t="n"/>
    </row>
    <row r="202">
      <c r="G202" s="8" t="n"/>
    </row>
    <row r="203">
      <c r="G203" s="8" t="n"/>
    </row>
    <row r="204">
      <c r="G204" s="8" t="n"/>
    </row>
    <row r="205">
      <c r="G205" s="8" t="n"/>
    </row>
    <row r="206">
      <c r="G206" s="8" t="n"/>
    </row>
    <row r="207">
      <c r="G207" s="8" t="n"/>
    </row>
    <row r="208">
      <c r="G208" s="8" t="n"/>
    </row>
    <row r="209">
      <c r="G209" s="8" t="n"/>
    </row>
    <row r="210">
      <c r="G210" s="8" t="n"/>
    </row>
    <row r="211">
      <c r="G211" s="8" t="n"/>
    </row>
    <row r="212">
      <c r="G212" s="8" t="n"/>
    </row>
    <row r="213">
      <c r="G213" s="8" t="n"/>
    </row>
    <row r="214">
      <c r="G214" s="8" t="n"/>
    </row>
    <row r="215">
      <c r="G215" s="8" t="n"/>
    </row>
    <row r="216">
      <c r="G216" s="8" t="n"/>
    </row>
    <row r="217">
      <c r="G217" s="8" t="n"/>
    </row>
    <row r="218">
      <c r="G218" s="8" t="n"/>
    </row>
    <row r="219">
      <c r="G219" s="8" t="n"/>
    </row>
    <row r="220">
      <c r="G220" s="8" t="n"/>
    </row>
    <row r="221">
      <c r="G221" s="8" t="n"/>
    </row>
    <row r="222">
      <c r="G222" s="8" t="n"/>
    </row>
    <row r="223">
      <c r="G223" s="8" t="n"/>
    </row>
    <row r="224">
      <c r="G224" s="8" t="n"/>
    </row>
    <row r="225">
      <c r="G225" s="8" t="n"/>
    </row>
    <row r="226">
      <c r="G226" s="8" t="n"/>
    </row>
    <row r="227">
      <c r="G227" s="8" t="n"/>
    </row>
    <row r="228">
      <c r="G228" s="8" t="n"/>
    </row>
    <row r="229">
      <c r="G229" s="8" t="n"/>
    </row>
    <row r="230">
      <c r="G230" s="8" t="n"/>
    </row>
    <row r="231">
      <c r="G231" s="8" t="n"/>
    </row>
    <row r="232">
      <c r="G232" s="8" t="n"/>
    </row>
    <row r="233">
      <c r="G233" s="8" t="n"/>
    </row>
    <row r="234">
      <c r="G234" s="8" t="n"/>
    </row>
    <row r="235">
      <c r="G235" s="8" t="n"/>
    </row>
    <row r="236">
      <c r="G236" s="8" t="n"/>
    </row>
    <row r="237">
      <c r="G237" s="8" t="n"/>
    </row>
    <row r="238">
      <c r="G238" s="8" t="n"/>
    </row>
    <row r="239">
      <c r="G239" s="8" t="n"/>
    </row>
    <row r="240">
      <c r="G240" s="8" t="n"/>
    </row>
    <row r="241">
      <c r="G241" s="8" t="n"/>
    </row>
    <row r="242">
      <c r="G242" s="8" t="n"/>
    </row>
    <row r="243">
      <c r="G243" s="8" t="n"/>
    </row>
    <row r="244">
      <c r="G244" s="8" t="n"/>
    </row>
    <row r="245">
      <c r="G245" s="8" t="n"/>
    </row>
    <row r="246">
      <c r="G246" s="8" t="n"/>
    </row>
    <row r="247">
      <c r="G247" s="8" t="n"/>
    </row>
    <row r="248">
      <c r="G248" s="8" t="n"/>
    </row>
    <row r="249">
      <c r="G249" s="8" t="n"/>
    </row>
    <row r="250">
      <c r="G250" s="8" t="n"/>
    </row>
    <row r="251">
      <c r="G251" s="8" t="n"/>
    </row>
    <row r="252">
      <c r="G252" s="8" t="n"/>
    </row>
    <row r="253">
      <c r="G253" s="8" t="n"/>
    </row>
    <row r="254">
      <c r="G254" s="8" t="n"/>
    </row>
    <row r="255">
      <c r="G255" s="8" t="n"/>
    </row>
    <row r="256">
      <c r="G256" s="8" t="n"/>
    </row>
    <row r="257">
      <c r="G257" s="8" t="n"/>
    </row>
    <row r="258">
      <c r="G258" s="8" t="n"/>
    </row>
    <row r="259">
      <c r="G259" s="8" t="n"/>
    </row>
    <row r="260">
      <c r="G260" s="8" t="n"/>
    </row>
    <row r="261">
      <c r="G261" s="8" t="n"/>
    </row>
    <row r="262">
      <c r="G262" s="8" t="n"/>
    </row>
    <row r="263">
      <c r="G263" s="8" t="n"/>
    </row>
    <row r="264">
      <c r="G264" s="8" t="n"/>
    </row>
    <row r="265">
      <c r="G265" s="8" t="n"/>
    </row>
    <row r="266">
      <c r="G266" s="8" t="n"/>
    </row>
    <row r="267">
      <c r="G267" s="8" t="n"/>
    </row>
    <row r="268">
      <c r="G268" s="8" t="n"/>
    </row>
    <row r="269">
      <c r="G269" s="8" t="n"/>
    </row>
    <row r="270">
      <c r="G270" s="8" t="n"/>
    </row>
    <row r="271">
      <c r="G271" s="8" t="n"/>
    </row>
    <row r="272">
      <c r="G272" s="8" t="n"/>
    </row>
    <row r="273">
      <c r="G273" s="8" t="n"/>
    </row>
    <row r="274">
      <c r="G274" s="8" t="n"/>
    </row>
    <row r="275">
      <c r="G275" s="8" t="n"/>
    </row>
    <row r="276">
      <c r="G276" s="8" t="n"/>
    </row>
    <row r="277">
      <c r="G277" s="8" t="n"/>
    </row>
    <row r="278">
      <c r="G278" s="8" t="n"/>
    </row>
    <row r="279">
      <c r="G279" s="8" t="n"/>
    </row>
    <row r="280">
      <c r="G280" s="8" t="n"/>
    </row>
    <row r="281">
      <c r="G281" s="8" t="n"/>
    </row>
    <row r="282">
      <c r="G282" s="8" t="n"/>
    </row>
    <row r="283">
      <c r="G283" s="8" t="n"/>
    </row>
    <row r="284">
      <c r="G284" s="8" t="n"/>
    </row>
    <row r="285">
      <c r="G285" s="8" t="n"/>
    </row>
    <row r="286">
      <c r="G286" s="8" t="n"/>
    </row>
    <row r="287">
      <c r="G287" s="8" t="n"/>
    </row>
    <row r="288">
      <c r="G288" s="8" t="n"/>
    </row>
    <row r="289">
      <c r="G289" s="8" t="n"/>
    </row>
    <row r="290">
      <c r="G290" s="8" t="n"/>
    </row>
    <row r="291">
      <c r="G291" s="8" t="n"/>
    </row>
    <row r="292">
      <c r="G292" s="8" t="n"/>
    </row>
    <row r="293">
      <c r="G293" s="8" t="n"/>
    </row>
    <row r="294">
      <c r="G294" s="8" t="n"/>
    </row>
    <row r="295">
      <c r="G295" s="8" t="n"/>
    </row>
    <row r="296">
      <c r="G296" s="8" t="n"/>
    </row>
    <row r="297">
      <c r="G297" s="8" t="n"/>
    </row>
    <row r="298">
      <c r="G298" s="8" t="n"/>
    </row>
    <row r="299">
      <c r="G299" s="8" t="n"/>
    </row>
    <row r="300">
      <c r="G300" s="8" t="n"/>
    </row>
    <row r="301">
      <c r="G301" s="8" t="n"/>
    </row>
    <row r="302">
      <c r="G302" s="8" t="n"/>
    </row>
    <row r="303">
      <c r="G303" s="8" t="n"/>
    </row>
    <row r="304">
      <c r="G304" s="8" t="n"/>
    </row>
    <row r="305">
      <c r="G305" s="8" t="n"/>
    </row>
    <row r="306">
      <c r="G306" s="8" t="n"/>
    </row>
    <row r="307">
      <c r="G307" s="8" t="n"/>
    </row>
    <row r="308">
      <c r="G308" s="8" t="n"/>
    </row>
    <row r="309">
      <c r="G309" s="8" t="n"/>
    </row>
    <row r="310">
      <c r="G310" s="8" t="n"/>
    </row>
    <row r="311">
      <c r="G311" s="8" t="n"/>
    </row>
    <row r="312">
      <c r="G312" s="8" t="n"/>
    </row>
    <row r="313">
      <c r="G313" s="8" t="n"/>
    </row>
    <row r="314">
      <c r="G314" s="8" t="n"/>
    </row>
    <row r="315">
      <c r="G315" s="8" t="n"/>
    </row>
    <row r="316">
      <c r="G316" s="8" t="n"/>
    </row>
    <row r="317">
      <c r="G317" s="8" t="n"/>
    </row>
    <row r="318">
      <c r="G318" s="8" t="n"/>
    </row>
    <row r="319">
      <c r="G319" s="8" t="n"/>
    </row>
    <row r="320">
      <c r="G320" s="8" t="n"/>
    </row>
    <row r="321">
      <c r="G321" s="8" t="n"/>
    </row>
    <row r="322">
      <c r="G322" s="8" t="n"/>
    </row>
    <row r="323">
      <c r="G323" s="8" t="n"/>
    </row>
    <row r="324">
      <c r="G324" s="8" t="n"/>
    </row>
    <row r="325">
      <c r="G325" s="8" t="n"/>
    </row>
    <row r="326">
      <c r="G326" s="8" t="n"/>
    </row>
    <row r="327">
      <c r="G327" s="8" t="n"/>
    </row>
    <row r="328">
      <c r="G328" s="8" t="n"/>
    </row>
    <row r="329">
      <c r="G329" s="8" t="n"/>
    </row>
    <row r="330">
      <c r="G330" s="8" t="n"/>
    </row>
    <row r="331">
      <c r="G331" s="8" t="n"/>
    </row>
    <row r="332">
      <c r="G332" s="8" t="n"/>
    </row>
    <row r="333">
      <c r="G333" s="8" t="n"/>
    </row>
    <row r="334">
      <c r="G334" s="8" t="n"/>
    </row>
    <row r="335">
      <c r="G335" s="8" t="n"/>
    </row>
    <row r="336">
      <c r="G336" s="8" t="n"/>
    </row>
    <row r="337">
      <c r="G337" s="8" t="n"/>
    </row>
    <row r="338">
      <c r="G338" s="8" t="n"/>
    </row>
    <row r="339">
      <c r="G339" s="8" t="n"/>
    </row>
    <row r="340">
      <c r="G340" s="8" t="n"/>
    </row>
    <row r="341">
      <c r="G341" s="8" t="n"/>
    </row>
    <row r="342">
      <c r="G342" s="8" t="n"/>
    </row>
    <row r="343">
      <c r="G343" s="8" t="n"/>
    </row>
    <row r="344">
      <c r="G344" s="8" t="n"/>
    </row>
    <row r="345">
      <c r="G345" s="8" t="n"/>
    </row>
    <row r="346">
      <c r="G346" s="8" t="n"/>
    </row>
    <row r="347">
      <c r="G347" s="8" t="n"/>
    </row>
    <row r="348">
      <c r="G348" s="8" t="n"/>
    </row>
    <row r="349">
      <c r="G349" s="8" t="n"/>
    </row>
    <row r="350">
      <c r="G350" s="8" t="n"/>
    </row>
    <row r="351">
      <c r="G351" s="8" t="n"/>
    </row>
    <row r="352">
      <c r="G352" s="8" t="n"/>
    </row>
    <row r="353">
      <c r="G353" s="8" t="n"/>
    </row>
    <row r="354">
      <c r="G354" s="8" t="n"/>
    </row>
    <row r="355">
      <c r="G355" s="8" t="n"/>
    </row>
    <row r="356">
      <c r="G356" s="8" t="n"/>
    </row>
    <row r="357">
      <c r="G357" s="8" t="n"/>
    </row>
    <row r="358">
      <c r="G358" s="8" t="n"/>
    </row>
    <row r="359">
      <c r="G359" s="8" t="n"/>
    </row>
    <row r="360">
      <c r="G360" s="8" t="n"/>
    </row>
    <row r="361">
      <c r="G361" s="8" t="n"/>
    </row>
    <row r="362">
      <c r="G362" s="8" t="n"/>
    </row>
    <row r="363">
      <c r="G363" s="8" t="n"/>
    </row>
    <row r="364">
      <c r="G364" s="8" t="n"/>
    </row>
    <row r="365">
      <c r="G365" s="8" t="n"/>
    </row>
    <row r="366">
      <c r="G366" s="8" t="n"/>
    </row>
    <row r="367">
      <c r="G367" s="8" t="n"/>
    </row>
    <row r="368">
      <c r="G368" s="8" t="n"/>
    </row>
    <row r="369">
      <c r="G369" s="8" t="n"/>
    </row>
    <row r="370">
      <c r="G370" s="8" t="n"/>
    </row>
    <row r="371">
      <c r="G371" s="8" t="n"/>
    </row>
    <row r="372">
      <c r="G372" s="8" t="n"/>
    </row>
    <row r="373">
      <c r="G373" s="8" t="n"/>
    </row>
    <row r="374">
      <c r="G374" s="8" t="n"/>
    </row>
    <row r="375">
      <c r="G375" s="8" t="n"/>
    </row>
    <row r="376">
      <c r="G376" s="8" t="n"/>
    </row>
    <row r="377">
      <c r="G377" s="8" t="n"/>
    </row>
    <row r="378">
      <c r="G378" s="8" t="n"/>
    </row>
    <row r="379">
      <c r="G379" s="8" t="n"/>
    </row>
    <row r="380">
      <c r="G380" s="8" t="n"/>
    </row>
    <row r="381">
      <c r="G381" s="8" t="n"/>
    </row>
    <row r="382">
      <c r="G382" s="8" t="n"/>
    </row>
    <row r="383">
      <c r="G383" s="8" t="n"/>
    </row>
    <row r="384">
      <c r="G384" s="8" t="n"/>
    </row>
    <row r="385">
      <c r="G385" s="8" t="n"/>
    </row>
    <row r="386">
      <c r="G386" s="8" t="n"/>
    </row>
    <row r="387">
      <c r="G387" s="8" t="n"/>
    </row>
    <row r="388">
      <c r="G388" s="8" t="n"/>
    </row>
    <row r="389">
      <c r="G389" s="8" t="n"/>
    </row>
    <row r="390">
      <c r="G390" s="8" t="n"/>
    </row>
    <row r="391">
      <c r="G391" s="8" t="n"/>
    </row>
    <row r="392">
      <c r="G392" s="8" t="n"/>
    </row>
    <row r="393">
      <c r="G393" s="8" t="n"/>
    </row>
    <row r="394">
      <c r="G394" s="8" t="n"/>
    </row>
    <row r="395">
      <c r="G395" s="8" t="n"/>
    </row>
    <row r="396">
      <c r="G396" s="8" t="n"/>
    </row>
    <row r="397">
      <c r="G397" s="8" t="n"/>
    </row>
    <row r="398">
      <c r="G398" s="8" t="n"/>
    </row>
    <row r="399">
      <c r="G399" s="8" t="n"/>
    </row>
    <row r="400">
      <c r="G400" s="8" t="n"/>
    </row>
    <row r="401">
      <c r="G401" s="8" t="n"/>
    </row>
    <row r="402">
      <c r="G402" s="8" t="n"/>
    </row>
    <row r="403">
      <c r="G403" s="8" t="n"/>
    </row>
    <row r="404">
      <c r="G404" s="8" t="n"/>
    </row>
    <row r="405">
      <c r="G405" s="8" t="n"/>
    </row>
    <row r="406">
      <c r="G406" s="8" t="n"/>
    </row>
    <row r="407">
      <c r="G407" s="8" t="n"/>
    </row>
    <row r="408">
      <c r="G408" s="8" t="n"/>
    </row>
    <row r="409">
      <c r="G409" s="8" t="n"/>
    </row>
    <row r="410">
      <c r="G410" s="8" t="n"/>
    </row>
    <row r="411">
      <c r="G411" s="8" t="n"/>
    </row>
    <row r="412">
      <c r="G412" s="8" t="n"/>
    </row>
    <row r="413">
      <c r="G413" s="8" t="n"/>
    </row>
    <row r="414">
      <c r="G414" s="8" t="n"/>
    </row>
    <row r="415">
      <c r="G415" s="8" t="n"/>
    </row>
    <row r="416">
      <c r="G416" s="8" t="n"/>
    </row>
    <row r="417">
      <c r="G417" s="8" t="n"/>
    </row>
    <row r="418">
      <c r="G418" s="8" t="n"/>
    </row>
    <row r="419">
      <c r="G419" s="8" t="n"/>
    </row>
    <row r="420">
      <c r="G420" s="8" t="n"/>
    </row>
    <row r="421">
      <c r="G421" s="8" t="n"/>
    </row>
    <row r="422">
      <c r="G422" s="8" t="n"/>
    </row>
    <row r="423">
      <c r="G423" s="8" t="n"/>
    </row>
    <row r="424">
      <c r="G424" s="8" t="n"/>
    </row>
    <row r="425">
      <c r="G425" s="8" t="n"/>
    </row>
    <row r="426">
      <c r="G426" s="8" t="n"/>
    </row>
    <row r="427">
      <c r="G427" s="8" t="n"/>
    </row>
    <row r="428">
      <c r="G428" s="8" t="n"/>
    </row>
    <row r="429">
      <c r="G429" s="8" t="n"/>
    </row>
    <row r="430">
      <c r="G430" s="8" t="n"/>
    </row>
    <row r="431">
      <c r="G431" s="8" t="n"/>
    </row>
    <row r="432">
      <c r="G432" s="8" t="n"/>
    </row>
    <row r="433">
      <c r="G433" s="8" t="n"/>
    </row>
    <row r="434">
      <c r="G434" s="8" t="n"/>
    </row>
    <row r="435">
      <c r="G435" s="8" t="n"/>
    </row>
    <row r="436">
      <c r="G436" s="8" t="n"/>
    </row>
    <row r="437">
      <c r="G437" s="8" t="n"/>
    </row>
    <row r="438">
      <c r="G438" s="8" t="n"/>
    </row>
    <row r="439">
      <c r="G439" s="8" t="n"/>
    </row>
    <row r="440">
      <c r="G440" s="8" t="n"/>
    </row>
    <row r="441">
      <c r="G441" s="8" t="n"/>
    </row>
    <row r="442">
      <c r="G442" s="8" t="n"/>
    </row>
    <row r="443">
      <c r="G443" s="8" t="n"/>
    </row>
    <row r="444">
      <c r="G444" s="8" t="n"/>
    </row>
    <row r="445">
      <c r="G445" s="8" t="n"/>
    </row>
    <row r="446">
      <c r="G446" s="8" t="n"/>
    </row>
    <row r="447">
      <c r="G447" s="8" t="n"/>
    </row>
    <row r="448">
      <c r="G448" s="8" t="n"/>
    </row>
    <row r="449">
      <c r="G449" s="8" t="n"/>
    </row>
    <row r="450">
      <c r="G450" s="8" t="n"/>
    </row>
    <row r="451">
      <c r="G451" s="8" t="n"/>
    </row>
    <row r="452">
      <c r="G452" s="8" t="n"/>
    </row>
    <row r="453">
      <c r="G453" s="8" t="n"/>
    </row>
    <row r="454">
      <c r="G454" s="8" t="n"/>
    </row>
    <row r="455">
      <c r="G455" s="8" t="n"/>
    </row>
    <row r="456">
      <c r="G456" s="8" t="n"/>
    </row>
    <row r="457">
      <c r="G457" s="8" t="n"/>
    </row>
    <row r="458">
      <c r="G458" s="8" t="n"/>
    </row>
    <row r="459">
      <c r="G459" s="8" t="n"/>
    </row>
    <row r="460">
      <c r="G460" s="8" t="n"/>
    </row>
    <row r="461">
      <c r="G461" s="8" t="n"/>
    </row>
    <row r="462">
      <c r="G462" s="8" t="n"/>
    </row>
    <row r="463">
      <c r="G463" s="8" t="n"/>
    </row>
    <row r="464">
      <c r="G464" s="8" t="n"/>
    </row>
    <row r="465">
      <c r="G465" s="8" t="n"/>
    </row>
    <row r="466">
      <c r="G466" s="8" t="n"/>
    </row>
    <row r="467">
      <c r="G467" s="8" t="n"/>
    </row>
    <row r="468">
      <c r="G468" s="8" t="n"/>
    </row>
    <row r="469">
      <c r="G469" s="8" t="n"/>
    </row>
    <row r="470">
      <c r="G470" s="8" t="n"/>
    </row>
    <row r="471">
      <c r="G471" s="8" t="n"/>
    </row>
    <row r="472">
      <c r="G472" s="8" t="n"/>
    </row>
    <row r="473">
      <c r="G473" s="8" t="n"/>
    </row>
    <row r="474">
      <c r="G474" s="8" t="n"/>
    </row>
    <row r="475">
      <c r="G475" s="8" t="n"/>
    </row>
    <row r="476">
      <c r="G476" s="8" t="n"/>
    </row>
    <row r="477">
      <c r="G477" s="8" t="n"/>
    </row>
    <row r="478">
      <c r="G478" s="8" t="n"/>
    </row>
    <row r="479">
      <c r="G479" s="8" t="n"/>
    </row>
    <row r="480">
      <c r="G480" s="8" t="n"/>
    </row>
    <row r="481">
      <c r="G481" s="8" t="n"/>
    </row>
    <row r="482">
      <c r="G482" s="8" t="n"/>
    </row>
    <row r="483">
      <c r="G483" s="8" t="n"/>
    </row>
    <row r="484">
      <c r="G484" s="8" t="n"/>
    </row>
    <row r="485">
      <c r="G485" s="8" t="n"/>
    </row>
    <row r="486">
      <c r="G486" s="8" t="n"/>
    </row>
    <row r="487">
      <c r="G487" s="8" t="n"/>
    </row>
    <row r="488">
      <c r="G488" s="8" t="n"/>
    </row>
    <row r="489">
      <c r="G489" s="8" t="n"/>
    </row>
    <row r="490">
      <c r="G490" s="8" t="n"/>
    </row>
    <row r="491">
      <c r="G491" s="8" t="n"/>
    </row>
    <row r="492">
      <c r="G492" s="8" t="n"/>
    </row>
    <row r="493">
      <c r="G493" s="8" t="n"/>
    </row>
    <row r="494">
      <c r="G494" s="8" t="n"/>
    </row>
    <row r="495">
      <c r="G495" s="8" t="n"/>
    </row>
    <row r="496">
      <c r="G496" s="8" t="n"/>
    </row>
    <row r="497">
      <c r="G497" s="8" t="n"/>
    </row>
    <row r="498">
      <c r="G498" s="8" t="n"/>
    </row>
    <row r="499">
      <c r="G499" s="8" t="n"/>
    </row>
    <row r="500">
      <c r="G500" s="8" t="n"/>
    </row>
    <row r="501">
      <c r="G501" s="8" t="n"/>
    </row>
    <row r="502">
      <c r="G502" s="8" t="n"/>
    </row>
    <row r="503">
      <c r="G503" s="8" t="n"/>
    </row>
    <row r="504">
      <c r="G504" s="8" t="n"/>
    </row>
    <row r="505">
      <c r="G505" s="8" t="n"/>
    </row>
    <row r="506">
      <c r="G506" s="8" t="n"/>
    </row>
    <row r="507">
      <c r="G507" s="8" t="n"/>
    </row>
    <row r="508">
      <c r="G508" s="8" t="n"/>
    </row>
    <row r="509">
      <c r="G509" s="8" t="n"/>
    </row>
    <row r="510">
      <c r="G510" s="8" t="n"/>
    </row>
    <row r="511">
      <c r="G511" s="8" t="n"/>
    </row>
    <row r="512">
      <c r="G512" s="8" t="n"/>
    </row>
    <row r="513">
      <c r="G513" s="8" t="n"/>
    </row>
    <row r="514">
      <c r="G514" s="8" t="n"/>
    </row>
    <row r="515">
      <c r="G515" s="8" t="n"/>
    </row>
    <row r="516">
      <c r="G516" s="8" t="n"/>
    </row>
    <row r="517">
      <c r="G517" s="8" t="n"/>
    </row>
    <row r="518">
      <c r="G518" s="8" t="n"/>
    </row>
    <row r="519">
      <c r="G519" s="8" t="n"/>
    </row>
    <row r="520">
      <c r="G520" s="8" t="n"/>
    </row>
    <row r="521">
      <c r="G521" s="8" t="n"/>
    </row>
    <row r="522">
      <c r="G522" s="8" t="n"/>
    </row>
    <row r="523">
      <c r="G523" s="8" t="n"/>
    </row>
    <row r="524">
      <c r="G524" s="8" t="n"/>
    </row>
    <row r="525">
      <c r="G525" s="8" t="n"/>
    </row>
    <row r="526">
      <c r="G526" s="8" t="n"/>
    </row>
    <row r="527">
      <c r="G527" s="8" t="n"/>
    </row>
    <row r="528">
      <c r="G528" s="8" t="n"/>
    </row>
    <row r="529">
      <c r="G529" s="8" t="n"/>
    </row>
    <row r="530">
      <c r="G530" s="8" t="n"/>
    </row>
    <row r="531">
      <c r="G531" s="8" t="n"/>
    </row>
    <row r="532">
      <c r="G532" s="8" t="n"/>
    </row>
    <row r="533">
      <c r="G533" s="8" t="n"/>
    </row>
    <row r="534">
      <c r="G534" s="8" t="n"/>
    </row>
    <row r="535">
      <c r="G535" s="8" t="n"/>
    </row>
    <row r="536">
      <c r="G536" s="8" t="n"/>
    </row>
    <row r="537">
      <c r="G537" s="8" t="n"/>
    </row>
    <row r="538">
      <c r="G538" s="8" t="n"/>
    </row>
    <row r="539">
      <c r="G539" s="8" t="n"/>
    </row>
    <row r="540">
      <c r="G540" s="8" t="n"/>
    </row>
    <row r="541">
      <c r="G541" s="8" t="n"/>
    </row>
    <row r="542">
      <c r="G542" s="8" t="n"/>
    </row>
    <row r="543">
      <c r="G543" s="8" t="n"/>
    </row>
    <row r="544">
      <c r="G544" s="8" t="n"/>
    </row>
    <row r="545">
      <c r="G545" s="8" t="n"/>
    </row>
    <row r="546">
      <c r="G546" s="8" t="n"/>
    </row>
    <row r="547">
      <c r="G547" s="8" t="n"/>
    </row>
    <row r="548">
      <c r="G548" s="8" t="n"/>
    </row>
    <row r="549">
      <c r="G549" s="8" t="n"/>
    </row>
    <row r="550">
      <c r="G550" s="8" t="n"/>
    </row>
    <row r="551">
      <c r="G551" s="8" t="n"/>
    </row>
    <row r="552">
      <c r="G552" s="8" t="n"/>
    </row>
    <row r="553">
      <c r="G553" s="8" t="n"/>
    </row>
    <row r="554">
      <c r="G554" s="8" t="n"/>
    </row>
    <row r="555">
      <c r="G555" s="8" t="n"/>
    </row>
    <row r="556">
      <c r="G556" s="8" t="n"/>
    </row>
    <row r="557">
      <c r="G557" s="8" t="n"/>
    </row>
    <row r="558">
      <c r="G558" s="8" t="n"/>
    </row>
    <row r="559">
      <c r="G559" s="8" t="n"/>
    </row>
    <row r="560">
      <c r="G560" s="8" t="n"/>
    </row>
    <row r="561">
      <c r="G561" s="8" t="n"/>
    </row>
    <row r="562">
      <c r="G562" s="8" t="n"/>
    </row>
    <row r="563">
      <c r="G563" s="8" t="n"/>
    </row>
    <row r="564">
      <c r="G564" s="8" t="n"/>
    </row>
    <row r="565">
      <c r="G565" s="8" t="n"/>
    </row>
    <row r="566">
      <c r="G566" s="8" t="n"/>
    </row>
    <row r="567">
      <c r="G567" s="8" t="n"/>
    </row>
    <row r="568">
      <c r="G568" s="8" t="n"/>
    </row>
    <row r="569">
      <c r="G569" s="8" t="n"/>
    </row>
    <row r="570">
      <c r="G570" s="8" t="n"/>
    </row>
    <row r="571">
      <c r="G571" s="8" t="n"/>
    </row>
    <row r="572">
      <c r="G572" s="8" t="n"/>
    </row>
    <row r="573">
      <c r="G573" s="8" t="n"/>
    </row>
    <row r="574">
      <c r="G574" s="8" t="n"/>
    </row>
    <row r="575">
      <c r="G575" s="8" t="n"/>
    </row>
    <row r="576">
      <c r="G576" s="8" t="n"/>
    </row>
    <row r="577">
      <c r="G577" s="8" t="n"/>
    </row>
    <row r="578">
      <c r="G578" s="8" t="n"/>
    </row>
    <row r="579">
      <c r="G579" s="8" t="n"/>
    </row>
    <row r="580">
      <c r="G580" s="8" t="n"/>
    </row>
    <row r="581">
      <c r="G581" s="8" t="n"/>
    </row>
    <row r="582">
      <c r="G582" s="8" t="n"/>
    </row>
    <row r="583">
      <c r="G583" s="8" t="n"/>
    </row>
    <row r="584">
      <c r="G584" s="8" t="n"/>
    </row>
    <row r="585">
      <c r="G585" s="8" t="n"/>
    </row>
    <row r="586">
      <c r="G586" s="8" t="n"/>
    </row>
    <row r="587">
      <c r="G587" s="8" t="n"/>
    </row>
    <row r="588">
      <c r="G588" s="8" t="n"/>
    </row>
    <row r="589">
      <c r="G589" s="8" t="n"/>
    </row>
    <row r="590">
      <c r="G590" s="8" t="n"/>
    </row>
    <row r="591">
      <c r="G591" s="8" t="n"/>
    </row>
    <row r="592">
      <c r="G592" s="8" t="n"/>
    </row>
    <row r="593">
      <c r="G593" s="8" t="n"/>
    </row>
    <row r="594">
      <c r="G594" s="8" t="n"/>
    </row>
    <row r="595">
      <c r="G595" s="8" t="n"/>
    </row>
    <row r="596">
      <c r="G596" s="8" t="n"/>
    </row>
    <row r="597">
      <c r="G597" s="8" t="n"/>
    </row>
    <row r="598">
      <c r="G598" s="8" t="n"/>
    </row>
    <row r="599">
      <c r="G599" s="8" t="n"/>
    </row>
    <row r="600">
      <c r="G600" s="8" t="n"/>
    </row>
    <row r="601">
      <c r="G601" s="8" t="n"/>
    </row>
    <row r="602">
      <c r="G602" s="8" t="n"/>
    </row>
    <row r="603">
      <c r="G603" s="8" t="n"/>
    </row>
    <row r="604">
      <c r="G604" s="8" t="n"/>
    </row>
    <row r="605">
      <c r="G605" s="8" t="n"/>
    </row>
    <row r="606">
      <c r="G606" s="8" t="n"/>
    </row>
    <row r="607">
      <c r="G607" s="8" t="n"/>
    </row>
    <row r="608">
      <c r="G608" s="8" t="n"/>
    </row>
    <row r="609">
      <c r="G609" s="8" t="n"/>
    </row>
    <row r="610">
      <c r="G610" s="8" t="n"/>
    </row>
    <row r="611">
      <c r="G611" s="8" t="n"/>
    </row>
    <row r="612">
      <c r="G612" s="8" t="n"/>
    </row>
    <row r="613">
      <c r="G613" s="8" t="n"/>
    </row>
    <row r="614">
      <c r="G614" s="8" t="n"/>
    </row>
    <row r="615">
      <c r="G615" s="8" t="n"/>
    </row>
    <row r="616">
      <c r="G616" s="8" t="n"/>
    </row>
    <row r="617">
      <c r="G617" s="8" t="n"/>
    </row>
    <row r="618">
      <c r="G618" s="8" t="n"/>
    </row>
    <row r="619">
      <c r="G619" s="8" t="n"/>
    </row>
    <row r="620">
      <c r="G620" s="8" t="n"/>
    </row>
    <row r="621">
      <c r="G621" s="8" t="n"/>
    </row>
    <row r="622">
      <c r="G622" s="8" t="n"/>
    </row>
    <row r="623">
      <c r="G623" s="8" t="n"/>
    </row>
    <row r="624">
      <c r="G624" s="8" t="n"/>
    </row>
    <row r="625">
      <c r="G625" s="8" t="n"/>
    </row>
    <row r="626">
      <c r="G626" s="8" t="n"/>
    </row>
    <row r="627">
      <c r="G627" s="8" t="n"/>
    </row>
    <row r="628">
      <c r="G628" s="8" t="n"/>
    </row>
    <row r="629">
      <c r="G629" s="8" t="n"/>
    </row>
    <row r="630">
      <c r="G630" s="8" t="n"/>
    </row>
    <row r="631">
      <c r="G631" s="8" t="n"/>
    </row>
    <row r="632">
      <c r="G632" s="8" t="n"/>
    </row>
    <row r="633">
      <c r="G633" s="8" t="n"/>
    </row>
    <row r="634">
      <c r="G634" s="8" t="n"/>
    </row>
    <row r="635">
      <c r="G635" s="8" t="n"/>
    </row>
    <row r="636">
      <c r="G636" s="8" t="n"/>
    </row>
    <row r="637">
      <c r="G637" s="8" t="n"/>
    </row>
    <row r="638">
      <c r="G638" s="8" t="n"/>
    </row>
    <row r="639">
      <c r="G639" s="8" t="n"/>
    </row>
    <row r="640">
      <c r="G640" s="8" t="n"/>
    </row>
    <row r="641">
      <c r="G641" s="8" t="n"/>
    </row>
    <row r="642">
      <c r="G642" s="8" t="n"/>
    </row>
    <row r="643">
      <c r="G643" s="8" t="n"/>
    </row>
    <row r="644">
      <c r="G644" s="8" t="n"/>
    </row>
    <row r="645">
      <c r="G645" s="8" t="n"/>
    </row>
    <row r="646">
      <c r="G646" s="8" t="n"/>
    </row>
    <row r="647">
      <c r="G647" s="8" t="n"/>
    </row>
    <row r="648">
      <c r="G648" s="8" t="n"/>
    </row>
    <row r="649">
      <c r="G649" s="8" t="n"/>
    </row>
    <row r="650">
      <c r="G650" s="8" t="n"/>
    </row>
    <row r="651">
      <c r="G651" s="8" t="n"/>
    </row>
    <row r="652">
      <c r="G652" s="8" t="n"/>
    </row>
    <row r="653">
      <c r="G653" s="8" t="n"/>
    </row>
    <row r="654">
      <c r="G654" s="8" t="n"/>
    </row>
    <row r="655">
      <c r="G655" s="8" t="n"/>
    </row>
    <row r="656">
      <c r="G656" s="8" t="n"/>
    </row>
    <row r="657">
      <c r="G657" s="8" t="n"/>
    </row>
    <row r="658">
      <c r="G658" s="8" t="n"/>
    </row>
    <row r="659">
      <c r="G659" s="8" t="n"/>
    </row>
    <row r="660">
      <c r="G660" s="8" t="n"/>
    </row>
    <row r="661">
      <c r="G661" s="8" t="n"/>
    </row>
    <row r="662">
      <c r="G662" s="8" t="n"/>
    </row>
    <row r="663">
      <c r="G663" s="8" t="n"/>
    </row>
    <row r="664">
      <c r="G664" s="8" t="n"/>
    </row>
    <row r="665">
      <c r="G665" s="8" t="n"/>
    </row>
    <row r="666">
      <c r="G666" s="8" t="n"/>
    </row>
    <row r="667">
      <c r="G667" s="8" t="n"/>
    </row>
    <row r="668">
      <c r="G668" s="8" t="n"/>
    </row>
    <row r="669">
      <c r="G669" s="8" t="n"/>
    </row>
    <row r="670">
      <c r="G670" s="8" t="n"/>
    </row>
    <row r="671">
      <c r="G671" s="8" t="n"/>
    </row>
    <row r="672">
      <c r="G672" s="8" t="n"/>
    </row>
    <row r="673">
      <c r="G673" s="8" t="n"/>
    </row>
    <row r="674">
      <c r="G674" s="8" t="n"/>
    </row>
    <row r="675">
      <c r="G675" s="8" t="n"/>
    </row>
    <row r="676">
      <c r="G676" s="8" t="n"/>
    </row>
    <row r="677">
      <c r="G677" s="8" t="n"/>
    </row>
    <row r="678">
      <c r="G678" s="8" t="n"/>
    </row>
    <row r="679">
      <c r="G679" s="8" t="n"/>
    </row>
    <row r="680">
      <c r="G680" s="8" t="n"/>
    </row>
    <row r="681">
      <c r="G681" s="8" t="n"/>
    </row>
    <row r="682">
      <c r="G682" s="8" t="n"/>
    </row>
    <row r="683">
      <c r="G683" s="8" t="n"/>
    </row>
    <row r="684">
      <c r="G684" s="8" t="n"/>
    </row>
    <row r="685">
      <c r="G685" s="8" t="n"/>
    </row>
    <row r="686">
      <c r="G686" s="8" t="n"/>
    </row>
    <row r="687">
      <c r="G687" s="8" t="n"/>
    </row>
    <row r="688">
      <c r="G688" s="8" t="n"/>
    </row>
    <row r="689">
      <c r="G689" s="8" t="n"/>
    </row>
    <row r="690">
      <c r="G690" s="8" t="n"/>
    </row>
    <row r="691">
      <c r="G691" s="8" t="n"/>
    </row>
    <row r="692">
      <c r="G692" s="8" t="n"/>
    </row>
    <row r="693">
      <c r="G693" s="8" t="n"/>
    </row>
    <row r="694">
      <c r="G694" s="8" t="n"/>
    </row>
    <row r="695">
      <c r="G695" s="8" t="n"/>
    </row>
    <row r="696">
      <c r="G696" s="8" t="n"/>
    </row>
    <row r="697">
      <c r="G697" s="8" t="n"/>
    </row>
    <row r="698">
      <c r="G698" s="8" t="n"/>
    </row>
    <row r="699">
      <c r="G699" s="8" t="n"/>
    </row>
    <row r="700">
      <c r="G700" s="8" t="n"/>
    </row>
    <row r="701">
      <c r="G701" s="8" t="n"/>
    </row>
    <row r="702">
      <c r="G702" s="8" t="n"/>
    </row>
    <row r="703">
      <c r="G703" s="8" t="n"/>
    </row>
    <row r="704">
      <c r="G704" s="8" t="n"/>
    </row>
    <row r="705">
      <c r="G705" s="8" t="n"/>
    </row>
    <row r="706">
      <c r="G706" s="8" t="n"/>
    </row>
    <row r="707">
      <c r="G707" s="8" t="n"/>
    </row>
    <row r="708">
      <c r="G708" s="8" t="n"/>
    </row>
    <row r="709">
      <c r="G709" s="8" t="n"/>
    </row>
    <row r="710">
      <c r="G710" s="8" t="n"/>
    </row>
    <row r="711">
      <c r="G711" s="8" t="n"/>
    </row>
    <row r="712">
      <c r="G712" s="8" t="n"/>
    </row>
    <row r="713">
      <c r="G713" s="8" t="n"/>
    </row>
    <row r="714">
      <c r="G714" s="8" t="n"/>
    </row>
    <row r="715">
      <c r="G715" s="8" t="n"/>
    </row>
    <row r="716">
      <c r="G716" s="8" t="n"/>
    </row>
    <row r="717">
      <c r="G717" s="8" t="n"/>
    </row>
    <row r="718">
      <c r="G718" s="8" t="n"/>
    </row>
    <row r="719">
      <c r="G719" s="8" t="n"/>
    </row>
    <row r="720">
      <c r="G720" s="8" t="n"/>
    </row>
    <row r="721">
      <c r="G721" s="8" t="n"/>
    </row>
    <row r="722">
      <c r="G722" s="8" t="n"/>
    </row>
    <row r="723">
      <c r="G723" s="8" t="n"/>
    </row>
    <row r="724">
      <c r="G724" s="8" t="n"/>
    </row>
    <row r="725">
      <c r="G725" s="8" t="n"/>
    </row>
    <row r="726">
      <c r="G726" s="8" t="n"/>
    </row>
    <row r="727">
      <c r="G727" s="8" t="n"/>
    </row>
    <row r="728">
      <c r="G728" s="8" t="n"/>
    </row>
    <row r="729">
      <c r="G729" s="8" t="n"/>
    </row>
    <row r="730">
      <c r="G730" s="8" t="n"/>
    </row>
    <row r="731">
      <c r="G731" s="8" t="n"/>
    </row>
    <row r="732">
      <c r="G732" s="8" t="n"/>
    </row>
    <row r="733">
      <c r="G733" s="8" t="n"/>
    </row>
    <row r="734">
      <c r="G734" s="8" t="n"/>
    </row>
    <row r="735">
      <c r="G735" s="8" t="n"/>
    </row>
    <row r="736">
      <c r="G736" s="8" t="n"/>
    </row>
    <row r="737">
      <c r="G737" s="8" t="n"/>
    </row>
    <row r="738">
      <c r="G738" s="8" t="n"/>
    </row>
    <row r="739">
      <c r="G739" s="8" t="n"/>
    </row>
    <row r="740">
      <c r="G740" s="8" t="n"/>
    </row>
    <row r="741">
      <c r="G741" s="8" t="n"/>
    </row>
    <row r="742">
      <c r="G742" s="8" t="n"/>
    </row>
    <row r="743">
      <c r="G743" s="8" t="n"/>
    </row>
    <row r="744">
      <c r="G744" s="8" t="n"/>
    </row>
    <row r="745">
      <c r="G745" s="8" t="n"/>
    </row>
    <row r="746">
      <c r="G746" s="8" t="n"/>
    </row>
    <row r="747">
      <c r="G747" s="8" t="n"/>
    </row>
    <row r="748">
      <c r="G748" s="8" t="n"/>
    </row>
    <row r="749">
      <c r="G749" s="8" t="n"/>
    </row>
    <row r="750">
      <c r="G750" s="8" t="n"/>
    </row>
    <row r="751">
      <c r="G751" s="8" t="n"/>
    </row>
    <row r="752">
      <c r="G752" s="8" t="n"/>
    </row>
    <row r="753">
      <c r="G753" s="8" t="n"/>
    </row>
    <row r="754">
      <c r="G754" s="8" t="n"/>
    </row>
    <row r="755">
      <c r="G755" s="8" t="n"/>
    </row>
    <row r="756">
      <c r="G756" s="8" t="n"/>
    </row>
    <row r="757">
      <c r="G757" s="8" t="n"/>
    </row>
    <row r="758">
      <c r="G758" s="8" t="n"/>
    </row>
    <row r="759">
      <c r="G759" s="8" t="n"/>
    </row>
    <row r="760">
      <c r="G760" s="8" t="n"/>
    </row>
    <row r="761">
      <c r="G761" s="8" t="n"/>
    </row>
    <row r="762">
      <c r="G762" s="8" t="n"/>
    </row>
    <row r="763">
      <c r="G763" s="8" t="n"/>
    </row>
    <row r="764">
      <c r="G764" s="8" t="n"/>
    </row>
    <row r="765">
      <c r="G765" s="8" t="n"/>
    </row>
    <row r="766">
      <c r="G766" s="8" t="n"/>
    </row>
    <row r="767">
      <c r="G767" s="8" t="n"/>
    </row>
    <row r="768">
      <c r="G768" s="8" t="n"/>
    </row>
    <row r="769">
      <c r="G769" s="8" t="n"/>
    </row>
    <row r="770">
      <c r="G770" s="8" t="n"/>
    </row>
    <row r="771">
      <c r="G771" s="8" t="n"/>
    </row>
    <row r="772">
      <c r="G772" s="8" t="n"/>
    </row>
    <row r="773">
      <c r="G773" s="8" t="n"/>
    </row>
    <row r="774">
      <c r="G774" s="8" t="n"/>
    </row>
    <row r="775">
      <c r="G775" s="8" t="n"/>
    </row>
    <row r="776">
      <c r="G776" s="8" t="n"/>
    </row>
    <row r="777">
      <c r="G777" s="8" t="n"/>
    </row>
    <row r="778">
      <c r="G778" s="8" t="n"/>
    </row>
    <row r="779">
      <c r="G779" s="8" t="n"/>
    </row>
    <row r="780">
      <c r="G780" s="8" t="n"/>
    </row>
    <row r="781">
      <c r="G781" s="8" t="n"/>
    </row>
    <row r="782">
      <c r="G782" s="8" t="n"/>
    </row>
    <row r="783">
      <c r="G783" s="8" t="n"/>
    </row>
    <row r="784">
      <c r="G784" s="8" t="n"/>
    </row>
    <row r="785">
      <c r="G785" s="8" t="n"/>
    </row>
    <row r="786">
      <c r="G786" s="8" t="n"/>
    </row>
    <row r="787">
      <c r="G787" s="8" t="n"/>
    </row>
    <row r="788">
      <c r="G788" s="8" t="n"/>
    </row>
    <row r="789">
      <c r="G789" s="8" t="n"/>
    </row>
    <row r="790">
      <c r="G790" s="8" t="n"/>
    </row>
    <row r="791">
      <c r="G791" s="8" t="n"/>
    </row>
    <row r="792">
      <c r="G792" s="8" t="n"/>
    </row>
    <row r="793">
      <c r="G793" s="8" t="n"/>
    </row>
    <row r="794">
      <c r="G794" s="8" t="n"/>
    </row>
    <row r="795">
      <c r="G795" s="8" t="n"/>
    </row>
    <row r="796">
      <c r="G796" s="8" t="n"/>
    </row>
    <row r="797">
      <c r="G797" s="8" t="n"/>
    </row>
    <row r="798">
      <c r="G798" s="8" t="n"/>
    </row>
    <row r="799">
      <c r="G799" s="8" t="n"/>
    </row>
    <row r="800">
      <c r="G800" s="8" t="n"/>
    </row>
    <row r="801">
      <c r="G801" s="8" t="n"/>
    </row>
    <row r="802">
      <c r="G802" s="8" t="n"/>
    </row>
    <row r="803">
      <c r="G803" s="8" t="n"/>
    </row>
    <row r="804">
      <c r="G804" s="8" t="n"/>
    </row>
    <row r="805">
      <c r="G805" s="8" t="n"/>
    </row>
    <row r="806">
      <c r="G806" s="8" t="n"/>
    </row>
    <row r="807">
      <c r="G807" s="8" t="n"/>
    </row>
    <row r="808">
      <c r="G808" s="8" t="n"/>
    </row>
    <row r="809">
      <c r="G809" s="8" t="n"/>
    </row>
    <row r="810">
      <c r="G810" s="8" t="n"/>
    </row>
    <row r="811">
      <c r="G811" s="8" t="n"/>
    </row>
    <row r="812">
      <c r="G812" s="8" t="n"/>
    </row>
    <row r="813">
      <c r="G813" s="8" t="n"/>
    </row>
    <row r="814">
      <c r="G814" s="8" t="n"/>
    </row>
    <row r="815">
      <c r="G815" s="8" t="n"/>
    </row>
    <row r="816">
      <c r="G816" s="8" t="n"/>
    </row>
    <row r="817">
      <c r="G817" s="8" t="n"/>
    </row>
    <row r="818">
      <c r="G818" s="8" t="n"/>
    </row>
    <row r="819">
      <c r="G819" s="8" t="n"/>
    </row>
    <row r="820">
      <c r="G820" s="8" t="n"/>
    </row>
    <row r="821">
      <c r="G821" s="8" t="n"/>
    </row>
    <row r="822">
      <c r="G822" s="8" t="n"/>
    </row>
    <row r="823">
      <c r="G823" s="8" t="n"/>
    </row>
    <row r="824">
      <c r="G824" s="8" t="n"/>
    </row>
    <row r="825">
      <c r="G825" s="8" t="n"/>
    </row>
    <row r="826">
      <c r="G826" s="8" t="n"/>
    </row>
    <row r="827">
      <c r="G827" s="8" t="n"/>
    </row>
    <row r="828">
      <c r="G828" s="8" t="n"/>
    </row>
    <row r="829">
      <c r="G829" s="8" t="n"/>
    </row>
    <row r="830">
      <c r="G830" s="8" t="n"/>
    </row>
    <row r="831">
      <c r="G831" s="8" t="n"/>
    </row>
    <row r="832">
      <c r="G832" s="8" t="n"/>
    </row>
    <row r="833">
      <c r="G833" s="8" t="n"/>
    </row>
    <row r="834">
      <c r="G834" s="8" t="n"/>
    </row>
    <row r="835">
      <c r="G835" s="8" t="n"/>
    </row>
    <row r="836">
      <c r="G836" s="8" t="n"/>
    </row>
    <row r="837">
      <c r="G837" s="8" t="n"/>
    </row>
    <row r="838">
      <c r="G838" s="8" t="n"/>
    </row>
    <row r="839">
      <c r="G839" s="8" t="n"/>
    </row>
    <row r="840">
      <c r="G840" s="8" t="n"/>
    </row>
    <row r="841">
      <c r="G841" s="8" t="n"/>
    </row>
    <row r="842">
      <c r="G842" s="8" t="n"/>
    </row>
    <row r="843">
      <c r="G843" s="8" t="n"/>
    </row>
    <row r="844">
      <c r="G844" s="8" t="n"/>
    </row>
    <row r="845">
      <c r="G845" s="8" t="n"/>
    </row>
    <row r="846">
      <c r="G846" s="8" t="n"/>
    </row>
    <row r="847">
      <c r="G847" s="8" t="n"/>
    </row>
    <row r="848">
      <c r="G848" s="8" t="n"/>
    </row>
    <row r="849">
      <c r="G849" s="8" t="n"/>
    </row>
    <row r="850">
      <c r="G850" s="8" t="n"/>
    </row>
    <row r="851">
      <c r="G851" s="8" t="n"/>
    </row>
    <row r="852">
      <c r="G852" s="8" t="n"/>
    </row>
    <row r="853">
      <c r="G853" s="8" t="n"/>
    </row>
    <row r="854">
      <c r="G854" s="8" t="n"/>
    </row>
    <row r="855">
      <c r="G855" s="8" t="n"/>
    </row>
    <row r="856">
      <c r="G856" s="8" t="n"/>
    </row>
    <row r="857">
      <c r="G857" s="8" t="n"/>
    </row>
    <row r="858">
      <c r="G858" s="8" t="n"/>
    </row>
    <row r="859">
      <c r="G859" s="8" t="n"/>
    </row>
    <row r="860">
      <c r="G860" s="8" t="n"/>
    </row>
    <row r="861">
      <c r="G861" s="8" t="n"/>
    </row>
    <row r="862">
      <c r="G862" s="8" t="n"/>
    </row>
    <row r="863">
      <c r="G863" s="8" t="n"/>
    </row>
    <row r="864">
      <c r="G864" s="8" t="n"/>
    </row>
    <row r="865">
      <c r="G865" s="8" t="n"/>
    </row>
    <row r="866">
      <c r="G866" s="8" t="n"/>
    </row>
    <row r="867">
      <c r="G867" s="8" t="n"/>
    </row>
    <row r="868">
      <c r="G868" s="8" t="n"/>
    </row>
    <row r="869">
      <c r="G869" s="8" t="n"/>
    </row>
    <row r="870">
      <c r="G870" s="8" t="n"/>
    </row>
    <row r="871">
      <c r="G871" s="8" t="n"/>
    </row>
    <row r="872">
      <c r="G872" s="8" t="n"/>
    </row>
    <row r="873">
      <c r="G873" s="8" t="n"/>
    </row>
    <row r="874">
      <c r="G874" s="8" t="n"/>
    </row>
    <row r="875">
      <c r="G875" s="8" t="n"/>
    </row>
    <row r="876">
      <c r="G876" s="8" t="n"/>
    </row>
    <row r="877">
      <c r="G877" s="8" t="n"/>
    </row>
    <row r="878">
      <c r="G878" s="8" t="n"/>
    </row>
    <row r="879">
      <c r="G879" s="8" t="n"/>
    </row>
    <row r="880">
      <c r="G880" s="8" t="n"/>
    </row>
    <row r="881">
      <c r="G881" s="8" t="n"/>
    </row>
    <row r="882">
      <c r="G882" s="8" t="n"/>
    </row>
    <row r="883">
      <c r="G883" s="8" t="n"/>
    </row>
    <row r="884">
      <c r="G884" s="8" t="n"/>
    </row>
    <row r="885">
      <c r="G885" s="8" t="n"/>
    </row>
    <row r="886">
      <c r="G886" s="8" t="n"/>
    </row>
    <row r="887">
      <c r="G887" s="8" t="n"/>
    </row>
    <row r="888">
      <c r="G888" s="8" t="n"/>
    </row>
    <row r="889">
      <c r="G889" s="8" t="n"/>
    </row>
    <row r="890">
      <c r="G890" s="8" t="n"/>
    </row>
    <row r="891">
      <c r="G891" s="8" t="n"/>
    </row>
    <row r="892">
      <c r="G892" s="8" t="n"/>
    </row>
    <row r="893">
      <c r="G893" s="8" t="n"/>
    </row>
    <row r="894">
      <c r="G894" s="8" t="n"/>
    </row>
    <row r="895">
      <c r="G895" s="8" t="n"/>
    </row>
    <row r="896">
      <c r="G896" s="8" t="n"/>
    </row>
    <row r="897">
      <c r="G897" s="8" t="n"/>
    </row>
    <row r="898">
      <c r="G898" s="8" t="n"/>
    </row>
    <row r="899">
      <c r="G899" s="8" t="n"/>
    </row>
    <row r="900">
      <c r="G900" s="8" t="n"/>
    </row>
    <row r="901">
      <c r="G901" s="8" t="n"/>
    </row>
    <row r="902">
      <c r="G902" s="8" t="n"/>
    </row>
    <row r="903">
      <c r="G903" s="8" t="n"/>
    </row>
    <row r="904">
      <c r="G904" s="8" t="n"/>
    </row>
    <row r="905">
      <c r="G905" s="8" t="n"/>
    </row>
    <row r="906">
      <c r="G906" s="8" t="n"/>
    </row>
    <row r="907">
      <c r="G907" s="8" t="n"/>
    </row>
    <row r="908">
      <c r="G908" s="8" t="n"/>
    </row>
    <row r="909">
      <c r="G909" s="8" t="n"/>
    </row>
    <row r="910">
      <c r="G910" s="8" t="n"/>
    </row>
    <row r="911">
      <c r="G911" s="8" t="n"/>
    </row>
    <row r="912">
      <c r="G912" s="8" t="n"/>
    </row>
    <row r="913">
      <c r="G913" s="8" t="n"/>
    </row>
    <row r="914">
      <c r="G914" s="8" t="n"/>
    </row>
    <row r="915">
      <c r="G915" s="8" t="n"/>
    </row>
    <row r="916">
      <c r="G916" s="8" t="n"/>
    </row>
    <row r="917">
      <c r="G917" s="8" t="n"/>
    </row>
    <row r="918">
      <c r="G918" s="8" t="n"/>
    </row>
    <row r="919">
      <c r="G919" s="8" t="n"/>
    </row>
    <row r="920">
      <c r="G920" s="8" t="n"/>
    </row>
    <row r="921">
      <c r="G921" s="8" t="n"/>
    </row>
    <row r="922">
      <c r="G922" s="8" t="n"/>
    </row>
    <row r="923">
      <c r="G923" s="8" t="n"/>
    </row>
    <row r="924">
      <c r="G924" s="8" t="n"/>
    </row>
    <row r="925">
      <c r="G925" s="8" t="n"/>
    </row>
    <row r="926">
      <c r="G926" s="8" t="n"/>
    </row>
    <row r="927">
      <c r="G927" s="8" t="n"/>
    </row>
    <row r="928">
      <c r="G928" s="8" t="n"/>
    </row>
    <row r="929">
      <c r="G929" s="8" t="n"/>
    </row>
    <row r="930">
      <c r="G930" s="8" t="n"/>
    </row>
    <row r="931">
      <c r="G931" s="8" t="n"/>
    </row>
    <row r="932">
      <c r="G932" s="8" t="n"/>
    </row>
    <row r="933">
      <c r="G933" s="8" t="n"/>
    </row>
    <row r="934">
      <c r="G934" s="8" t="n"/>
    </row>
    <row r="935">
      <c r="G935" s="8" t="n"/>
    </row>
    <row r="936">
      <c r="G936" s="8" t="n"/>
    </row>
    <row r="937">
      <c r="G937" s="8" t="n"/>
    </row>
    <row r="938">
      <c r="G938" s="8" t="n"/>
    </row>
    <row r="939">
      <c r="G939" s="8" t="n"/>
    </row>
    <row r="940">
      <c r="G940" s="8" t="n"/>
    </row>
    <row r="941">
      <c r="G941" s="8" t="n"/>
    </row>
    <row r="942">
      <c r="G942" s="8" t="n"/>
    </row>
    <row r="943">
      <c r="G943" s="8" t="n"/>
    </row>
    <row r="944">
      <c r="G944" s="8" t="n"/>
    </row>
    <row r="945">
      <c r="G945" s="8" t="n"/>
    </row>
    <row r="946">
      <c r="G946" s="8" t="n"/>
    </row>
    <row r="947">
      <c r="G947" s="8" t="n"/>
    </row>
    <row r="948">
      <c r="G948" s="8" t="n"/>
    </row>
    <row r="949">
      <c r="G949" s="8" t="n"/>
    </row>
    <row r="950">
      <c r="G950" s="8" t="n"/>
    </row>
    <row r="951">
      <c r="G951" s="8" t="n"/>
    </row>
    <row r="952">
      <c r="G952" s="8" t="n"/>
    </row>
    <row r="953">
      <c r="G953" s="8" t="n"/>
    </row>
    <row r="954">
      <c r="G954" s="8" t="n"/>
    </row>
    <row r="955">
      <c r="G955" s="8" t="n"/>
    </row>
    <row r="956">
      <c r="G956" s="8" t="n"/>
    </row>
    <row r="957">
      <c r="G957" s="8" t="n"/>
    </row>
    <row r="958">
      <c r="G958" s="8" t="n"/>
    </row>
    <row r="959">
      <c r="G959" s="8" t="n"/>
    </row>
    <row r="960">
      <c r="G960" s="8" t="n"/>
    </row>
    <row r="961">
      <c r="G961" s="8" t="n"/>
    </row>
    <row r="962">
      <c r="G962" s="8" t="n"/>
    </row>
    <row r="963">
      <c r="G963" s="8" t="n"/>
    </row>
    <row r="964">
      <c r="G964" s="8" t="n"/>
    </row>
    <row r="965">
      <c r="G965" s="8" t="n"/>
    </row>
    <row r="966">
      <c r="G966" s="8" t="n"/>
    </row>
    <row r="967">
      <c r="G967" s="8" t="n"/>
    </row>
    <row r="968">
      <c r="G968" s="8" t="n"/>
    </row>
    <row r="969">
      <c r="G969" s="8" t="n"/>
    </row>
    <row r="970">
      <c r="G970" s="8" t="n"/>
    </row>
    <row r="971">
      <c r="G971" s="8" t="n"/>
    </row>
    <row r="972">
      <c r="G972" s="8" t="n"/>
    </row>
    <row r="973">
      <c r="G973" s="8" t="n"/>
    </row>
    <row r="974">
      <c r="G974" s="8" t="n"/>
    </row>
    <row r="975">
      <c r="G975" s="8" t="n"/>
    </row>
    <row r="976">
      <c r="G976" s="8" t="n"/>
    </row>
    <row r="977">
      <c r="G977" s="8" t="n"/>
    </row>
    <row r="978">
      <c r="G978" s="8" t="n"/>
    </row>
    <row r="979">
      <c r="G979" s="8" t="n"/>
    </row>
    <row r="980">
      <c r="G980" s="8" t="n"/>
    </row>
    <row r="981">
      <c r="G981" s="8" t="n"/>
    </row>
    <row r="982">
      <c r="G982" s="8" t="n"/>
    </row>
    <row r="983">
      <c r="G983" s="8" t="n"/>
    </row>
    <row r="984">
      <c r="G984" s="8" t="n"/>
    </row>
    <row r="985">
      <c r="G985" s="8" t="n"/>
    </row>
    <row r="986">
      <c r="G986" s="8" t="n"/>
    </row>
    <row r="987">
      <c r="G987" s="8" t="n"/>
    </row>
    <row r="988">
      <c r="G988" s="8" t="n"/>
    </row>
    <row r="989">
      <c r="G989" s="8" t="n"/>
    </row>
    <row r="990">
      <c r="G990" s="8" t="n"/>
    </row>
    <row r="991">
      <c r="G991" s="8" t="n"/>
    </row>
    <row r="992">
      <c r="G992" s="8" t="n"/>
    </row>
    <row r="993">
      <c r="G993" s="8" t="n"/>
    </row>
    <row r="994">
      <c r="G994" s="8" t="n"/>
    </row>
    <row r="995">
      <c r="G995" s="8" t="n"/>
    </row>
    <row r="996">
      <c r="G996" s="8" t="n"/>
    </row>
    <row r="997">
      <c r="G997" s="8" t="n"/>
    </row>
    <row r="998">
      <c r="G998" s="8" t="n"/>
    </row>
    <row r="999">
      <c r="G999" s="8" t="n"/>
    </row>
    <row r="1000">
      <c r="G1000" s="8" t="n"/>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90"/>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26" min="1" max="1"/>
    <col width="30.63" customWidth="1" style="26" min="2" max="2"/>
    <col width="17.75" customWidth="1" style="26" min="3" max="3"/>
    <col width="10.5" customWidth="1" style="26" min="5" max="5"/>
    <col width="18.38" customWidth="1" style="26" min="6" max="6"/>
    <col width="12" customWidth="1" style="26" min="7" max="7"/>
    <col width="31.63" customWidth="1" style="26" min="8" max="8"/>
    <col width="6.13" customWidth="1" style="26" min="9" max="9"/>
    <col width="4.75" customWidth="1" style="26" min="10" max="10"/>
    <col width="5.75" customWidth="1" style="26" min="11" max="11"/>
    <col width="3.88" customWidth="1" style="26" min="12" max="12"/>
    <col width="8.5" customWidth="1" style="26" min="13" max="13"/>
    <col width="3.75" customWidth="1" style="26" min="14" max="14"/>
    <col width="6.88" customWidth="1" style="26"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The Wasp, Winsome Avenger</t>
        </is>
      </c>
      <c r="B2" s="11" t="inlineStr">
        <is>
          <t>Legendary Creature — Human Hero</t>
        </is>
      </c>
      <c r="C2" s="11" t="inlineStr">
        <is>
          <t>Rare / Rara</t>
        </is>
      </c>
      <c r="D2" s="11" t="inlineStr">
        <is>
          <t>Flash Flying When The Wasp enters, target Hero gains hexproof until end of turn. Whenever The Wasp attacks, tap target creature defending player controls.</t>
        </is>
      </c>
      <c r="E2" s="11" t="inlineStr">
        <is>
          <t>{1}{U}</t>
        </is>
      </c>
      <c r="F2" s="11" t="inlineStr">
        <is>
          <t>Azul</t>
        </is>
      </c>
      <c r="G2" s="11" t="n">
        <v>6.56</v>
      </c>
      <c r="H2" s="11" t="inlineStr">
        <is>
          <t>Marvel Super Heroes Commander (MSC)</t>
        </is>
      </c>
      <c r="I2" s="11" t="inlineStr">
        <is>
          <t>Não</t>
        </is>
      </c>
      <c r="J2" s="11" t="n">
        <v>2026</v>
      </c>
      <c r="K2" s="10" t="n">
        <v>46024</v>
      </c>
      <c r="L2" s="11" t="n">
        <v>1</v>
      </c>
    </row>
    <row r="3">
      <c r="A3" s="11" t="inlineStr">
        <is>
          <t>Austere Command / Comando Austero</t>
        </is>
      </c>
      <c r="B3" s="11" t="inlineStr">
        <is>
          <t>Sorcery / Feitiço</t>
        </is>
      </c>
      <c r="C3" s="11" t="inlineStr">
        <is>
          <t>Rare / Rara</t>
        </is>
      </c>
      <c r="D3" s="11"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11" t="inlineStr">
        <is>
          <t>{4}{W}{W}</t>
        </is>
      </c>
      <c r="F3" s="11" t="inlineStr">
        <is>
          <t>Branco</t>
        </is>
      </c>
      <c r="G3" s="11" t="n">
        <v>2.76</v>
      </c>
      <c r="H3" s="11" t="inlineStr">
        <is>
          <t>Marvel Super Heroes Commander (MSC)</t>
        </is>
      </c>
      <c r="I3" s="11" t="inlineStr">
        <is>
          <t>Não</t>
        </is>
      </c>
      <c r="J3" s="11" t="n">
        <v>2026</v>
      </c>
      <c r="L3" s="11" t="n">
        <v>1</v>
      </c>
    </row>
    <row r="4">
      <c r="A4" s="25" t="inlineStr">
        <is>
          <t>Captain America, Team Leader</t>
        </is>
      </c>
      <c r="B4" s="25" t="inlineStr">
        <is>
          <t>Legendary Creature — Human Soldier Hero</t>
        </is>
      </c>
      <c r="C4" s="25" t="inlineStr">
        <is>
          <t>Mythic / Mítica</t>
        </is>
      </c>
      <c r="D4" s="25" t="inlineStr">
        <is>
          <t>Whenever another Hero you control enters, it gains vigilance and haste until end of turn. Put a +1/+1 counter on that Hero and a +1/+1 counter on Captain America.</t>
        </is>
      </c>
      <c r="E4" s="25" t="inlineStr">
        <is>
          <t>{R}{W}{U}</t>
        </is>
      </c>
      <c r="F4" s="25" t="inlineStr">
        <is>
          <t>Vermelho, Azul, Branco</t>
        </is>
      </c>
      <c r="G4" s="25" t="n">
        <v>19.99</v>
      </c>
      <c r="H4" s="25" t="inlineStr">
        <is>
          <t>Marvel Super Heroes Commander (MSC)</t>
        </is>
      </c>
      <c r="I4" s="25" t="inlineStr">
        <is>
          <t>Sim</t>
        </is>
      </c>
      <c r="J4" s="25" t="n">
        <v>2026</v>
      </c>
      <c r="K4" s="24" t="n">
        <v>46084</v>
      </c>
      <c r="L4" s="25" t="n">
        <v>1</v>
      </c>
      <c r="M4" s="25" t="n"/>
      <c r="N4" s="25" t="n"/>
      <c r="O4" s="25" t="n"/>
      <c r="P4" s="25" t="n"/>
      <c r="Q4" s="25" t="n"/>
      <c r="R4" s="25" t="n"/>
      <c r="S4" s="25" t="n"/>
      <c r="T4" s="25" t="n"/>
      <c r="U4" s="25" t="n"/>
      <c r="V4" s="25" t="n"/>
      <c r="W4" s="25" t="n"/>
      <c r="X4" s="25" t="n"/>
      <c r="Y4" s="25" t="n"/>
      <c r="Z4" s="25" t="n"/>
    </row>
    <row r="5">
      <c r="A5" s="11" t="inlineStr">
        <is>
          <t>Vision, Synthezoid Avenger</t>
        </is>
      </c>
      <c r="B5" s="11" t="inlineStr">
        <is>
          <t>Legendary Artifact Creature — Robot Hero</t>
        </is>
      </c>
      <c r="C5" s="11" t="inlineStr">
        <is>
          <t>Rare / Rara</t>
        </is>
      </c>
      <c r="D5" s="11" t="inlineStr">
        <is>
          <t>Flying Whenever a player casts a spell, if it isn't that player's turn, choose one — • Put a +1/+1 counter on Vision. • Vision phases out. (Treat him and anything attached to him as though they don't exist until your next turn.)</t>
        </is>
      </c>
      <c r="E5" s="11" t="inlineStr">
        <is>
          <t>{4}</t>
        </is>
      </c>
      <c r="F5" s="11" t="inlineStr">
        <is>
          <t>Incolor</t>
        </is>
      </c>
      <c r="G5" s="11" t="n">
        <v>11.4</v>
      </c>
      <c r="H5" s="11" t="inlineStr">
        <is>
          <t>Marvel Super Heroes Commander (MSC)</t>
        </is>
      </c>
      <c r="I5" s="11" t="inlineStr">
        <is>
          <t>Não</t>
        </is>
      </c>
      <c r="J5" s="11" t="n">
        <v>2026</v>
      </c>
      <c r="K5" s="10" t="n">
        <v>46084</v>
      </c>
      <c r="L5" s="11" t="n">
        <v>1</v>
      </c>
    </row>
    <row r="6">
      <c r="A6" s="11" t="inlineStr">
        <is>
          <t>Exotic Orchard / Pomar Exótico</t>
        </is>
      </c>
      <c r="B6" s="11" t="inlineStr">
        <is>
          <t>Land / Terreno</t>
        </is>
      </c>
      <c r="C6" s="11" t="inlineStr">
        <is>
          <t>Rare / Rara</t>
        </is>
      </c>
      <c r="D6" s="11" t="inlineStr">
        <is>
          <t>{T}: Add one mana of any color that a land an opponent controls could produce. / {T}: Adicione um mana de qualquer cor que um terreno controlado por um oponente possa gerar.</t>
        </is>
      </c>
      <c r="F6" s="11" t="inlineStr">
        <is>
          <t>Incolor</t>
        </is>
      </c>
      <c r="G6" s="11" t="n">
        <v>1.38</v>
      </c>
      <c r="H6" s="11" t="inlineStr">
        <is>
          <t>Marvel Super Heroes Commander (MSC)</t>
        </is>
      </c>
      <c r="I6" s="11" t="inlineStr">
        <is>
          <t>Não</t>
        </is>
      </c>
      <c r="J6" s="11" t="n">
        <v>2026</v>
      </c>
      <c r="L6" s="11" t="n">
        <v>1</v>
      </c>
    </row>
    <row r="7">
      <c r="A7" s="11" t="inlineStr">
        <is>
          <t>Rip Apart / Fender</t>
        </is>
      </c>
      <c r="B7" s="11" t="inlineStr">
        <is>
          <t>Sorcery / Feitiço</t>
        </is>
      </c>
      <c r="C7" s="11" t="inlineStr">
        <is>
          <t>Uncommon / Incomum</t>
        </is>
      </c>
      <c r="D7" s="11" t="inlineStr">
        <is>
          <t>Choose one — • Rip Apart deals 3 damage to target creature or planeswalker. • Destroy target artifact or enchantment. / Escolha um — • Fender causa 3 pontos de dano à criatura ou ao planeswalker alvo. • Destrua o artefato ou o encantamento alvo.</t>
        </is>
      </c>
      <c r="E7" s="11" t="inlineStr">
        <is>
          <t>{R}{W}</t>
        </is>
      </c>
      <c r="F7" s="11" t="inlineStr">
        <is>
          <t>Vermelho, Branco</t>
        </is>
      </c>
      <c r="G7" s="11" t="n">
        <v>0.49</v>
      </c>
      <c r="H7" s="11" t="inlineStr">
        <is>
          <t>Marvel Super Heroes Commander (MSC)</t>
        </is>
      </c>
      <c r="I7" s="11" t="inlineStr">
        <is>
          <t>Não</t>
        </is>
      </c>
      <c r="J7" s="11" t="n">
        <v>2026</v>
      </c>
      <c r="L7" s="11" t="n">
        <v>1</v>
      </c>
    </row>
    <row r="8">
      <c r="A8" s="11" t="inlineStr">
        <is>
          <t>Bastion Protector / Protetora do Bastião</t>
        </is>
      </c>
      <c r="B8" s="11" t="inlineStr">
        <is>
          <t>Creature — Human Soldier / Criatura — Humano Soldado</t>
        </is>
      </c>
      <c r="C8" s="11" t="inlineStr">
        <is>
          <t>Rare / Rara</t>
        </is>
      </c>
      <c r="D8" s="11" t="inlineStr">
        <is>
          <t>Commander creatures you control get +2/+2 and have indestructible. / As criaturas comandantes que você controla recebem +2/+2 e têm indestrutível.</t>
        </is>
      </c>
      <c r="E8" s="11" t="inlineStr">
        <is>
          <t>{2}{W}</t>
        </is>
      </c>
      <c r="F8" s="11" t="inlineStr">
        <is>
          <t>Branco</t>
        </is>
      </c>
      <c r="G8" s="11" t="n">
        <v>2.76</v>
      </c>
      <c r="H8" s="11" t="inlineStr">
        <is>
          <t>Marvel Super Heroes Commander (MSC)</t>
        </is>
      </c>
      <c r="I8" s="11" t="inlineStr">
        <is>
          <t>Não</t>
        </is>
      </c>
      <c r="J8" s="11" t="n">
        <v>2026</v>
      </c>
      <c r="K8" s="10" t="n">
        <v>46084</v>
      </c>
      <c r="L8" s="11" t="n">
        <v>1</v>
      </c>
    </row>
    <row r="9">
      <c r="A9" s="11" t="inlineStr">
        <is>
          <t>Plains // Plains / Planície</t>
        </is>
      </c>
      <c r="B9" s="11" t="inlineStr">
        <is>
          <t>Card // Card / Terreno Básico — Planície</t>
        </is>
      </c>
      <c r="C9" s="11" t="inlineStr">
        <is>
          <t>Common / Comum</t>
        </is>
      </c>
      <c r="F9" s="11" t="inlineStr">
        <is>
          <t>Branca</t>
        </is>
      </c>
      <c r="G9" s="11" t="n">
        <v>0.25</v>
      </c>
      <c r="H9" s="11" t="inlineStr">
        <is>
          <t>Marvel Super Heroes Commander (MSC)</t>
        </is>
      </c>
      <c r="I9" s="11" t="inlineStr">
        <is>
          <t>Não</t>
        </is>
      </c>
      <c r="J9" s="11" t="n">
        <v>2026</v>
      </c>
      <c r="L9" s="11" t="n">
        <v>3</v>
      </c>
    </row>
    <row r="10">
      <c r="A10" s="11" t="inlineStr">
        <is>
          <t>Folk Hero / Herói do Povo</t>
        </is>
      </c>
      <c r="B10" s="11" t="inlineStr">
        <is>
          <t>Legendary Enchantment — Background / Encantamento Lendário — Antecedente</t>
        </is>
      </c>
      <c r="C10" s="11" t="inlineStr">
        <is>
          <t>Mythic / Mítica</t>
        </is>
      </c>
      <c r="D10" s="11"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11" t="inlineStr">
        <is>
          <t>{1}{W}</t>
        </is>
      </c>
      <c r="F10" s="11" t="inlineStr">
        <is>
          <t>Branco</t>
        </is>
      </c>
      <c r="G10" s="11" t="n">
        <v>20.81</v>
      </c>
      <c r="H10" s="11" t="inlineStr">
        <is>
          <t>Marvel Super Heroes Commander (MSC)</t>
        </is>
      </c>
      <c r="I10" s="11" t="inlineStr">
        <is>
          <t>Não</t>
        </is>
      </c>
      <c r="J10" s="11" t="n">
        <v>2026</v>
      </c>
      <c r="L10" s="11" t="n">
        <v>1</v>
      </c>
    </row>
    <row r="11">
      <c r="A11" s="11" t="inlineStr">
        <is>
          <t>Scavenger Grounds / Território dos Necrófagos</t>
        </is>
      </c>
      <c r="B11" s="11" t="inlineStr">
        <is>
          <t>Land — Desert / Terreno — Deserto</t>
        </is>
      </c>
      <c r="C11" s="11" t="inlineStr">
        <is>
          <t>Rare / Rara</t>
        </is>
      </c>
      <c r="D11" s="11" t="inlineStr">
        <is>
          <t>{T}: Add {C}. {2}, {T}, Sacrifice a Desert: Exile all graveyards. / {T}: Adicione {C} à sua reserva de mana. {2}, {T}, sacrifique um Deserto: Exile todos os cards de todos os cemitérios.</t>
        </is>
      </c>
      <c r="F11" s="11" t="inlineStr">
        <is>
          <t>Incolor</t>
        </is>
      </c>
      <c r="G11" s="11" t="n">
        <v>2.88</v>
      </c>
      <c r="H11" s="11" t="inlineStr">
        <is>
          <t>Marvel Super Heroes Commander (MSC)</t>
        </is>
      </c>
      <c r="I11" s="11" t="inlineStr">
        <is>
          <t>Não</t>
        </is>
      </c>
      <c r="J11" s="11" t="n">
        <v>2026</v>
      </c>
      <c r="L11" s="11" t="n">
        <v>1</v>
      </c>
    </row>
    <row r="12">
      <c r="A12" s="11" t="inlineStr">
        <is>
          <t>Coastal Peak</t>
        </is>
      </c>
      <c r="B12" s="11" t="inlineStr">
        <is>
          <t>Land — Island Mountain</t>
        </is>
      </c>
      <c r="C12" s="11" t="inlineStr">
        <is>
          <t>Rare / Rara</t>
        </is>
      </c>
      <c r="D12" s="11" t="inlineStr">
        <is>
          <t>({T}: Add {U} or {R}.) This land enters tapped. Cycling {2} ({2}, Discard this card: Draw a card.)</t>
        </is>
      </c>
      <c r="F12" s="11" t="inlineStr">
        <is>
          <t>Vermelho, Azul</t>
        </is>
      </c>
      <c r="G12" s="11" t="n">
        <v>3.3</v>
      </c>
      <c r="H12" s="11" t="inlineStr">
        <is>
          <t>Marvel Super Heroes Commander (MSC)</t>
        </is>
      </c>
      <c r="I12" s="11" t="inlineStr">
        <is>
          <t>Não</t>
        </is>
      </c>
      <c r="J12" s="11" t="n">
        <v>2026</v>
      </c>
      <c r="L12" s="11" t="n">
        <v>1</v>
      </c>
    </row>
    <row r="13">
      <c r="A13" s="11" t="inlineStr">
        <is>
          <t>Scarlet Witch, Chaotic Avenger</t>
        </is>
      </c>
      <c r="B13" s="11" t="inlineStr">
        <is>
          <t>Legendary Creature — Mutant Warlock Hero</t>
        </is>
      </c>
      <c r="C13" s="11" t="inlineStr">
        <is>
          <t>Rare / Rara</t>
        </is>
      </c>
      <c r="D13" s="11" t="inlineStr">
        <is>
          <t>Flying Whenever Scarlet Witch deals combat damage to a player, look at the top two cards of your library, then exile them face down. Then you may cast a Hero or noncreature spell from among cards exiled with Scarlet Witch without paying its mana cost.</t>
        </is>
      </c>
      <c r="E13" s="11" t="inlineStr">
        <is>
          <t>{2}{U}{R}</t>
        </is>
      </c>
      <c r="F13" s="11" t="inlineStr">
        <is>
          <t>Vermelho, Azul</t>
        </is>
      </c>
      <c r="G13" s="11" t="n">
        <v>5.64</v>
      </c>
      <c r="H13" s="11" t="inlineStr">
        <is>
          <t>Marvel Super Heroes Commander (MSC)</t>
        </is>
      </c>
      <c r="I13" s="11" t="inlineStr">
        <is>
          <t>Não</t>
        </is>
      </c>
      <c r="J13" s="11" t="n">
        <v>2026</v>
      </c>
      <c r="K13" s="10" t="n">
        <v>46084</v>
      </c>
      <c r="L13" s="11" t="n">
        <v>1</v>
      </c>
    </row>
    <row r="14">
      <c r="A14" s="11" t="inlineStr">
        <is>
          <t>Unclaimed Territory / Território Não Reivindicado</t>
        </is>
      </c>
      <c r="B14" s="11" t="inlineStr">
        <is>
          <t>Land / Terreno</t>
        </is>
      </c>
      <c r="C14" s="11" t="inlineStr">
        <is>
          <t>Uncommon / Incomum</t>
        </is>
      </c>
      <c r="D14" s="11"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11" t="inlineStr">
        <is>
          <t>Incolor</t>
        </is>
      </c>
      <c r="G14" s="11" t="n">
        <v>1.78</v>
      </c>
      <c r="H14" s="11" t="inlineStr">
        <is>
          <t>Marvel Super Heroes Commander (MSC)</t>
        </is>
      </c>
      <c r="I14" s="11" t="inlineStr">
        <is>
          <t>Não</t>
        </is>
      </c>
      <c r="J14" s="11" t="n">
        <v>2026</v>
      </c>
      <c r="L14" s="11" t="n">
        <v>1</v>
      </c>
    </row>
    <row r="15">
      <c r="A15" s="11" t="inlineStr">
        <is>
          <t>Captain Mar-Vell, Space-Born</t>
        </is>
      </c>
      <c r="B15" s="11" t="inlineStr">
        <is>
          <t>Legendary Creature — Kree Soldier Hero</t>
        </is>
      </c>
      <c r="C15" s="11" t="inlineStr">
        <is>
          <t>Uncommon / Incomum</t>
        </is>
      </c>
      <c r="D15" s="11" t="inlineStr">
        <is>
          <t>Flying, vigilance Cosmic Awareness — As long as an opponent has cast a spell this turn, you may cast spells as though they had flash.</t>
        </is>
      </c>
      <c r="E15" s="11" t="inlineStr">
        <is>
          <t>{4}{W}</t>
        </is>
      </c>
      <c r="F15" s="11" t="inlineStr">
        <is>
          <t>Branco</t>
        </is>
      </c>
      <c r="G15" s="11" t="n">
        <v>0.25</v>
      </c>
      <c r="H15" s="11" t="inlineStr">
        <is>
          <t>Marvel Super Heroes (MSH)</t>
        </is>
      </c>
      <c r="I15" s="11" t="inlineStr">
        <is>
          <t>Não</t>
        </is>
      </c>
      <c r="J15" s="11" t="n">
        <v>2026</v>
      </c>
      <c r="K15" s="10" t="n">
        <v>46116</v>
      </c>
      <c r="L15" s="11" t="n">
        <v>1</v>
      </c>
    </row>
    <row r="16">
      <c r="A16" s="11" t="inlineStr">
        <is>
          <t>Mystic Monastery / Monastério Místico</t>
        </is>
      </c>
      <c r="B16" s="11" t="inlineStr">
        <is>
          <t>Land / Terreno</t>
        </is>
      </c>
      <c r="C16" s="11" t="inlineStr">
        <is>
          <t>Uncommon / Incomum</t>
        </is>
      </c>
      <c r="D16" s="11" t="inlineStr">
        <is>
          <t>This land enters tapped. {T}: Add {U}, {R}, or {W}. / Monastério Místico entra no campo de batalha virado. {T}: Adicione {U}, {R} ou {W} à sua reserva de mana.</t>
        </is>
      </c>
      <c r="F16" s="11" t="inlineStr">
        <is>
          <t>Vermelho, Azul, Branco</t>
        </is>
      </c>
      <c r="G16" s="11" t="n">
        <v>0.4</v>
      </c>
      <c r="H16" s="11" t="inlineStr">
        <is>
          <t>Marvel Super Heroes Commander (MSC)</t>
        </is>
      </c>
      <c r="I16" s="11" t="inlineStr">
        <is>
          <t>Não</t>
        </is>
      </c>
      <c r="J16" s="11" t="n">
        <v>2026</v>
      </c>
      <c r="L16" s="11" t="n">
        <v>1</v>
      </c>
    </row>
    <row r="17">
      <c r="A17" s="11" t="inlineStr">
        <is>
          <t>Thor, Asgard's Avenger</t>
        </is>
      </c>
      <c r="B17" s="11" t="inlineStr">
        <is>
          <t>Legendary Creature — God Warrior Hero</t>
        </is>
      </c>
      <c r="C17" s="11" t="inlineStr">
        <is>
          <t>Rare / Rara</t>
        </is>
      </c>
      <c r="D17" s="11" t="inlineStr">
        <is>
          <t>Flying If another source you control would deal damage to an opponent or a permanent an opponent controls, it deals that much damage plus 1 instead.</t>
        </is>
      </c>
      <c r="E17" s="11" t="inlineStr">
        <is>
          <t>{2}{R}{R}</t>
        </is>
      </c>
      <c r="F17" s="11" t="inlineStr">
        <is>
          <t>Vermelho</t>
        </is>
      </c>
      <c r="G17" s="11" t="n">
        <v>18.75</v>
      </c>
      <c r="H17" s="11" t="inlineStr">
        <is>
          <t>Marvel Super Heroes Commander (MSC)</t>
        </is>
      </c>
      <c r="I17" s="11" t="inlineStr">
        <is>
          <t>Não</t>
        </is>
      </c>
      <c r="J17" s="11" t="n">
        <v>2026</v>
      </c>
      <c r="K17" s="10" t="n">
        <v>46116</v>
      </c>
      <c r="L17" s="11" t="n">
        <v>1</v>
      </c>
    </row>
    <row r="18">
      <c r="A18" s="11" t="inlineStr">
        <is>
          <t>Avengers Quinjet</t>
        </is>
      </c>
      <c r="B18" s="11" t="inlineStr">
        <is>
          <t>Artifact — Vehicle</t>
        </is>
      </c>
      <c r="C18" s="11" t="inlineStr">
        <is>
          <t>Rare / Rara</t>
        </is>
      </c>
      <c r="D18" s="11" t="inlineStr">
        <is>
          <t>Flying Whenever this Vehicle enters or attacks, choose one — • You may put a Hero creature card from your hand onto the battlefield. • Return target Hero creature card from your graveyard to your hand. Crew 3</t>
        </is>
      </c>
      <c r="E18" s="11" t="inlineStr">
        <is>
          <t>{5}</t>
        </is>
      </c>
      <c r="F18" s="11" t="inlineStr">
        <is>
          <t>Incolor</t>
        </is>
      </c>
      <c r="G18" s="11" t="n">
        <v>2.72</v>
      </c>
      <c r="H18" s="11" t="inlineStr">
        <is>
          <t>Marvel Super Heroes Commander (MSC)</t>
        </is>
      </c>
      <c r="I18" s="11" t="inlineStr">
        <is>
          <t>Não</t>
        </is>
      </c>
      <c r="J18" s="11" t="n">
        <v>2026</v>
      </c>
      <c r="K18" s="10" t="n">
        <v>46116</v>
      </c>
      <c r="L18" s="11" t="n">
        <v>1</v>
      </c>
    </row>
    <row r="19">
      <c r="A19" s="11" t="inlineStr">
        <is>
          <t>Hulkbuster Armor</t>
        </is>
      </c>
      <c r="B19" s="11" t="inlineStr">
        <is>
          <t>Legendary Artifact — Equipment</t>
        </is>
      </c>
      <c r="C19" s="11" t="inlineStr">
        <is>
          <t>Rare / Rara</t>
        </is>
      </c>
      <c r="D19" s="11" t="inlineStr">
        <is>
          <t>Equipped creature has base power and toughness 9/9 and has flying. Equip Hero {3} Equip {6}</t>
        </is>
      </c>
      <c r="E19" s="11" t="inlineStr">
        <is>
          <t>{4}</t>
        </is>
      </c>
      <c r="F19" s="11" t="inlineStr">
        <is>
          <t>Incolor</t>
        </is>
      </c>
      <c r="G19" s="11" t="n">
        <v>9.4</v>
      </c>
      <c r="H19" s="11" t="inlineStr">
        <is>
          <t>Marvel Super Heroes Commander (MSC)</t>
        </is>
      </c>
      <c r="I19" s="11" t="inlineStr">
        <is>
          <t>Não</t>
        </is>
      </c>
      <c r="J19" s="11" t="n">
        <v>2026</v>
      </c>
      <c r="L19" s="11" t="n">
        <v>1</v>
      </c>
    </row>
    <row r="20">
      <c r="A20" s="11" t="inlineStr">
        <is>
          <t>Mountain / Montanha</t>
        </is>
      </c>
      <c r="B20" s="11" t="inlineStr">
        <is>
          <t>Basic Land — Mountain / Terreno Básico — Montanha</t>
        </is>
      </c>
      <c r="C20" s="11" t="inlineStr">
        <is>
          <t>Common / Comum</t>
        </is>
      </c>
      <c r="D20" s="11" t="inlineStr">
        <is>
          <t>({T}: Add {R}.) / R</t>
        </is>
      </c>
      <c r="F20" s="11" t="inlineStr">
        <is>
          <t>Vermelho</t>
        </is>
      </c>
      <c r="G20" s="11" t="n">
        <v>0.25</v>
      </c>
      <c r="H20" s="11" t="inlineStr">
        <is>
          <t>Marvel Super Heroes (MSH)</t>
        </is>
      </c>
      <c r="I20" s="11" t="inlineStr">
        <is>
          <t>Não</t>
        </is>
      </c>
      <c r="J20" s="11" t="n">
        <v>2026</v>
      </c>
      <c r="L20" s="11" t="n">
        <v>5</v>
      </c>
    </row>
    <row r="21">
      <c r="A21" s="11" t="inlineStr">
        <is>
          <t>Port Town / Cidade Portuária</t>
        </is>
      </c>
      <c r="B21" s="11" t="inlineStr">
        <is>
          <t>Land / Terreno</t>
        </is>
      </c>
      <c r="C21" s="11" t="inlineStr">
        <is>
          <t>Rare / Rara</t>
        </is>
      </c>
      <c r="D21" s="11"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11" t="inlineStr">
        <is>
          <t>Azul, Branco</t>
        </is>
      </c>
      <c r="G21" s="11" t="n">
        <v>1.68</v>
      </c>
      <c r="H21" s="11" t="inlineStr">
        <is>
          <t>Marvel Super Heroes Commander (MSC)</t>
        </is>
      </c>
      <c r="I21" s="11" t="inlineStr">
        <is>
          <t>Não</t>
        </is>
      </c>
      <c r="J21" s="11" t="n">
        <v>2026</v>
      </c>
      <c r="L21" s="11" t="n">
        <v>1</v>
      </c>
    </row>
    <row r="22">
      <c r="A22" s="11" t="inlineStr">
        <is>
          <t>Thought Vessel / Receptáculo de Pensamentos</t>
        </is>
      </c>
      <c r="B22" s="11" t="inlineStr">
        <is>
          <t>Artifact / Artefato</t>
        </is>
      </c>
      <c r="C22" s="11" t="inlineStr">
        <is>
          <t>Uncommon / Incomum</t>
        </is>
      </c>
      <c r="D22" s="11" t="inlineStr">
        <is>
          <t>You have no maximum hand size. {T}: Add {C}. / Não há limite para o número máximo de cards em sua mão. {T}: Adicione {C}.</t>
        </is>
      </c>
      <c r="E22" s="11" t="inlineStr">
        <is>
          <t>{2}</t>
        </is>
      </c>
      <c r="F22" s="11" t="inlineStr">
        <is>
          <t>Incolor</t>
        </is>
      </c>
      <c r="G22" s="11" t="n">
        <v>8.09</v>
      </c>
      <c r="H22" s="11" t="inlineStr">
        <is>
          <t>Marvel Super Heroes Commander (MSC)</t>
        </is>
      </c>
      <c r="I22" s="11" t="inlineStr">
        <is>
          <t>Não</t>
        </is>
      </c>
      <c r="J22" s="11" t="n">
        <v>2026</v>
      </c>
      <c r="L22" s="11" t="n">
        <v>1</v>
      </c>
    </row>
    <row r="23">
      <c r="A23" s="11" t="inlineStr">
        <is>
          <t>Jocasta, Automaton Avenger</t>
        </is>
      </c>
      <c r="B23" s="11" t="inlineStr">
        <is>
          <t>Legendary Artifact Creature — Robot Hero</t>
        </is>
      </c>
      <c r="C23" s="11" t="inlineStr">
        <is>
          <t>Rare / Rara</t>
        </is>
      </c>
      <c r="D23" s="11" t="inlineStr">
        <is>
          <t>Flying Whenever your commander deals combat damage to a player, put a +1/+1 counter on Jocasta. Whenever you attack with your commander, if this card is in your graveyard, you may return it to the battlefield tapped and attacking.</t>
        </is>
      </c>
      <c r="E23" s="11" t="inlineStr">
        <is>
          <t>{3}</t>
        </is>
      </c>
      <c r="F23" s="11" t="inlineStr">
        <is>
          <t>Incolor</t>
        </is>
      </c>
      <c r="G23" s="11" t="n">
        <v>9.359999999999999</v>
      </c>
      <c r="H23" s="11" t="inlineStr">
        <is>
          <t>Marvel Super Heroes Commander (MSC)</t>
        </is>
      </c>
      <c r="I23" s="11" t="inlineStr">
        <is>
          <t>Não</t>
        </is>
      </c>
      <c r="J23" s="11" t="n">
        <v>2026</v>
      </c>
      <c r="K23" s="10" t="n">
        <v>46055</v>
      </c>
      <c r="L23" s="11" t="n">
        <v>1</v>
      </c>
    </row>
    <row r="24">
      <c r="A24" s="11" t="inlineStr">
        <is>
          <t>Raise the Palisade / Erguer a Paliçada</t>
        </is>
      </c>
      <c r="B24" s="11" t="inlineStr">
        <is>
          <t>Sorcery / Feitiço</t>
        </is>
      </c>
      <c r="C24" s="11" t="inlineStr">
        <is>
          <t>Rare / Rara</t>
        </is>
      </c>
      <c r="D24" s="11" t="inlineStr">
        <is>
          <t>Choose a creature type. Return all creatures that aren't of the chosen type to their owners' hands. / Escolha um tipo de criatura. Devolva todas as criaturas que não sejam do tipo escolhido para a mão de seus donos.</t>
        </is>
      </c>
      <c r="E24" s="11" t="inlineStr">
        <is>
          <t>{4}{U}</t>
        </is>
      </c>
      <c r="F24" s="11" t="inlineStr">
        <is>
          <t>Azul</t>
        </is>
      </c>
      <c r="G24" s="11" t="n">
        <v>51.75</v>
      </c>
      <c r="H24" s="11" t="inlineStr">
        <is>
          <t>Marvel Super Heroes Commander (MSC)</t>
        </is>
      </c>
      <c r="I24" s="11" t="inlineStr">
        <is>
          <t>Não</t>
        </is>
      </c>
      <c r="J24" s="11" t="n">
        <v>2026</v>
      </c>
      <c r="L24" s="11" t="n">
        <v>1</v>
      </c>
    </row>
    <row r="25">
      <c r="A25" s="11" t="inlineStr">
        <is>
          <t>Plains / Planície</t>
        </is>
      </c>
      <c r="B25" s="11" t="inlineStr">
        <is>
          <t>Basic Land — Plains / Terreno Básico — Planície</t>
        </is>
      </c>
      <c r="C25" s="11" t="inlineStr">
        <is>
          <t>Common / Comum</t>
        </is>
      </c>
      <c r="D25" s="11" t="inlineStr">
        <is>
          <t>({T}: Add {W}.) / W</t>
        </is>
      </c>
      <c r="F25" s="11" t="inlineStr">
        <is>
          <t>Branco</t>
        </is>
      </c>
      <c r="G25" s="11" t="n">
        <v>0.25</v>
      </c>
      <c r="H25" s="11" t="inlineStr">
        <is>
          <t>Marvel Super Heroes (MSH)</t>
        </is>
      </c>
      <c r="I25" s="11" t="inlineStr">
        <is>
          <t>Não</t>
        </is>
      </c>
      <c r="J25" s="11" t="n">
        <v>2026</v>
      </c>
      <c r="L25" s="11" t="n">
        <v>1</v>
      </c>
    </row>
    <row r="26">
      <c r="A26" s="11" t="inlineStr">
        <is>
          <t>Shang-Chi and the Ten Rings</t>
        </is>
      </c>
      <c r="B26" s="11" t="inlineStr">
        <is>
          <t>Legendary Creature — Human Warrior Hero</t>
        </is>
      </c>
      <c r="C26" s="11" t="inlineStr">
        <is>
          <t>Rare / Rara</t>
        </is>
      </c>
      <c r="D26" s="11" t="inlineStr">
        <is>
          <t>First strike Whenever you draw a card, put a +1/+1 counter on Shang-Chi. When the tenth +1/+1 counter is put on Shang-Chi, you draw five cards and gain 5 life.</t>
        </is>
      </c>
      <c r="E26" s="11" t="inlineStr">
        <is>
          <t>{1}{W}{U}</t>
        </is>
      </c>
      <c r="F26" s="11" t="inlineStr">
        <is>
          <t>Azul, Branco</t>
        </is>
      </c>
      <c r="G26" s="11" t="n">
        <v>5.4</v>
      </c>
      <c r="H26" s="11" t="inlineStr">
        <is>
          <t>Marvel Super Heroes Commander (MSC)</t>
        </is>
      </c>
      <c r="I26" s="11" t="inlineStr">
        <is>
          <t>Não</t>
        </is>
      </c>
      <c r="J26" s="11" t="n">
        <v>2026</v>
      </c>
      <c r="K26" s="10" t="n">
        <v>46055</v>
      </c>
      <c r="L26" s="11" t="n">
        <v>1</v>
      </c>
    </row>
    <row r="27">
      <c r="A27" s="11" t="inlineStr">
        <is>
          <t>Door of Destinies / Porta dos Destinos</t>
        </is>
      </c>
      <c r="B27" s="11" t="inlineStr">
        <is>
          <t>Artifact / Artefato</t>
        </is>
      </c>
      <c r="C27" s="11" t="inlineStr">
        <is>
          <t>Rare / Rara</t>
        </is>
      </c>
      <c r="D27" s="11"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11" t="inlineStr">
        <is>
          <t>{4}</t>
        </is>
      </c>
      <c r="F27" s="11" t="inlineStr">
        <is>
          <t>Incolor</t>
        </is>
      </c>
      <c r="G27" s="11" t="n">
        <v>13.61</v>
      </c>
      <c r="H27" s="11" t="inlineStr">
        <is>
          <t>Marvel Super Heroes Commander (MSC)</t>
        </is>
      </c>
      <c r="I27" s="11" t="inlineStr">
        <is>
          <t>Não</t>
        </is>
      </c>
      <c r="J27" s="11" t="n">
        <v>2026</v>
      </c>
      <c r="L27" s="11" t="n">
        <v>1</v>
      </c>
    </row>
    <row r="28">
      <c r="A28" s="11" t="inlineStr">
        <is>
          <t>Glacial Fortress / Fortaleza Glacial</t>
        </is>
      </c>
      <c r="B28" s="11" t="inlineStr">
        <is>
          <t>Land / Terreno</t>
        </is>
      </c>
      <c r="C28" s="11" t="inlineStr">
        <is>
          <t>Rare / Rara</t>
        </is>
      </c>
      <c r="D28" s="11" t="inlineStr">
        <is>
          <t>This land enters tapped unless you control a Plains or an Island. {T}: Add {W} or {U}. / Fortaleza Glacial entra no campo de batalha virado a menos que você controle uma Planície ou uma Ilha. {T}: Adicione {W} ou {U} à sua reserva de mana.</t>
        </is>
      </c>
      <c r="F28" s="11" t="inlineStr">
        <is>
          <t>Azul, Branco</t>
        </is>
      </c>
      <c r="G28" s="11" t="n">
        <v>2.92</v>
      </c>
      <c r="H28" s="11" t="inlineStr">
        <is>
          <t>Marvel Super Heroes Commander (MSC)</t>
        </is>
      </c>
      <c r="I28" s="11" t="inlineStr">
        <is>
          <t>Não</t>
        </is>
      </c>
      <c r="J28" s="11" t="n">
        <v>2026</v>
      </c>
      <c r="L28" s="11" t="n">
        <v>1</v>
      </c>
    </row>
    <row r="29">
      <c r="A29" s="11" t="inlineStr">
        <is>
          <t>Tome of Legends</t>
        </is>
      </c>
      <c r="B29" s="11" t="inlineStr">
        <is>
          <t>Artifact — Book</t>
        </is>
      </c>
      <c r="C29" s="11" t="inlineStr">
        <is>
          <t>Rare / Rara</t>
        </is>
      </c>
      <c r="D29" s="11" t="inlineStr">
        <is>
          <t>This artifact enters with a page counter on it. Whenever your commander enters or attacks, put a page counter on this artifact. {1}, {T}, Remove a page counter from this artifact: Draw a card.</t>
        </is>
      </c>
      <c r="E29" s="11" t="inlineStr">
        <is>
          <t>{2}</t>
        </is>
      </c>
      <c r="F29" s="11" t="inlineStr">
        <is>
          <t>Incolor</t>
        </is>
      </c>
      <c r="G29" s="11" t="n">
        <v>1.77</v>
      </c>
      <c r="H29" s="11" t="inlineStr">
        <is>
          <t>Marvel Super Heroes Commander (MSC)</t>
        </is>
      </c>
      <c r="I29" s="11" t="inlineStr">
        <is>
          <t>Não</t>
        </is>
      </c>
      <c r="J29" s="11" t="n">
        <v>2026</v>
      </c>
      <c r="L29" s="11" t="n">
        <v>1</v>
      </c>
    </row>
    <row r="30">
      <c r="A30" s="11" t="inlineStr">
        <is>
          <t>Dismantling Wave / Onda Desmanteladora</t>
        </is>
      </c>
      <c r="B30" s="11" t="inlineStr">
        <is>
          <t>Sorcery / Feitiço</t>
        </is>
      </c>
      <c r="C30" s="11" t="inlineStr">
        <is>
          <t>Rare / Rara</t>
        </is>
      </c>
      <c r="D30" s="11"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11" t="inlineStr">
        <is>
          <t>{2}{W}</t>
        </is>
      </c>
      <c r="F30" s="11" t="inlineStr">
        <is>
          <t>Branco</t>
        </is>
      </c>
      <c r="G30" s="11" t="n">
        <v>1.42</v>
      </c>
      <c r="H30" s="11" t="inlineStr">
        <is>
          <t>Marvel Super Heroes Commander (MSC)</t>
        </is>
      </c>
      <c r="I30" s="11" t="inlineStr">
        <is>
          <t>Não</t>
        </is>
      </c>
      <c r="J30" s="11" t="n">
        <v>2026</v>
      </c>
      <c r="L30" s="11" t="n">
        <v>1</v>
      </c>
    </row>
    <row r="31">
      <c r="A31" s="11" t="inlineStr">
        <is>
          <t>Rescue, Pepper Potts</t>
        </is>
      </c>
      <c r="B31" s="11" t="inlineStr">
        <is>
          <t>Legendary Artifact Creature — Human Hero</t>
        </is>
      </c>
      <c r="C31" s="11" t="inlineStr">
        <is>
          <t>Uncommon / Incomum</t>
        </is>
      </c>
      <c r="D31" s="11" t="inlineStr">
        <is>
          <t>Flash Flying When Rescue enters, return up to one other target artifact or creature you control to its owner's hand. If it was an artifact, put a +1/+1 counter on Rescue.</t>
        </is>
      </c>
      <c r="E31" s="11" t="inlineStr">
        <is>
          <t>{1}{U}</t>
        </is>
      </c>
      <c r="F31" s="11" t="inlineStr">
        <is>
          <t>Azul</t>
        </is>
      </c>
      <c r="G31" s="11" t="n">
        <v>0.85</v>
      </c>
      <c r="H31" s="11" t="inlineStr">
        <is>
          <t>Marvel Super Heroes Commander (MSC)</t>
        </is>
      </c>
      <c r="I31" s="11" t="inlineStr">
        <is>
          <t>Não</t>
        </is>
      </c>
      <c r="J31" s="11" t="n">
        <v>2026</v>
      </c>
      <c r="K31" s="10" t="n">
        <v>46024</v>
      </c>
      <c r="L31" s="11" t="n">
        <v>1</v>
      </c>
    </row>
    <row r="32">
      <c r="A32" s="11" t="inlineStr">
        <is>
          <t>Command Tower / Torre de Comando</t>
        </is>
      </c>
      <c r="B32" s="11" t="inlineStr">
        <is>
          <t>Land / Terreno</t>
        </is>
      </c>
      <c r="C32" s="11" t="inlineStr">
        <is>
          <t>Common / Comum</t>
        </is>
      </c>
      <c r="D32" s="11" t="inlineStr">
        <is>
          <t>{T}: Add one mana of any color in your commander's color identity. / {T}: Adicione um mana de qualquer cor da identidade de cor de seu comandante.</t>
        </is>
      </c>
      <c r="F32" s="11" t="inlineStr">
        <is>
          <t>Incolor</t>
        </is>
      </c>
      <c r="G32" s="11" t="n">
        <v>1.96</v>
      </c>
      <c r="H32" s="11" t="inlineStr">
        <is>
          <t>Marvel Super Heroes Commander (MSC)</t>
        </is>
      </c>
      <c r="I32" s="11" t="inlineStr">
        <is>
          <t>Não</t>
        </is>
      </c>
      <c r="J32" s="11" t="n">
        <v>2026</v>
      </c>
      <c r="L32" s="11" t="n">
        <v>1</v>
      </c>
    </row>
    <row r="33">
      <c r="A33" s="11" t="inlineStr">
        <is>
          <t>Quicksilver, Speedster</t>
        </is>
      </c>
      <c r="B33" s="11" t="inlineStr">
        <is>
          <t>Legendary Creature — Mutant Hero</t>
        </is>
      </c>
      <c r="C33" s="11" t="inlineStr">
        <is>
          <t>Rare / Rara</t>
        </is>
      </c>
      <c r="D33" s="11" t="inlineStr">
        <is>
          <t>Flash Double strike, haste As long as Quicksilver is tapped, you may cast spells as though they had flash.</t>
        </is>
      </c>
      <c r="E33" s="11" t="inlineStr">
        <is>
          <t>{3}{U}{R}</t>
        </is>
      </c>
      <c r="F33" s="11" t="inlineStr">
        <is>
          <t>Vermelho, Azul</t>
        </is>
      </c>
      <c r="G33" s="11" t="n">
        <v>9.34</v>
      </c>
      <c r="H33" s="11" t="inlineStr">
        <is>
          <t>Marvel Super Heroes Commander (MSC)</t>
        </is>
      </c>
      <c r="I33" s="11" t="inlineStr">
        <is>
          <t>Não</t>
        </is>
      </c>
      <c r="J33" s="11" t="n">
        <v>2026</v>
      </c>
      <c r="K33" s="10" t="n">
        <v>46115</v>
      </c>
      <c r="L33" s="11" t="n">
        <v>1</v>
      </c>
    </row>
    <row r="34">
      <c r="A34" s="11" t="inlineStr">
        <is>
          <t>Make Your Move / Faça Sua Jogada</t>
        </is>
      </c>
      <c r="B34" s="11" t="inlineStr">
        <is>
          <t>Instant / Mágica Instantânea</t>
        </is>
      </c>
      <c r="C34" s="11" t="inlineStr">
        <is>
          <t>Common / Comum</t>
        </is>
      </c>
      <c r="D34" s="11" t="inlineStr">
        <is>
          <t>Destroy target artifact, enchantment, or creature with power 4 or greater. / Destrua o artefato, o encantamento ou a criatura com poder igual ou superior a 4 alvo.</t>
        </is>
      </c>
      <c r="E34" s="11" t="inlineStr">
        <is>
          <t>{2}{W}</t>
        </is>
      </c>
      <c r="F34" s="11" t="inlineStr">
        <is>
          <t>Branco</t>
        </is>
      </c>
      <c r="G34" s="11" t="n">
        <v>0.14</v>
      </c>
      <c r="H34" s="11" t="inlineStr">
        <is>
          <t>Marvel Super Heroes Commander (MSC)</t>
        </is>
      </c>
      <c r="I34" s="11" t="inlineStr">
        <is>
          <t>Não</t>
        </is>
      </c>
      <c r="J34" s="11" t="n">
        <v>2026</v>
      </c>
      <c r="L34" s="11" t="n">
        <v>1</v>
      </c>
    </row>
    <row r="35">
      <c r="A35" s="11" t="inlineStr">
        <is>
          <t>Island / Ilha</t>
        </is>
      </c>
      <c r="B35" s="11" t="inlineStr">
        <is>
          <t>Basic Land — Island / Terreno Básico — Ilha</t>
        </is>
      </c>
      <c r="C35" s="11" t="inlineStr">
        <is>
          <t>Common / Comum</t>
        </is>
      </c>
      <c r="D35" s="11" t="inlineStr">
        <is>
          <t>({T}: Add {U}.) / U</t>
        </is>
      </c>
      <c r="F35" s="11" t="inlineStr">
        <is>
          <t>Azul</t>
        </is>
      </c>
      <c r="G35" s="11" t="n">
        <v>0.25</v>
      </c>
      <c r="H35" s="11" t="inlineStr">
        <is>
          <t>Marvel Super Heroes (MSH)</t>
        </is>
      </c>
      <c r="I35" s="11" t="inlineStr">
        <is>
          <t>Não</t>
        </is>
      </c>
      <c r="J35" s="11" t="n">
        <v>2026</v>
      </c>
      <c r="L35" s="11" t="n">
        <v>5</v>
      </c>
    </row>
    <row r="36">
      <c r="A36" s="11" t="inlineStr">
        <is>
          <t>Plains / Planície</t>
        </is>
      </c>
      <c r="B36" s="11" t="inlineStr">
        <is>
          <t>Basic Land — Plains / Terreno Básico — Planície</t>
        </is>
      </c>
      <c r="C36" s="11" t="inlineStr">
        <is>
          <t>Common / Comum</t>
        </is>
      </c>
      <c r="D36" s="11" t="inlineStr">
        <is>
          <t>({T}: Add {W}.) / W</t>
        </is>
      </c>
      <c r="F36" s="11" t="inlineStr">
        <is>
          <t>Branco</t>
        </is>
      </c>
      <c r="G36" s="11" t="n">
        <v>0.25</v>
      </c>
      <c r="H36" s="11" t="inlineStr">
        <is>
          <t>Marvel Super Heroes (MSH)</t>
        </is>
      </c>
      <c r="I36" s="11" t="inlineStr">
        <is>
          <t>Não</t>
        </is>
      </c>
      <c r="J36" s="11" t="n">
        <v>2026</v>
      </c>
      <c r="L36" s="11" t="n">
        <v>2</v>
      </c>
    </row>
    <row r="37">
      <c r="A37" s="11" t="inlineStr">
        <is>
          <t>Secluded Courtyard / Pátio Reservado</t>
        </is>
      </c>
      <c r="B37" s="11" t="inlineStr">
        <is>
          <t>Land / Terreno</t>
        </is>
      </c>
      <c r="C37" s="11" t="inlineStr">
        <is>
          <t>Uncommon / Incomum</t>
        </is>
      </c>
      <c r="D37"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11" t="inlineStr">
        <is>
          <t>Incolor</t>
        </is>
      </c>
      <c r="G37" s="11" t="n">
        <v>7.9</v>
      </c>
      <c r="H37" s="11" t="inlineStr">
        <is>
          <t>Marvel Super Heroes Commander (MSC)</t>
        </is>
      </c>
      <c r="I37" s="11" t="inlineStr">
        <is>
          <t>Não</t>
        </is>
      </c>
      <c r="J37" s="11" t="n">
        <v>2026</v>
      </c>
      <c r="L37" s="11" t="n">
        <v>1</v>
      </c>
    </row>
    <row r="38">
      <c r="A38" s="11" t="inlineStr">
        <is>
          <t>Love on the Battlefield</t>
        </is>
      </c>
      <c r="B38" s="11" t="inlineStr">
        <is>
          <t>Enchantment</t>
        </is>
      </c>
      <c r="C38" s="11" t="inlineStr">
        <is>
          <t>Rare / Rara</t>
        </is>
      </c>
      <c r="D38" s="11" t="inlineStr">
        <is>
          <t>Whenever you attack with exactly two creatures, those creatures gain first strike until end of turn, then draw a card. Whenever either of those creatures deals combat damage to a player this combat, put a +1/+1 counter on it.</t>
        </is>
      </c>
      <c r="E38" s="11" t="inlineStr">
        <is>
          <t>{1}{U}{R}</t>
        </is>
      </c>
      <c r="F38" s="11" t="inlineStr">
        <is>
          <t>Vermelho, Azul</t>
        </is>
      </c>
      <c r="G38" s="11" t="n">
        <v>7.95</v>
      </c>
      <c r="H38" s="11" t="inlineStr">
        <is>
          <t>Marvel Super Heroes Commander (MSC)</t>
        </is>
      </c>
      <c r="I38" s="11" t="inlineStr">
        <is>
          <t>Não</t>
        </is>
      </c>
      <c r="J38" s="11" t="n">
        <v>2026</v>
      </c>
      <c r="L38" s="11" t="n">
        <v>1</v>
      </c>
    </row>
    <row r="39">
      <c r="A39" s="11" t="inlineStr">
        <is>
          <t>Gift of Immortality / Dádiva da Imortalidade</t>
        </is>
      </c>
      <c r="B39" s="11" t="inlineStr">
        <is>
          <t>Enchantment — Aura / Encantamento — Aura</t>
        </is>
      </c>
      <c r="C39" s="11" t="inlineStr">
        <is>
          <t>Rare / Rara</t>
        </is>
      </c>
      <c r="D39" s="11"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11" t="inlineStr">
        <is>
          <t>{2}{W}</t>
        </is>
      </c>
      <c r="F39" s="11" t="inlineStr">
        <is>
          <t>Branco</t>
        </is>
      </c>
      <c r="G39" s="11" t="n">
        <v>3.75</v>
      </c>
      <c r="H39" s="11" t="inlineStr">
        <is>
          <t>Marvel Super Heroes Commander (MSC)</t>
        </is>
      </c>
      <c r="I39" s="11" t="inlineStr">
        <is>
          <t>Não</t>
        </is>
      </c>
      <c r="J39" s="11" t="n">
        <v>2026</v>
      </c>
      <c r="L39" s="11" t="n">
        <v>1</v>
      </c>
    </row>
    <row r="40">
      <c r="A40" s="11" t="inlineStr">
        <is>
          <t>Path of Ancestry / Caminho da Ascendência</t>
        </is>
      </c>
      <c r="B40" s="11" t="inlineStr">
        <is>
          <t>Land / Terreno</t>
        </is>
      </c>
      <c r="C40" s="11" t="inlineStr">
        <is>
          <t>Common / Comum</t>
        </is>
      </c>
      <c r="D40" s="11"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11" t="inlineStr">
        <is>
          <t>Incolor</t>
        </is>
      </c>
      <c r="G40" s="11" t="n">
        <v>0.59</v>
      </c>
      <c r="H40" s="11" t="inlineStr">
        <is>
          <t>Marvel Super Heroes Commander (MSC)</t>
        </is>
      </c>
      <c r="I40" s="11" t="inlineStr">
        <is>
          <t>Não</t>
        </is>
      </c>
      <c r="J40" s="11" t="n">
        <v>2026</v>
      </c>
      <c r="L40" s="11" t="n">
        <v>1</v>
      </c>
    </row>
    <row r="41">
      <c r="A41" s="11" t="inlineStr">
        <is>
          <t>Frostboil Snarl / Liame da Pirogeada</t>
        </is>
      </c>
      <c r="B41" s="11" t="inlineStr">
        <is>
          <t>Land / Terreno</t>
        </is>
      </c>
      <c r="C41" s="11" t="inlineStr">
        <is>
          <t>Rare / Rara</t>
        </is>
      </c>
      <c r="D41" s="11"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11" t="inlineStr">
        <is>
          <t>Vermelho, Azul</t>
        </is>
      </c>
      <c r="G41" s="11" t="n">
        <v>1.78</v>
      </c>
      <c r="H41" s="11" t="inlineStr">
        <is>
          <t>Marvel Super Heroes Commander (MSC)</t>
        </is>
      </c>
      <c r="I41" s="11" t="inlineStr">
        <is>
          <t>Não</t>
        </is>
      </c>
      <c r="J41" s="11" t="n">
        <v>2026</v>
      </c>
      <c r="L41" s="11" t="n">
        <v>1</v>
      </c>
    </row>
    <row r="42">
      <c r="A42" s="11" t="inlineStr">
        <is>
          <t>Photon, Mighty Marvel</t>
        </is>
      </c>
      <c r="B42" s="11" t="inlineStr">
        <is>
          <t>Legendary Creature — Human Hero</t>
        </is>
      </c>
      <c r="C42" s="11" t="inlineStr">
        <is>
          <t>Rare / Rara</t>
        </is>
      </c>
      <c r="D42" s="11" t="inlineStr">
        <is>
          <t>Flying Whenever Photon deals combat damage to a player, add that much mana of any one color. Until end of turn, you don't lose this mana as steps and phases end.</t>
        </is>
      </c>
      <c r="E42" s="11" t="inlineStr">
        <is>
          <t>{3}{R}</t>
        </is>
      </c>
      <c r="F42" s="11" t="inlineStr">
        <is>
          <t>Vermelho</t>
        </is>
      </c>
      <c r="G42" s="11" t="n">
        <v>2.82</v>
      </c>
      <c r="H42" s="11" t="inlineStr">
        <is>
          <t>Marvel Super Heroes Commander (MSC)</t>
        </is>
      </c>
      <c r="I42" s="11" t="inlineStr">
        <is>
          <t>Não</t>
        </is>
      </c>
      <c r="J42" s="11" t="n">
        <v>2026</v>
      </c>
      <c r="K42" s="10" t="n">
        <v>46114</v>
      </c>
      <c r="L42" s="11" t="n">
        <v>1</v>
      </c>
    </row>
    <row r="43">
      <c r="A43" s="11" t="inlineStr">
        <is>
          <t>Hawkeye, Avenging Archer</t>
        </is>
      </c>
      <c r="B43" s="11" t="inlineStr">
        <is>
          <t>Legendary Creature — Human Archer Hero</t>
        </is>
      </c>
      <c r="C43" s="11" t="inlineStr">
        <is>
          <t>Rare / Rara</t>
        </is>
      </c>
      <c r="D43" s="11" t="inlineStr">
        <is>
          <t>Reach Whenever a creature an opponent controls dies, if Hawkeye dealt damage to it this turn, draw a card. {T}: Hawkeye deals 1 damage to any target.</t>
        </is>
      </c>
      <c r="E43" s="11" t="inlineStr">
        <is>
          <t>{2}{U}{R}</t>
        </is>
      </c>
      <c r="F43" s="11" t="inlineStr">
        <is>
          <t>Vermelho, Azul</t>
        </is>
      </c>
      <c r="G43" s="11" t="n">
        <v>2.67</v>
      </c>
      <c r="H43" s="11" t="inlineStr">
        <is>
          <t>Marvel Super Heroes Commander (MSC)</t>
        </is>
      </c>
      <c r="I43" s="11" t="inlineStr">
        <is>
          <t>Não</t>
        </is>
      </c>
      <c r="J43" s="11" t="n">
        <v>2026</v>
      </c>
      <c r="K43" s="10" t="n">
        <v>46115</v>
      </c>
      <c r="L43" s="11" t="n">
        <v>1</v>
      </c>
    </row>
    <row r="44">
      <c r="A44" s="11" t="inlineStr">
        <is>
          <t>Swords to Plowshares / Espadas em Arados</t>
        </is>
      </c>
      <c r="B44" s="11" t="inlineStr">
        <is>
          <t>Instant / Mágica Instantânea</t>
        </is>
      </c>
      <c r="C44" s="11" t="inlineStr">
        <is>
          <t>Uncommon / Incomum</t>
        </is>
      </c>
      <c r="D44" s="11" t="inlineStr">
        <is>
          <t>Exile target creature. Its controller gains life equal to its power. / Exile a criatura alvo. O controlador da criatura ganha uma quantidade de pontos de vida igual ao poder dela.</t>
        </is>
      </c>
      <c r="E44" s="11" t="inlineStr">
        <is>
          <t>{W}</t>
        </is>
      </c>
      <c r="F44" s="11" t="inlineStr">
        <is>
          <t>Branco</t>
        </is>
      </c>
      <c r="G44" s="11" t="n">
        <v>12.46</v>
      </c>
      <c r="H44" s="11" t="inlineStr">
        <is>
          <t>Marvel Super Heroes Commander (MSC)</t>
        </is>
      </c>
      <c r="I44" s="11" t="inlineStr">
        <is>
          <t>Não</t>
        </is>
      </c>
      <c r="J44" s="11" t="n">
        <v>2026</v>
      </c>
      <c r="L44" s="11" t="n">
        <v>1</v>
      </c>
    </row>
    <row r="45">
      <c r="A45" s="11" t="inlineStr">
        <is>
          <t>Glittering Massif</t>
        </is>
      </c>
      <c r="B45" s="11" t="inlineStr">
        <is>
          <t>Land — Mountain Plains</t>
        </is>
      </c>
      <c r="C45" s="11" t="inlineStr">
        <is>
          <t>Rare / Rara</t>
        </is>
      </c>
      <c r="D45" s="11" t="inlineStr">
        <is>
          <t>({T}: Add {R} or {W}.) This land enters tapped. Cycling {2} ({2}, Discard this card: Draw a card.)</t>
        </is>
      </c>
      <c r="F45" s="11" t="inlineStr">
        <is>
          <t>Vermelho, Branco</t>
        </is>
      </c>
      <c r="G45" s="11" t="n">
        <v>2.91</v>
      </c>
      <c r="H45" s="11" t="inlineStr">
        <is>
          <t>Marvel Super Heroes Commander (MSC)</t>
        </is>
      </c>
      <c r="I45" s="11" t="inlineStr">
        <is>
          <t>Não</t>
        </is>
      </c>
      <c r="J45" s="11" t="n">
        <v>2026</v>
      </c>
      <c r="L45" s="11" t="n">
        <v>1</v>
      </c>
    </row>
    <row r="46">
      <c r="A46" s="11" t="inlineStr">
        <is>
          <t>Talisman of Progress / Talismã do Progresso</t>
        </is>
      </c>
      <c r="B46" s="11" t="inlineStr">
        <is>
          <t>Artifact / Artefato</t>
        </is>
      </c>
      <c r="C46" s="11" t="inlineStr">
        <is>
          <t>Uncommon / Incomum</t>
        </is>
      </c>
      <c r="D46" s="11" t="inlineStr">
        <is>
          <t>{T}: Add {C}. {T}: Add {W} or {U}. This artifact deals 1 damage to you. / {T}: Adicione {C}. {T}: Adicione {W} ou {U}. Talismã do Progresso causa 1 ponto de dano a você.</t>
        </is>
      </c>
      <c r="E46" s="11" t="inlineStr">
        <is>
          <t>{2}</t>
        </is>
      </c>
      <c r="F46" s="11" t="inlineStr">
        <is>
          <t>Azul, Branco</t>
        </is>
      </c>
      <c r="G46" s="11" t="n">
        <v>5.63</v>
      </c>
      <c r="H46" s="11" t="inlineStr">
        <is>
          <t>Marvel Super Heroes Commander (MSC)</t>
        </is>
      </c>
      <c r="I46" s="11" t="inlineStr">
        <is>
          <t>Não</t>
        </is>
      </c>
      <c r="J46" s="11" t="n">
        <v>2026</v>
      </c>
      <c r="L46" s="11" t="n">
        <v>1</v>
      </c>
    </row>
    <row r="47">
      <c r="A47" s="11" t="inlineStr">
        <is>
          <t>Director Nick Fury</t>
        </is>
      </c>
      <c r="B47" s="11" t="inlineStr">
        <is>
          <t>Legendary Creature — Human Spy Hero</t>
        </is>
      </c>
      <c r="C47" s="11" t="inlineStr">
        <is>
          <t>Mythic / Mítica</t>
        </is>
      </c>
      <c r="D47" s="11" t="inlineStr">
        <is>
          <t>Hero spells you cast cost {1} less to cast. Whenever you attack, look at the top four cards of your library. You may reveal a Hero card from among them and put that card into your hand. Put the rest on the bottom of your library in a random order.</t>
        </is>
      </c>
      <c r="E47" s="11" t="inlineStr">
        <is>
          <t>{U}{R}{W}</t>
        </is>
      </c>
      <c r="F47" s="11" t="inlineStr">
        <is>
          <t>Vermelho, Azul, Branco</t>
        </is>
      </c>
      <c r="G47" s="11" t="n">
        <v>7.51</v>
      </c>
      <c r="H47" s="11" t="inlineStr">
        <is>
          <t>Marvel Super Heroes Commander (MSC)</t>
        </is>
      </c>
      <c r="I47" s="11" t="inlineStr">
        <is>
          <t>Não</t>
        </is>
      </c>
      <c r="J47" s="11" t="n">
        <v>2026</v>
      </c>
      <c r="K47" s="10" t="n">
        <v>46114</v>
      </c>
      <c r="L47" s="11" t="n">
        <v>1</v>
      </c>
    </row>
    <row r="48">
      <c r="A48" s="11" t="inlineStr">
        <is>
          <t>Scorched Geyser</t>
        </is>
      </c>
      <c r="B48" s="11" t="inlineStr">
        <is>
          <t>Land — Island Mountain</t>
        </is>
      </c>
      <c r="C48" s="11" t="inlineStr">
        <is>
          <t>Rare / Rara</t>
        </is>
      </c>
      <c r="D48" s="11" t="inlineStr">
        <is>
          <t>({T}: Add {U} or {R}.) This land enters tapped unless you control two or more basic lands.</t>
        </is>
      </c>
      <c r="F48" s="11" t="inlineStr">
        <is>
          <t>Vermelho, Azul</t>
        </is>
      </c>
      <c r="G48" s="11" t="n">
        <v>8</v>
      </c>
      <c r="H48" s="11" t="inlineStr">
        <is>
          <t>Marvel Super Heroes Commander (MSC)</t>
        </is>
      </c>
      <c r="I48" s="11" t="inlineStr">
        <is>
          <t>Não</t>
        </is>
      </c>
      <c r="J48" s="11" t="n">
        <v>2026</v>
      </c>
      <c r="L48" s="11" t="n">
        <v>1</v>
      </c>
    </row>
    <row r="49">
      <c r="A49" s="11" t="inlineStr">
        <is>
          <t>Secluded Courtyard / Pátio Reservado</t>
        </is>
      </c>
      <c r="B49" s="11" t="inlineStr">
        <is>
          <t>Land / Terreno</t>
        </is>
      </c>
      <c r="C49" s="11" t="inlineStr">
        <is>
          <t>Uncommon / Incomum</t>
        </is>
      </c>
      <c r="D49"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49" s="11" t="inlineStr">
        <is>
          <t>Incolor</t>
        </is>
      </c>
      <c r="G49" s="11" t="n">
        <v>1.8</v>
      </c>
      <c r="H49" s="11" t="inlineStr">
        <is>
          <t>Marvel Super Heroes Commander (MSC)</t>
        </is>
      </c>
      <c r="I49" s="11" t="inlineStr">
        <is>
          <t>Não</t>
        </is>
      </c>
      <c r="J49" s="11" t="n">
        <v>2026</v>
      </c>
      <c r="L49" s="11" t="n">
        <v>1</v>
      </c>
    </row>
    <row r="50">
      <c r="A50" s="11" t="inlineStr">
        <is>
          <t>Destroy Evil / Destruir o Mal</t>
        </is>
      </c>
      <c r="B50" s="11" t="inlineStr">
        <is>
          <t>Instant / Mágica Instantânea</t>
        </is>
      </c>
      <c r="C50" s="11" t="inlineStr">
        <is>
          <t>Common / Comum</t>
        </is>
      </c>
      <c r="D50" s="11" t="inlineStr">
        <is>
          <t>Choose one — • Destroy target creature with toughness 4 or greater. • Destroy target enchantment. / Escolha um — • Destrua a criatura alvo com resistência igual ou superior a 4. • Destrua o encantamento alvo.</t>
        </is>
      </c>
      <c r="E50" s="11" t="inlineStr">
        <is>
          <t>{1}{W}</t>
        </is>
      </c>
      <c r="F50" s="11" t="inlineStr">
        <is>
          <t>Branco</t>
        </is>
      </c>
      <c r="G50" s="11" t="n">
        <v>1.22</v>
      </c>
      <c r="H50" s="11" t="inlineStr">
        <is>
          <t>Marvel Super Heroes Commander (MSC)</t>
        </is>
      </c>
      <c r="I50" s="11" t="inlineStr">
        <is>
          <t>Não</t>
        </is>
      </c>
      <c r="J50" s="11" t="n">
        <v>2026</v>
      </c>
      <c r="L50" s="11" t="n">
        <v>1</v>
      </c>
    </row>
    <row r="51">
      <c r="A51" s="11" t="inlineStr">
        <is>
          <t>Furycalm Snarl / Liame da Calmafuriosa</t>
        </is>
      </c>
      <c r="B51" s="11" t="inlineStr">
        <is>
          <t>Land / Terreno</t>
        </is>
      </c>
      <c r="C51" s="11" t="inlineStr">
        <is>
          <t>Rare / Rara</t>
        </is>
      </c>
      <c r="D51" s="11" t="inlineStr">
        <is>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is>
      </c>
      <c r="F51" s="11" t="inlineStr">
        <is>
          <t>Vermelho, Branco</t>
        </is>
      </c>
      <c r="G51" s="11" t="n">
        <v>1.44</v>
      </c>
      <c r="H51" s="11" t="inlineStr">
        <is>
          <t>Marvel Super Heroes Commander (MSC)</t>
        </is>
      </c>
      <c r="I51" s="11" t="inlineStr">
        <is>
          <t>Não</t>
        </is>
      </c>
      <c r="J51" s="11" t="n">
        <v>2026</v>
      </c>
      <c r="L51" s="11" t="n">
        <v>1</v>
      </c>
    </row>
    <row r="52">
      <c r="A52" s="11" t="inlineStr">
        <is>
          <t>Captain Marvel, Apex Avenger</t>
        </is>
      </c>
      <c r="B52" s="11" t="inlineStr">
        <is>
          <t>Legendary Creature — Human Kree Hero</t>
        </is>
      </c>
      <c r="C52" s="11" t="inlineStr">
        <is>
          <t>Rare / Rara</t>
        </is>
      </c>
      <c r="D52" s="11" t="inlineStr">
        <is>
          <t>Flying, double strike, indestructible Whenever you put one or more counters on another creature, if it's not a Kree, you may put the same number and kind of counters on Captain Marvel.</t>
        </is>
      </c>
      <c r="E52" s="11" t="inlineStr">
        <is>
          <t>{5}{R}{W}</t>
        </is>
      </c>
      <c r="F52" s="11" t="inlineStr">
        <is>
          <t>Vermelho, Branco</t>
        </is>
      </c>
      <c r="G52" s="11" t="n">
        <v>4.5</v>
      </c>
      <c r="H52" s="11" t="inlineStr">
        <is>
          <t>Marvel Super Heroes Commander (MSC)</t>
        </is>
      </c>
      <c r="I52" s="11" t="inlineStr">
        <is>
          <t>Não</t>
        </is>
      </c>
      <c r="J52" s="11" t="n">
        <v>2026</v>
      </c>
      <c r="K52" s="10" t="n">
        <v>46116</v>
      </c>
      <c r="L52" s="11" t="n">
        <v>1</v>
      </c>
    </row>
    <row r="53">
      <c r="A53" s="11" t="inlineStr">
        <is>
          <t>Black Widow, Agile Avenger</t>
        </is>
      </c>
      <c r="B53" s="11" t="inlineStr">
        <is>
          <t>Legendary Creature — Human Spy Hero</t>
        </is>
      </c>
      <c r="C53" s="11" t="inlineStr">
        <is>
          <t>Rare / Rara</t>
        </is>
      </c>
      <c r="D53" s="11" t="inlineStr">
        <is>
          <t>Menace Whenever an opponent draws their second card each turn, put a +1/+1 counter on Black Widow and you draw a card.</t>
        </is>
      </c>
      <c r="E53" s="11" t="inlineStr">
        <is>
          <t>{1}{R}{W}</t>
        </is>
      </c>
      <c r="F53" s="11" t="inlineStr">
        <is>
          <t>Vermelho, Branco</t>
        </is>
      </c>
      <c r="G53" s="11" t="n">
        <v>76.90000000000001</v>
      </c>
      <c r="H53" s="11" t="inlineStr">
        <is>
          <t>Marvel Super Heroes Commander (MSC)</t>
        </is>
      </c>
      <c r="I53" s="11" t="inlineStr">
        <is>
          <t>Não</t>
        </is>
      </c>
      <c r="J53" s="11" t="n">
        <v>2026</v>
      </c>
      <c r="K53" s="10" t="n">
        <v>46055</v>
      </c>
      <c r="L53" s="11" t="n">
        <v>1</v>
      </c>
    </row>
    <row r="54">
      <c r="A54" s="11" t="inlineStr">
        <is>
          <t>Ant-Man, Elusive Avenger</t>
        </is>
      </c>
      <c r="B54" s="11" t="inlineStr">
        <is>
          <t>Legendary Creature — Human Rogue Hero</t>
        </is>
      </c>
      <c r="C54" s="11" t="inlineStr">
        <is>
          <t>Rare / Rara</t>
        </is>
      </c>
      <c r="D54" s="11" t="inlineStr">
        <is>
          <t>Ant-Man can't be blocked by creatures with greater power. Whenever Ant-Man deals combat damage to a player, create that many Treasure tokens.</t>
        </is>
      </c>
      <c r="E54" s="11" t="inlineStr">
        <is>
          <t>{1}{U}{R}</t>
        </is>
      </c>
      <c r="F54" s="11" t="inlineStr">
        <is>
          <t>Vermelho, Azul</t>
        </is>
      </c>
      <c r="G54" s="11" t="n">
        <v>3.5</v>
      </c>
      <c r="H54" s="11" t="inlineStr">
        <is>
          <t>Marvel Super Heroes Commander (MSC)</t>
        </is>
      </c>
      <c r="I54" s="11" t="inlineStr">
        <is>
          <t>Não</t>
        </is>
      </c>
      <c r="J54" s="11" t="n">
        <v>2026</v>
      </c>
      <c r="K54" s="10" t="n">
        <v>46054</v>
      </c>
      <c r="L54" s="11" t="n">
        <v>1</v>
      </c>
    </row>
    <row r="55">
      <c r="A55" s="11" t="inlineStr">
        <is>
          <t>Prairie Stream / Riacho da Pradaria</t>
        </is>
      </c>
      <c r="B55" s="11" t="inlineStr">
        <is>
          <t>Land — Plains Island / Terreno — Planície Ilha</t>
        </is>
      </c>
      <c r="C55" s="11" t="inlineStr">
        <is>
          <t>Rare / Rara</t>
        </is>
      </c>
      <c r="D55" s="11" t="inlineStr">
        <is>
          <t>({T}: Add {W} or {U}.) This land enters tapped unless you control two or more basic lands. / ({T}: Adicione {W} ou {U} à sua reserva de mana.)Riacho da Pradaria entra no campo de batalha virado a menos que você controle dois ou mais terrenos básicos.</t>
        </is>
      </c>
      <c r="F55" s="11" t="inlineStr">
        <is>
          <t>Azul, Branco</t>
        </is>
      </c>
      <c r="G55" s="11" t="n">
        <v>1.44</v>
      </c>
      <c r="H55" s="11" t="inlineStr">
        <is>
          <t>Marvel Super Heroes Commander (MSC)</t>
        </is>
      </c>
      <c r="I55" s="11" t="inlineStr">
        <is>
          <t>Não</t>
        </is>
      </c>
      <c r="J55" s="11" t="n">
        <v>2026</v>
      </c>
      <c r="L55" s="11" t="n">
        <v>1</v>
      </c>
    </row>
    <row r="56">
      <c r="A56" s="11" t="inlineStr">
        <is>
          <t>Arcane Denial / Contradição Arcana</t>
        </is>
      </c>
      <c r="B56" s="11" t="inlineStr">
        <is>
          <t>Instant / Mágica Instantânea</t>
        </is>
      </c>
      <c r="C56" s="11" t="inlineStr">
        <is>
          <t>Common / Comum</t>
        </is>
      </c>
      <c r="D56" s="11" t="inlineStr">
        <is>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is>
      </c>
      <c r="E56" s="11" t="inlineStr">
        <is>
          <t>{1}{U}</t>
        </is>
      </c>
      <c r="F56" s="11" t="inlineStr">
        <is>
          <t>Azul</t>
        </is>
      </c>
      <c r="G56" s="11" t="n">
        <v>11.25</v>
      </c>
      <c r="H56" s="11" t="inlineStr">
        <is>
          <t>Marvel Super Heroes Commander (MSC)</t>
        </is>
      </c>
      <c r="I56" s="11" t="inlineStr">
        <is>
          <t>Não</t>
        </is>
      </c>
      <c r="J56" s="11" t="n">
        <v>2026</v>
      </c>
      <c r="L56" s="11" t="n">
        <v>1</v>
      </c>
    </row>
    <row r="57">
      <c r="A57" s="11" t="inlineStr">
        <is>
          <t>Avengers Tower</t>
        </is>
      </c>
      <c r="B57" s="11" t="inlineStr">
        <is>
          <t>Land</t>
        </is>
      </c>
      <c r="C57" s="11" t="inlineStr">
        <is>
          <t>Uncommon / Incomum</t>
        </is>
      </c>
      <c r="D57" s="11" t="inlineStr">
        <is>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is>
      </c>
      <c r="F57" s="11" t="inlineStr">
        <is>
          <t>Incolor</t>
        </is>
      </c>
      <c r="G57" s="11" t="n">
        <v>0.25</v>
      </c>
      <c r="H57" s="11" t="inlineStr">
        <is>
          <t>Marvel Super Heroes (MSH)</t>
        </is>
      </c>
      <c r="I57" s="11" t="inlineStr">
        <is>
          <t>Não</t>
        </is>
      </c>
      <c r="J57" s="11" t="n">
        <v>2026</v>
      </c>
      <c r="L57" s="11" t="n">
        <v>1</v>
      </c>
    </row>
    <row r="58">
      <c r="A58" s="11" t="inlineStr">
        <is>
          <t>War Machine, Avenging Arsenal</t>
        </is>
      </c>
      <c r="B58" s="11" t="inlineStr">
        <is>
          <t>Legendary Artifact Creature — Human Hero</t>
        </is>
      </c>
      <c r="C58" s="11" t="inlineStr">
        <is>
          <t>Rare / Rara</t>
        </is>
      </c>
      <c r="D58" s="11" t="inlineStr">
        <is>
          <t>Flying Whenever War Machine attacks, attacking modified creatures you control gain double strike until end of turn. (Equipment, Auras you control, and counters are modifications.)</t>
        </is>
      </c>
      <c r="E58" s="11" t="inlineStr">
        <is>
          <t>{4}{R}</t>
        </is>
      </c>
      <c r="F58" s="11" t="inlineStr">
        <is>
          <t>Vermelho</t>
        </is>
      </c>
      <c r="G58" s="11" t="n">
        <v>2.6</v>
      </c>
      <c r="H58" s="11" t="inlineStr">
        <is>
          <t>Marvel Super Heroes Commander (MSC)</t>
        </is>
      </c>
      <c r="I58" s="11" t="inlineStr">
        <is>
          <t>Não</t>
        </is>
      </c>
      <c r="J58" s="11" t="n">
        <v>2026</v>
      </c>
      <c r="K58" s="10" t="n">
        <v>46145</v>
      </c>
      <c r="L58" s="11" t="n">
        <v>1</v>
      </c>
    </row>
    <row r="59">
      <c r="A59" s="11" t="inlineStr">
        <is>
          <t>Kindred Discovery / Descoberta da Estirpe</t>
        </is>
      </c>
      <c r="B59" s="11" t="inlineStr">
        <is>
          <t>Enchantment / Encantamento</t>
        </is>
      </c>
      <c r="C59" s="11" t="inlineStr">
        <is>
          <t>Rare / Rara</t>
        </is>
      </c>
      <c r="D59" s="11" t="inlineStr">
        <is>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is>
      </c>
      <c r="E59" s="11" t="inlineStr">
        <is>
          <t>{3}{U}{U}</t>
        </is>
      </c>
      <c r="F59" s="11" t="inlineStr">
        <is>
          <t>Azul</t>
        </is>
      </c>
      <c r="G59" s="11" t="n">
        <v>44.9</v>
      </c>
      <c r="H59" s="11" t="inlineStr">
        <is>
          <t>Marvel Super Heroes Commander (MSC)</t>
        </is>
      </c>
      <c r="I59" s="11" t="inlineStr">
        <is>
          <t>Não</t>
        </is>
      </c>
      <c r="J59" s="11" t="n">
        <v>2026</v>
      </c>
      <c r="L59" s="11" t="n">
        <v>1</v>
      </c>
    </row>
    <row r="60">
      <c r="A60" s="11" t="inlineStr">
        <is>
          <t>She-Hulk, Wallbreaker</t>
        </is>
      </c>
      <c r="B60" s="11" t="inlineStr">
        <is>
          <t>Legendary Creature — Gamma Hero</t>
        </is>
      </c>
      <c r="C60" s="11" t="inlineStr">
        <is>
          <t>Rare / Rara</t>
        </is>
      </c>
      <c r="D60" s="11" t="inlineStr">
        <is>
          <t>Trample Other Heroes you control have trample. Whenever a Hero you control becomes blocked, put a +1/+1 counter on that Hero for each creature blocking it.</t>
        </is>
      </c>
      <c r="E60" s="11" t="inlineStr">
        <is>
          <t>{5}{R}</t>
        </is>
      </c>
      <c r="F60" s="11" t="inlineStr">
        <is>
          <t>Vermelho</t>
        </is>
      </c>
      <c r="G60" s="11" t="n">
        <v>2.5</v>
      </c>
      <c r="H60" s="11" t="inlineStr">
        <is>
          <t>Marvel Super Heroes Commander (MSC)</t>
        </is>
      </c>
      <c r="I60" s="11" t="inlineStr">
        <is>
          <t>Não</t>
        </is>
      </c>
      <c r="J60" s="11" t="n">
        <v>2026</v>
      </c>
      <c r="K60" s="10" t="n">
        <v>46147</v>
      </c>
      <c r="L60" s="11" t="n">
        <v>1</v>
      </c>
    </row>
    <row r="61">
      <c r="A61" s="11" t="inlineStr">
        <is>
          <t>Arcane Signet / Sinete Arcano</t>
        </is>
      </c>
      <c r="B61" s="11" t="inlineStr">
        <is>
          <t>Artifact / Artefato</t>
        </is>
      </c>
      <c r="C61" s="11" t="inlineStr">
        <is>
          <t>Uncommon / Incomum</t>
        </is>
      </c>
      <c r="D61" s="11" t="inlineStr">
        <is>
          <t>{T}: Add one mana of any color in your commander's color identity. / {T}: Adicione um mana de qualquer cor da identidade de cor de seu comandante.</t>
        </is>
      </c>
      <c r="E61" s="11" t="inlineStr">
        <is>
          <t>{2}</t>
        </is>
      </c>
      <c r="F61" s="11" t="inlineStr">
        <is>
          <t>Incolor</t>
        </is>
      </c>
      <c r="G61" s="11" t="n">
        <v>4.95</v>
      </c>
      <c r="H61" s="11" t="inlineStr">
        <is>
          <t>Marvel Super Heroes Commander (MSC)</t>
        </is>
      </c>
      <c r="I61" s="11" t="inlineStr">
        <is>
          <t>Não</t>
        </is>
      </c>
      <c r="J61" s="11" t="n">
        <v>2026</v>
      </c>
      <c r="L61" s="11" t="n">
        <v>1</v>
      </c>
    </row>
    <row r="62">
      <c r="A62" s="11" t="inlineStr">
        <is>
          <t>Clifftop Retreat / Retiro da Falésia</t>
        </is>
      </c>
      <c r="B62" s="11" t="inlineStr">
        <is>
          <t>Land / Terreno</t>
        </is>
      </c>
      <c r="C62" s="11" t="inlineStr">
        <is>
          <t>Rare / Rara</t>
        </is>
      </c>
      <c r="D62" s="11" t="inlineStr">
        <is>
          <t>This land enters tapped unless you control a Mountain or a Plains. {T}: Add {R} or {W}. / Retiro da Falésia entra no campo de batalha virado, a menos que você controle uma Montanha ou uma Planície. {T}: Adicione {R} ou {W} à sua reserva de mana.</t>
        </is>
      </c>
      <c r="F62" s="11" t="inlineStr">
        <is>
          <t>Vermelho, Branco</t>
        </is>
      </c>
      <c r="G62" s="11" t="n">
        <v>3</v>
      </c>
      <c r="H62" s="11" t="inlineStr">
        <is>
          <t>Marvel Super Heroes Commander (MSC)</t>
        </is>
      </c>
      <c r="I62" s="11" t="inlineStr">
        <is>
          <t>Não</t>
        </is>
      </c>
      <c r="J62" s="11" t="n">
        <v>2026</v>
      </c>
      <c r="L62" s="11" t="n">
        <v>1</v>
      </c>
    </row>
    <row r="63">
      <c r="A63" s="11" t="inlineStr">
        <is>
          <t>Firebird, Blazing Ranger</t>
        </is>
      </c>
      <c r="B63" s="11" t="inlineStr">
        <is>
          <t>Legendary Creature — Human Ranger Hero</t>
        </is>
      </c>
      <c r="C63" s="11" t="inlineStr">
        <is>
          <t>Rare / Rara</t>
        </is>
      </c>
      <c r="D63" s="11" t="inlineStr">
        <is>
          <t>Flying Whenever Firebird attacks, other attacking creatures get +X/+0 until end of turn, where X is Firebird's power.</t>
        </is>
      </c>
      <c r="E63" s="11" t="inlineStr">
        <is>
          <t>{2}{R}</t>
        </is>
      </c>
      <c r="F63" s="11" t="inlineStr">
        <is>
          <t>Vermelho</t>
        </is>
      </c>
      <c r="G63" s="11" t="n">
        <v>1.7</v>
      </c>
      <c r="H63" s="11" t="inlineStr">
        <is>
          <t>Marvel Super Heroes Commander (MSC)</t>
        </is>
      </c>
      <c r="I63" s="11" t="inlineStr">
        <is>
          <t>Não</t>
        </is>
      </c>
      <c r="J63" s="11" t="n">
        <v>2026</v>
      </c>
      <c r="K63" s="10" t="n">
        <v>46082</v>
      </c>
      <c r="L63" s="11" t="n">
        <v>1</v>
      </c>
    </row>
    <row r="64">
      <c r="A64" s="11" t="inlineStr">
        <is>
          <t>Relic of Legends / Relíquia das Lendas</t>
        </is>
      </c>
      <c r="B64" s="11" t="inlineStr">
        <is>
          <t>Artifact / Artefato</t>
        </is>
      </c>
      <c r="C64" s="11" t="inlineStr">
        <is>
          <t>Uncommon / Incomum</t>
        </is>
      </c>
      <c r="D64" s="11" t="inlineStr">
        <is>
          <t>{T}: Add one mana of any color. Tap an untapped legendary creature you control: Add one mana of any color. / {T}: Adicione um mana de qualquer cor. Vire uma criatura lendária desvirada que você controla: Adicione um mana de qualquer cor.</t>
        </is>
      </c>
      <c r="E64" s="11" t="inlineStr">
        <is>
          <t>{3}</t>
        </is>
      </c>
      <c r="F64" s="11" t="inlineStr">
        <is>
          <t>Incolor</t>
        </is>
      </c>
      <c r="G64" s="11" t="n">
        <v>8.449999999999999</v>
      </c>
      <c r="H64" s="11" t="inlineStr">
        <is>
          <t>Marvel Super Heroes Commander (MSC)</t>
        </is>
      </c>
      <c r="I64" s="11" t="inlineStr">
        <is>
          <t>Não</t>
        </is>
      </c>
      <c r="J64" s="11" t="n">
        <v>2026</v>
      </c>
      <c r="L64" s="11" t="n">
        <v>1</v>
      </c>
    </row>
    <row r="65">
      <c r="A65" s="11" t="inlineStr">
        <is>
          <t>West Coast Expansion</t>
        </is>
      </c>
      <c r="B65" s="11" t="inlineStr">
        <is>
          <t>Sorcery</t>
        </is>
      </c>
      <c r="C65" s="11" t="inlineStr">
        <is>
          <t>Rare / Rara</t>
        </is>
      </c>
      <c r="D65" s="11" t="inlineStr">
        <is>
          <t>Draw X cards. If X is 5 or more, you may cast a Hero spell from your hand without paying its mana cost.</t>
        </is>
      </c>
      <c r="E65" s="11" t="inlineStr">
        <is>
          <t>{X}{U}{U}</t>
        </is>
      </c>
      <c r="F65" s="11" t="inlineStr">
        <is>
          <t>Azul</t>
        </is>
      </c>
      <c r="G65" s="11" t="n">
        <v>5.49</v>
      </c>
      <c r="H65" s="11" t="inlineStr">
        <is>
          <t>Marvel Super Heroes Commander (MSC)</t>
        </is>
      </c>
      <c r="I65" s="11" t="inlineStr">
        <is>
          <t>Não</t>
        </is>
      </c>
      <c r="J65" s="11" t="n">
        <v>2026</v>
      </c>
      <c r="L65" s="11" t="n">
        <v>1</v>
      </c>
    </row>
    <row r="66">
      <c r="A66" s="11" t="inlineStr">
        <is>
          <t>Metallic Mimic / Mímico Metálico</t>
        </is>
      </c>
      <c r="B66" s="11" t="inlineStr">
        <is>
          <t>Artifact Creature — Shapeshifter / Criatura Artefato — Metamorfo</t>
        </is>
      </c>
      <c r="C66" s="11" t="inlineStr">
        <is>
          <t>Rare / Rara</t>
        </is>
      </c>
      <c r="D66" s="11" t="inlineStr">
        <is>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is>
      </c>
      <c r="E66" s="11" t="inlineStr">
        <is>
          <t>{2}</t>
        </is>
      </c>
      <c r="F66" s="11" t="inlineStr">
        <is>
          <t>Incolor</t>
        </is>
      </c>
      <c r="G66" s="11" t="n">
        <v>5.64</v>
      </c>
      <c r="H66" s="11" t="inlineStr">
        <is>
          <t>Marvel Super Heroes Commander (MSC)</t>
        </is>
      </c>
      <c r="I66" s="11" t="inlineStr">
        <is>
          <t>Não</t>
        </is>
      </c>
      <c r="J66" s="11" t="n">
        <v>2026</v>
      </c>
      <c r="K66" s="10" t="n">
        <v>46024</v>
      </c>
      <c r="L66" s="11" t="n">
        <v>1</v>
      </c>
    </row>
    <row r="67">
      <c r="A67" s="11" t="inlineStr">
        <is>
          <t>Spectator Seating / Lugar de Espectador</t>
        </is>
      </c>
      <c r="B67" s="11" t="inlineStr">
        <is>
          <t>Land / Terreno</t>
        </is>
      </c>
      <c r="C67" s="11" t="inlineStr">
        <is>
          <t>Rare / Rara</t>
        </is>
      </c>
      <c r="D67" s="11" t="inlineStr">
        <is>
          <t>This land enters tapped unless you have two or more opponents. {T}: Add {R} or {W}. / Lugar de Espectador entra no campo de batalha virado, a menos que você tenha dois ou mais oponentes. {T}: Adicione {R} ou {W}.</t>
        </is>
      </c>
      <c r="F67" s="11" t="inlineStr">
        <is>
          <t>Vermelho, Branco</t>
        </is>
      </c>
      <c r="G67" s="11" t="n">
        <v>44.95</v>
      </c>
      <c r="H67" s="11" t="inlineStr">
        <is>
          <t>Marvel Super Heroes Commander (MSC)</t>
        </is>
      </c>
      <c r="I67" s="11" t="inlineStr">
        <is>
          <t>Não</t>
        </is>
      </c>
      <c r="J67" s="11" t="n">
        <v>2026</v>
      </c>
      <c r="L67" s="11" t="n">
        <v>1</v>
      </c>
    </row>
    <row r="68">
      <c r="A68" s="11" t="inlineStr">
        <is>
          <t>Professor Hulk</t>
        </is>
      </c>
      <c r="B68" s="11" t="inlineStr">
        <is>
          <t>Legendary Creature — Gamma Scientist Hero</t>
        </is>
      </c>
      <c r="C68" s="11" t="inlineStr">
        <is>
          <t>Rare / Rara</t>
        </is>
      </c>
      <c r="D68" s="11" t="inlineStr">
        <is>
          <t>Trample Whenever Professor Hulk deals combat damage to a player, draw that many cards.</t>
        </is>
      </c>
      <c r="E68" s="11" t="inlineStr">
        <is>
          <t>{4}{U}{U}</t>
        </is>
      </c>
      <c r="F68" s="11" t="inlineStr">
        <is>
          <t>Azul</t>
        </is>
      </c>
      <c r="G68" s="11" t="n">
        <v>6.3</v>
      </c>
      <c r="H68" s="11" t="inlineStr">
        <is>
          <t>Marvel Super Heroes Commander (MSC)</t>
        </is>
      </c>
      <c r="I68" s="11" t="inlineStr">
        <is>
          <t>Não</t>
        </is>
      </c>
      <c r="J68" s="11" t="n">
        <v>2026</v>
      </c>
      <c r="K68" s="10" t="n">
        <v>46179</v>
      </c>
      <c r="L68" s="11" t="n">
        <v>1</v>
      </c>
    </row>
    <row r="69">
      <c r="A69" s="11" t="inlineStr">
        <is>
          <t>Sulfur Falls / Cascata de Enxofre</t>
        </is>
      </c>
      <c r="B69" s="11" t="inlineStr">
        <is>
          <t>Land / Terreno</t>
        </is>
      </c>
      <c r="C69" s="11" t="inlineStr">
        <is>
          <t>Rare / Rara</t>
        </is>
      </c>
      <c r="D69" s="11" t="inlineStr">
        <is>
          <t>This land enters tapped unless you control an Island or a Mountain. {T}: Add {U} or {R}. / Cascata de Enxofre entra no campo de batalha virado, a menos que você controle uma Ilha ou uma Montanha. {T}: Adicione {U} ou {R} à sua reserva de mana.</t>
        </is>
      </c>
      <c r="F69" s="11" t="inlineStr">
        <is>
          <t>Vermelho, Azul</t>
        </is>
      </c>
      <c r="G69" s="11" t="n">
        <v>4.25</v>
      </c>
      <c r="H69" s="11" t="inlineStr">
        <is>
          <t>Marvel Super Heroes Commander (MSC)</t>
        </is>
      </c>
      <c r="I69" s="11" t="inlineStr">
        <is>
          <t>Não</t>
        </is>
      </c>
      <c r="J69" s="11" t="n">
        <v>2026</v>
      </c>
      <c r="L69" s="11" t="n">
        <v>1</v>
      </c>
    </row>
    <row r="70">
      <c r="A70" s="11" t="inlineStr">
        <is>
          <t>Reconnaissance Mission / Missão de Reconhecimento</t>
        </is>
      </c>
      <c r="B70" s="11" t="inlineStr">
        <is>
          <t>Enchantment / Encantamento</t>
        </is>
      </c>
      <c r="C70" s="11" t="inlineStr">
        <is>
          <t>Uncommon / Incomum</t>
        </is>
      </c>
      <c r="D70" s="11" t="inlineStr">
        <is>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is>
      </c>
      <c r="E70" s="11" t="inlineStr">
        <is>
          <t>{2}{U}{U}</t>
        </is>
      </c>
      <c r="F70" s="11" t="inlineStr">
        <is>
          <t>Azul</t>
        </is>
      </c>
      <c r="G70" s="11" t="n">
        <v>3.5</v>
      </c>
      <c r="H70" s="11" t="inlineStr">
        <is>
          <t>Marvel Super Heroes Commander (MSC)</t>
        </is>
      </c>
      <c r="I70" s="11" t="inlineStr">
        <is>
          <t>Não</t>
        </is>
      </c>
      <c r="J70" s="11" t="n">
        <v>2026</v>
      </c>
      <c r="L70" s="11" t="n">
        <v>1</v>
      </c>
    </row>
    <row r="71">
      <c r="A71" s="11" t="inlineStr">
        <is>
          <t>Jarvis, Earth's Mightiest Butler</t>
        </is>
      </c>
      <c r="B71" s="11" t="inlineStr">
        <is>
          <t>Legendary Creature — Human Advisor</t>
        </is>
      </c>
      <c r="C71" s="11" t="inlineStr">
        <is>
          <t>Rare / Rara</t>
        </is>
      </c>
      <c r="D71" s="11" t="inlineStr">
        <is>
          <t>Whenever you cast a Hero spell, draw a card.</t>
        </is>
      </c>
      <c r="E71" s="11" t="inlineStr">
        <is>
          <t>{2}{U}</t>
        </is>
      </c>
      <c r="F71" s="11" t="inlineStr">
        <is>
          <t>Azul</t>
        </is>
      </c>
      <c r="G71" s="11" t="n">
        <v>5.25</v>
      </c>
      <c r="H71" s="11" t="inlineStr">
        <is>
          <t>Marvel Super Heroes Commander (MSC)</t>
        </is>
      </c>
      <c r="I71" s="11" t="inlineStr">
        <is>
          <t>Não</t>
        </is>
      </c>
      <c r="J71" s="11" t="n">
        <v>2026</v>
      </c>
      <c r="K71" s="10" t="n">
        <v>46113</v>
      </c>
      <c r="L71" s="11" t="n">
        <v>1</v>
      </c>
    </row>
    <row r="72">
      <c r="A72" s="11" t="inlineStr">
        <is>
          <t>Speed, Young Avenger</t>
        </is>
      </c>
      <c r="B72" s="11" t="inlineStr">
        <is>
          <t>Legendary Creature — Mutant Hero</t>
        </is>
      </c>
      <c r="C72" s="11" t="inlineStr">
        <is>
          <t>Uncommon / Incomum</t>
        </is>
      </c>
      <c r="D72" s="11" t="inlineStr">
        <is>
          <t>Haste Whenever you cast a noncreature spell, you may pay {1}. When you do, target creature with haste can't be blocked this turn except by creatures with haste.</t>
        </is>
      </c>
      <c r="E72" s="11" t="inlineStr">
        <is>
          <t>{1}{R}</t>
        </is>
      </c>
      <c r="F72" s="11" t="inlineStr">
        <is>
          <t>Vermelho</t>
        </is>
      </c>
      <c r="G72" s="11" t="n">
        <v>0.22</v>
      </c>
      <c r="H72" s="11" t="inlineStr">
        <is>
          <t>Marvel Super Heroes (MSH)</t>
        </is>
      </c>
      <c r="I72" s="11" t="inlineStr">
        <is>
          <t>Sim</t>
        </is>
      </c>
      <c r="J72" s="11" t="n">
        <v>2026</v>
      </c>
      <c r="K72" s="10" t="n">
        <v>46055</v>
      </c>
      <c r="L72" s="11" t="n">
        <v>1</v>
      </c>
    </row>
    <row r="73">
      <c r="A73" s="11" t="inlineStr">
        <is>
          <t>Iron Man, Armored Avenger</t>
        </is>
      </c>
      <c r="B73" s="11" t="inlineStr">
        <is>
          <t>Legendary Artifact Creature — Human Hero</t>
        </is>
      </c>
      <c r="C73" s="11" t="inlineStr">
        <is>
          <t>Rare / Rara</t>
        </is>
      </c>
      <c r="D73" s="11" t="inlineStr">
        <is>
          <t>Flying Whenever you draw a card, put a +1/+1 counter on target creature. Whenever Iron Man attacks, other attacking modified creatures gain flying until end of turn. (Equipment, Auras you control, and counters are modifications.)</t>
        </is>
      </c>
      <c r="E73" s="11" t="inlineStr">
        <is>
          <t>{3}{U}</t>
        </is>
      </c>
      <c r="F73" s="11" t="inlineStr">
        <is>
          <t>Azul</t>
        </is>
      </c>
      <c r="G73" s="11" t="n">
        <v>13</v>
      </c>
      <c r="H73" s="11" t="inlineStr">
        <is>
          <t>Marvel Super Heroes Commander (MSC)</t>
        </is>
      </c>
      <c r="I73" s="11" t="inlineStr">
        <is>
          <t>Não</t>
        </is>
      </c>
      <c r="J73" s="11" t="n">
        <v>2026</v>
      </c>
      <c r="K73" s="10" t="n">
        <v>46055</v>
      </c>
      <c r="L73" s="11" t="n">
        <v>1</v>
      </c>
    </row>
    <row r="74">
      <c r="A74" s="11" t="inlineStr">
        <is>
          <t>Radiant Summit</t>
        </is>
      </c>
      <c r="B74" s="11" t="inlineStr">
        <is>
          <t>Land — Mountain Plains</t>
        </is>
      </c>
      <c r="C74" s="11" t="inlineStr">
        <is>
          <t>Rare / Rara</t>
        </is>
      </c>
      <c r="D74" s="11" t="inlineStr">
        <is>
          <t>({T}: Add {R} or {W}.) This land enters tapped unless you control two or more basic lands.</t>
        </is>
      </c>
      <c r="F74" s="11" t="inlineStr">
        <is>
          <t>Vermelho, Branco</t>
        </is>
      </c>
      <c r="G74" s="11" t="n">
        <v>5</v>
      </c>
      <c r="H74" s="11" t="inlineStr">
        <is>
          <t>Marvel Super Heroes Commander (MSC)</t>
        </is>
      </c>
      <c r="I74" s="11" t="inlineStr">
        <is>
          <t>Não</t>
        </is>
      </c>
      <c r="J74" s="11" t="n">
        <v>2026</v>
      </c>
      <c r="L74" s="11" t="n">
        <v>1</v>
      </c>
    </row>
    <row r="75">
      <c r="A75" s="11" t="inlineStr">
        <is>
          <t>Patriot, Shield Wielder</t>
        </is>
      </c>
      <c r="B75" s="11" t="inlineStr">
        <is>
          <t>Legendary Creature — Human Hero</t>
        </is>
      </c>
      <c r="C75" s="11" t="inlineStr">
        <is>
          <t>Uncommon / Incomum</t>
        </is>
      </c>
      <c r="D75" s="11" t="inlineStr">
        <is>
          <t>{2}, {T}: Another target creature you control gets +2/+0 and gains hexproof until end of turn. (It can't be the target of spells or abilities your opponents control.)</t>
        </is>
      </c>
      <c r="E75" s="11" t="inlineStr">
        <is>
          <t>{1}{W}</t>
        </is>
      </c>
      <c r="F75" s="11" t="inlineStr">
        <is>
          <t>Branco</t>
        </is>
      </c>
      <c r="G75" s="11" t="n">
        <v>0.17</v>
      </c>
      <c r="H75" s="11" t="inlineStr">
        <is>
          <t>Marvel Super Heroes (MSH)</t>
        </is>
      </c>
      <c r="I75" s="11" t="inlineStr">
        <is>
          <t>Não</t>
        </is>
      </c>
      <c r="J75" s="11" t="n">
        <v>2026</v>
      </c>
      <c r="K75" s="10" t="n">
        <v>46055</v>
      </c>
      <c r="L75" s="11" t="n">
        <v>1</v>
      </c>
    </row>
    <row r="76">
      <c r="A76" s="11" t="inlineStr">
        <is>
          <t>Talisman of Conviction / Talismã da Convicção</t>
        </is>
      </c>
      <c r="B76" s="11" t="inlineStr">
        <is>
          <t>Artifact / Artefato</t>
        </is>
      </c>
      <c r="C76" s="11" t="inlineStr">
        <is>
          <t>Uncommon / Incomum</t>
        </is>
      </c>
      <c r="D76" s="11" t="inlineStr">
        <is>
          <t>{T}: Add {C}. {T}: Add {R} or {W}. This artifact deals 1 damage to you. / {T}: Adicione {C}. {T}: Adicione {R} ou {W}. Talismã da Convicção causa 1 ponto de dano a você.</t>
        </is>
      </c>
      <c r="E76" s="11" t="inlineStr">
        <is>
          <t>{2}</t>
        </is>
      </c>
      <c r="F76" s="11" t="inlineStr">
        <is>
          <t>Vermelho, Branco</t>
        </is>
      </c>
      <c r="G76" s="11" t="n">
        <v>3.56</v>
      </c>
      <c r="H76" s="11" t="inlineStr">
        <is>
          <t>Marvel Super Heroes Commander (MSC)</t>
        </is>
      </c>
      <c r="I76" s="11" t="inlineStr">
        <is>
          <t>Não</t>
        </is>
      </c>
      <c r="J76" s="11" t="n">
        <v>2026</v>
      </c>
      <c r="L76" s="11" t="n">
        <v>1</v>
      </c>
    </row>
    <row r="77">
      <c r="A77" s="11" t="inlineStr">
        <is>
          <t>Irrigated Farmland / Fazendas Irrigadas</t>
        </is>
      </c>
      <c r="B77" s="11" t="inlineStr">
        <is>
          <t>Land — Plains Island / Terreno — Planície Ilha</t>
        </is>
      </c>
      <c r="C77" s="11" t="inlineStr">
        <is>
          <t>Rare / Rara</t>
        </is>
      </c>
      <c r="D77" s="11" t="inlineStr">
        <is>
          <t>({T}: Add {W} or {U}.) This land enters tapped. Cycling {2} ({2}, Discard this card: Draw a card.) / ({T}: Adicione {W} ou {U} à sua reserva de mana.) Fazendas Irrigadas entra no campo de batalha virada. Reciclar {2} ({2}, Descarte este card: Compre um card.)</t>
        </is>
      </c>
      <c r="F77" s="11" t="inlineStr">
        <is>
          <t>Azul, Branco</t>
        </is>
      </c>
      <c r="G77" s="11" t="n">
        <v>1.3</v>
      </c>
      <c r="H77" s="11" t="inlineStr">
        <is>
          <t>Marvel Super Heroes Commander (MSC)</t>
        </is>
      </c>
      <c r="I77" s="11" t="inlineStr">
        <is>
          <t>Não</t>
        </is>
      </c>
      <c r="J77" s="11" t="n">
        <v>2026</v>
      </c>
      <c r="L77" s="11" t="n">
        <v>1</v>
      </c>
    </row>
    <row r="78">
      <c r="A78" s="11" t="inlineStr">
        <is>
          <t>Plaza of Heroes / Praça dos Heróis</t>
        </is>
      </c>
      <c r="B78" s="11" t="inlineStr">
        <is>
          <t>Land / Terreno</t>
        </is>
      </c>
      <c r="C78" s="11" t="inlineStr">
        <is>
          <t>Rare / Rara</t>
        </is>
      </c>
      <c r="D78" s="11" t="inlineStr">
        <is>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is>
      </c>
      <c r="F78" s="11" t="inlineStr">
        <is>
          <t>Incolor</t>
        </is>
      </c>
      <c r="G78" s="11" t="n">
        <v>19.25</v>
      </c>
      <c r="H78" s="11" t="inlineStr">
        <is>
          <t>Marvel Super Heroes Commander (MSC)</t>
        </is>
      </c>
      <c r="I78" s="11" t="inlineStr">
        <is>
          <t>Não</t>
        </is>
      </c>
      <c r="J78" s="11" t="n">
        <v>2026</v>
      </c>
      <c r="L78" s="11" t="n">
        <v>1</v>
      </c>
    </row>
    <row r="79">
      <c r="A79" s="11" t="inlineStr">
        <is>
          <t>Hero's Blade / Lâmina do Herói</t>
        </is>
      </c>
      <c r="B79" s="11" t="inlineStr">
        <is>
          <t>Artifact — Equipment / Artefato — Equipamento</t>
        </is>
      </c>
      <c r="C79" s="11" t="inlineStr">
        <is>
          <t>Uncommon / Incomum</t>
        </is>
      </c>
      <c r="D79" s="11" t="inlineStr">
        <is>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is>
      </c>
      <c r="E79" s="11" t="inlineStr">
        <is>
          <t>{2}</t>
        </is>
      </c>
      <c r="F79" s="11" t="inlineStr">
        <is>
          <t>Incolor</t>
        </is>
      </c>
      <c r="G79" s="11" t="n">
        <v>0.35</v>
      </c>
      <c r="H79" s="11" t="inlineStr">
        <is>
          <t>Marvel Super Heroes Commander (MSC)</t>
        </is>
      </c>
      <c r="I79" s="11" t="inlineStr">
        <is>
          <t>Não</t>
        </is>
      </c>
      <c r="J79" s="11" t="n">
        <v>2026</v>
      </c>
      <c r="L79" s="11" t="n">
        <v>1</v>
      </c>
    </row>
    <row r="80">
      <c r="A80" s="11" t="inlineStr">
        <is>
          <t>Winter Soldier, Reborn Avenger</t>
        </is>
      </c>
      <c r="B80" s="11" t="inlineStr">
        <is>
          <t>Legendary Creature — Human Soldier Hero</t>
        </is>
      </c>
      <c r="C80" s="11" t="inlineStr">
        <is>
          <t>Rare / Rara</t>
        </is>
      </c>
      <c r="D80" s="11" t="inlineStr">
        <is>
          <t>Whenever Winter Soldier attacks, return target creature card with mana value less than or equal to Winter Soldier's power from your graveyard to the battlefield. If a Hero enters this way, it enters with an additional +1/+1 counter on it.</t>
        </is>
      </c>
      <c r="E80" s="11" t="inlineStr">
        <is>
          <t>{4}{W}</t>
        </is>
      </c>
      <c r="F80" s="11" t="inlineStr">
        <is>
          <t>Branco</t>
        </is>
      </c>
      <c r="G80" s="11" t="n">
        <v>3.4</v>
      </c>
      <c r="H80" s="11" t="inlineStr">
        <is>
          <t>Marvel Super Heroes Commander (MSC)</t>
        </is>
      </c>
      <c r="I80" s="11" t="inlineStr">
        <is>
          <t>Não</t>
        </is>
      </c>
      <c r="J80" s="11" t="n">
        <v>2026</v>
      </c>
      <c r="K80" s="10" t="n">
        <v>46145</v>
      </c>
      <c r="L80" s="11" t="n">
        <v>1</v>
      </c>
    </row>
    <row r="81">
      <c r="A81" s="11" t="inlineStr">
        <is>
          <t>Methods of the Mighty</t>
        </is>
      </c>
      <c r="B81" s="11" t="inlineStr">
        <is>
          <t>Instant</t>
        </is>
      </c>
      <c r="C81" s="11" t="inlineStr">
        <is>
          <t>Rare / Rara</t>
        </is>
      </c>
      <c r="D81" s="11" t="inlineStr">
        <is>
          <t>Choose one or more — • Destroy target artifact. • Destroy target tapped creature. • Put a +1/+1 counter on each creature you control.</t>
        </is>
      </c>
      <c r="E81" s="11" t="inlineStr">
        <is>
          <t>{3}{W}</t>
        </is>
      </c>
      <c r="F81" s="11" t="inlineStr">
        <is>
          <t>Branco</t>
        </is>
      </c>
      <c r="G81" s="11" t="n">
        <v>11</v>
      </c>
      <c r="H81" s="11" t="inlineStr">
        <is>
          <t>Marvel Super Heroes Commander (MSC)</t>
        </is>
      </c>
      <c r="I81" s="11" t="inlineStr">
        <is>
          <t>Não</t>
        </is>
      </c>
      <c r="J81" s="11" t="n">
        <v>2026</v>
      </c>
      <c r="L81" s="11" t="n">
        <v>1</v>
      </c>
    </row>
    <row r="82">
      <c r="A82" s="11" t="inlineStr">
        <is>
          <t>Talisman of Creativity / Talismã da Criatividade</t>
        </is>
      </c>
      <c r="B82" s="11" t="inlineStr">
        <is>
          <t>Artifact / Artefato</t>
        </is>
      </c>
      <c r="C82" s="11" t="inlineStr">
        <is>
          <t>Uncommon / Incomum</t>
        </is>
      </c>
      <c r="D82" s="11" t="inlineStr">
        <is>
          <t>{T}: Add {C}. {T}: Add {U} or {R}. This artifact deals 1 damage to you. / {T}: Adicione {C}. {T}: Adicione {U} ou {R}. Talismã da Criatividade causa 1 ponto de dano a você.</t>
        </is>
      </c>
      <c r="E82" s="11" t="inlineStr">
        <is>
          <t>{2}</t>
        </is>
      </c>
      <c r="F82" s="11" t="inlineStr">
        <is>
          <t>Vermelho, Azul</t>
        </is>
      </c>
      <c r="G82" s="11" t="n">
        <v>8.91</v>
      </c>
      <c r="H82" s="11" t="inlineStr">
        <is>
          <t>Marvel Super Heroes Commander (MSC)</t>
        </is>
      </c>
      <c r="I82" s="11" t="inlineStr">
        <is>
          <t>Não</t>
        </is>
      </c>
      <c r="J82" s="11" t="n">
        <v>2026</v>
      </c>
      <c r="L82" s="11" t="n">
        <v>1</v>
      </c>
    </row>
    <row r="83">
      <c r="A83" s="11" t="inlineStr">
        <is>
          <t>Heroic Sacrifice</t>
        </is>
      </c>
      <c r="B83" s="11" t="inlineStr">
        <is>
          <t>Instant</t>
        </is>
      </c>
      <c r="C83" s="11" t="inlineStr">
        <is>
          <t>Rare / Rara</t>
        </is>
      </c>
      <c r="D83" s="11" t="inlineStr">
        <is>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is>
      </c>
      <c r="E83" s="11" t="inlineStr">
        <is>
          <t>{1}{W}</t>
        </is>
      </c>
      <c r="F83" s="11" t="inlineStr">
        <is>
          <t>Branco</t>
        </is>
      </c>
      <c r="G83" s="11" t="n">
        <v>22</v>
      </c>
      <c r="H83" s="11" t="inlineStr">
        <is>
          <t>Marvel Super Heroes Commander (MSC)</t>
        </is>
      </c>
      <c r="I83" s="11" t="inlineStr">
        <is>
          <t>Não</t>
        </is>
      </c>
      <c r="J83" s="11" t="n">
        <v>2026</v>
      </c>
      <c r="L83" s="11" t="n">
        <v>1</v>
      </c>
    </row>
    <row r="84">
      <c r="A84" s="11" t="inlineStr">
        <is>
          <t>Heroic Return</t>
        </is>
      </c>
      <c r="B84" s="11" t="inlineStr">
        <is>
          <t>Instant</t>
        </is>
      </c>
      <c r="C84" s="11" t="inlineStr">
        <is>
          <t>Rare / Rara</t>
        </is>
      </c>
      <c r="D84" s="11" t="inlineStr">
        <is>
          <t>This spell costs {2} less to cast if a creature is attacking you. Return target creature card from your graveyard to the battlefield. If a Hero enters this way, it enters with two additional +1/+1 counters on it.</t>
        </is>
      </c>
      <c r="E84" s="11" t="inlineStr">
        <is>
          <t>{5}{W}</t>
        </is>
      </c>
      <c r="F84" s="11" t="inlineStr">
        <is>
          <t>Branco</t>
        </is>
      </c>
      <c r="G84" s="11" t="n">
        <v>7.9</v>
      </c>
      <c r="H84" s="11" t="inlineStr">
        <is>
          <t>Marvel Super Heroes Commander (MSC)</t>
        </is>
      </c>
      <c r="I84" s="11" t="inlineStr">
        <is>
          <t>Não</t>
        </is>
      </c>
      <c r="J84" s="11" t="n">
        <v>2026</v>
      </c>
      <c r="L84" s="11" t="n">
        <v>1</v>
      </c>
    </row>
    <row r="85">
      <c r="A85" s="11" t="inlineStr">
        <is>
          <t>Sol Ring / Anel Solar</t>
        </is>
      </c>
      <c r="B85" s="11" t="inlineStr">
        <is>
          <t>Artifact / Artefato</t>
        </is>
      </c>
      <c r="C85" s="11" t="inlineStr">
        <is>
          <t>Uncommon / Incomum</t>
        </is>
      </c>
      <c r="D85" s="11" t="inlineStr">
        <is>
          <t>{T}: Add {C}{C}. / {T}: Adicione {C}{C}.</t>
        </is>
      </c>
      <c r="E85" s="11" t="inlineStr">
        <is>
          <t>{1}</t>
        </is>
      </c>
      <c r="F85" s="11" t="inlineStr">
        <is>
          <t>Incolor</t>
        </is>
      </c>
      <c r="G85" s="11" t="n">
        <v>8.82</v>
      </c>
      <c r="H85" s="11" t="inlineStr">
        <is>
          <t>Marvel Super Heroes Commander (MSC)</t>
        </is>
      </c>
      <c r="I85" s="11" t="inlineStr">
        <is>
          <t>Não</t>
        </is>
      </c>
      <c r="J85" s="11" t="n">
        <v>2026</v>
      </c>
      <c r="L85" s="11" t="n">
        <v>1</v>
      </c>
    </row>
    <row r="86">
      <c r="A86" s="11" t="inlineStr">
        <is>
          <t>Hercules, Olympian Hero</t>
        </is>
      </c>
      <c r="B86" s="11" t="inlineStr">
        <is>
          <t>Legendary Creature — Demigod Warrior Hero</t>
        </is>
      </c>
      <c r="C86" s="11" t="inlineStr">
        <is>
          <t>Rare / Rara</t>
        </is>
      </c>
      <c r="D86" s="11" t="inlineStr">
        <is>
          <t>Whenever Hercules attacks, put a +1/+1 counter on him. He gains indestructible until end of turn. Whenever Hercules is dealt damage for the first time each turn, put that many +1/+1 counters on him. (He must survive the damage to get the counters.)</t>
        </is>
      </c>
      <c r="E86" s="11" t="inlineStr">
        <is>
          <t>{3}{W}{W}</t>
        </is>
      </c>
      <c r="F86" s="11" t="inlineStr">
        <is>
          <t>Branco</t>
        </is>
      </c>
      <c r="G86" s="11" t="n">
        <v>3.3</v>
      </c>
      <c r="H86" s="11" t="inlineStr">
        <is>
          <t>Marvel Super Heroes Commander (MSC)</t>
        </is>
      </c>
      <c r="I86" s="11" t="inlineStr">
        <is>
          <t>Não</t>
        </is>
      </c>
      <c r="J86" s="11" t="n">
        <v>2026</v>
      </c>
      <c r="K86" s="10" t="n">
        <v>46084</v>
      </c>
      <c r="L86" s="11" t="n">
        <v>1</v>
      </c>
    </row>
    <row r="87">
      <c r="A87" s="11" t="inlineStr">
        <is>
          <t>Falcon and Redwing</t>
        </is>
      </c>
      <c r="B87" s="11" t="inlineStr">
        <is>
          <t>Legendary Creature — Human Bird Hero</t>
        </is>
      </c>
      <c r="C87" s="11" t="inlineStr">
        <is>
          <t>Rare / Rara</t>
        </is>
      </c>
      <c r="D87" s="11" t="inlineStr">
        <is>
          <t>Flying Whenever Falcon and Redwing deal combat damage to a player, create that many 1/1 white Bird creature tokens with flying, then put a +1/+1 counter on Falcon and Redwing.</t>
        </is>
      </c>
      <c r="E87" s="11" t="inlineStr">
        <is>
          <t>{2}{W}</t>
        </is>
      </c>
      <c r="F87" s="11" t="inlineStr">
        <is>
          <t>Branco</t>
        </is>
      </c>
      <c r="G87" s="11" t="n">
        <v>6.25</v>
      </c>
      <c r="H87" s="11" t="inlineStr">
        <is>
          <t>Marvel Super Heroes Commander (MSC)</t>
        </is>
      </c>
      <c r="I87" s="11" t="inlineStr">
        <is>
          <t>Não</t>
        </is>
      </c>
      <c r="J87" s="11" t="n">
        <v>2026</v>
      </c>
      <c r="K87" s="10" t="n">
        <v>46054</v>
      </c>
      <c r="L87" s="11" t="n">
        <v>1</v>
      </c>
    </row>
    <row r="88">
      <c r="A88" s="11" t="inlineStr">
        <is>
          <t>Captain America, Living Legend</t>
        </is>
      </c>
      <c r="B88" s="11" t="inlineStr">
        <is>
          <t>Legendary Creature — Human Soldier Hero</t>
        </is>
      </c>
      <c r="C88" s="11" t="inlineStr">
        <is>
          <t>Uncommon / Incomum</t>
        </is>
      </c>
      <c r="D88" s="11" t="inlineStr">
        <is>
          <t>Vigilance Whenever a creature you control becomes tapped during your turn, if it's the first time that creature has become tapped this turn, untap it.</t>
        </is>
      </c>
      <c r="E88" s="11" t="inlineStr">
        <is>
          <t>{1}{W}{U}</t>
        </is>
      </c>
      <c r="F88" s="11" t="inlineStr">
        <is>
          <t>Azul, Branco</t>
        </is>
      </c>
      <c r="G88" s="11" t="n">
        <v>1.25</v>
      </c>
      <c r="H88" s="11" t="inlineStr">
        <is>
          <t>Marvel Super Heroes (MSH)</t>
        </is>
      </c>
      <c r="I88" s="11" t="inlineStr">
        <is>
          <t>Não</t>
        </is>
      </c>
      <c r="J88" s="11" t="n">
        <v>2026</v>
      </c>
      <c r="K88" s="10" t="n">
        <v>46115</v>
      </c>
      <c r="L88" s="11" t="n">
        <v>1</v>
      </c>
    </row>
    <row r="89">
      <c r="A89" s="11" t="inlineStr">
        <is>
          <t>Avenge</t>
        </is>
      </c>
      <c r="B89" s="11" t="inlineStr">
        <is>
          <t>Sorcery</t>
        </is>
      </c>
      <c r="C89" s="11" t="inlineStr">
        <is>
          <t>Rare / Rara</t>
        </is>
      </c>
      <c r="D89" s="11" t="inlineStr">
        <is>
          <t>This spell costs {2} less to cast if a player attacked you during their last turn. Destroy all creatures. You gain 1 life for each creature destroyed this way.</t>
        </is>
      </c>
      <c r="E89" s="11" t="inlineStr">
        <is>
          <t>{4}{W}{W}</t>
        </is>
      </c>
      <c r="F89" s="11" t="inlineStr">
        <is>
          <t>Branco</t>
        </is>
      </c>
      <c r="G89" s="11" t="n">
        <v>2.5</v>
      </c>
      <c r="H89" s="11" t="inlineStr">
        <is>
          <t>Marvel Super Heroes Commander (MSC)</t>
        </is>
      </c>
      <c r="I89" s="11" t="inlineStr">
        <is>
          <t>Não</t>
        </is>
      </c>
      <c r="J89" s="11" t="n">
        <v>2026</v>
      </c>
      <c r="L89" s="11" t="n">
        <v>1</v>
      </c>
    </row>
    <row r="90">
      <c r="A90" s="11" t="inlineStr">
        <is>
          <t>Herald's Horn / Corneta do Arauto</t>
        </is>
      </c>
      <c r="B90" s="11" t="inlineStr">
        <is>
          <t>Artifact / Artefato</t>
        </is>
      </c>
      <c r="C90" s="11" t="inlineStr">
        <is>
          <t>Uncommon / Incomum</t>
        </is>
      </c>
      <c r="D90" s="11" t="inlineStr">
        <is>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is>
      </c>
      <c r="E90" s="11" t="inlineStr">
        <is>
          <t>{3}</t>
        </is>
      </c>
      <c r="F90" s="11" t="inlineStr">
        <is>
          <t>Incolor</t>
        </is>
      </c>
      <c r="G90" s="11" t="n">
        <v>19.94</v>
      </c>
      <c r="H90" s="11" t="inlineStr">
        <is>
          <t>Marvel Super Heroes Commander (MSC)</t>
        </is>
      </c>
      <c r="I90" s="11" t="inlineStr">
        <is>
          <t>Não</t>
        </is>
      </c>
      <c r="J90" s="11" t="n">
        <v>2026</v>
      </c>
      <c r="L90" s="11" t="n">
        <v>1</v>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Y10"/>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Magda, Brazen Outlaw / Magda, Criminosa Intrépida</t>
        </is>
      </c>
      <c r="B2" s="11" t="inlineStr">
        <is>
          <t>Legendary Creature — Dwarf Berserker / Criatura Lendária — Anão Amoque</t>
        </is>
      </c>
      <c r="C2" s="11" t="inlineStr">
        <is>
          <t>Rare / Rara</t>
        </is>
      </c>
      <c r="D2" s="11" t="inlineStr">
        <is>
          <t>Other Dwarves you control get +1/+0. Whenever a Dwarf you control becomes tapped, create a Treasure token. Sacrifice five Treasures: Search your library for an artifact or Dragon card, put that card onto the battlefield, then shuffle. / Os outros Anões que você controla recebem +1/+0. Toda vez que um Anão que você controla for virado, crie uma ficha de Tesouro. Sacrifique cinco Tesouros: Procure em seu grimório um card de artefato ou de Dragão, coloque-o no campo de batalha e, depois, embaralhe seu grimório.</t>
        </is>
      </c>
      <c r="E2" s="11" t="inlineStr">
        <is>
          <t>{1}{R}</t>
        </is>
      </c>
      <c r="F2" s="11" t="inlineStr">
        <is>
          <t>Vermelho</t>
        </is>
      </c>
      <c r="G2" s="11" t="n">
        <v>12.34</v>
      </c>
      <c r="H2" s="11" t="inlineStr">
        <is>
          <t>Kaldheim (KHM)</t>
        </is>
      </c>
      <c r="I2" s="11" t="inlineStr">
        <is>
          <t>Não</t>
        </is>
      </c>
      <c r="J2" s="11" t="n">
        <v>2021</v>
      </c>
      <c r="K2" s="10" t="n">
        <v>46024</v>
      </c>
      <c r="L2" s="11" t="n">
        <v>1</v>
      </c>
    </row>
    <row r="3">
      <c r="A3" s="11" t="inlineStr">
        <is>
          <t>Crashing Drawbridge / Ponte Levadiça Esmagadora</t>
        </is>
      </c>
      <c r="B3" s="11" t="inlineStr">
        <is>
          <t>Artifact Creature — Wall / Criatura Artefato — Barreira</t>
        </is>
      </c>
      <c r="C3" s="11" t="inlineStr">
        <is>
          <t>Common / Comum</t>
        </is>
      </c>
      <c r="D3" s="11" t="inlineStr">
        <is>
          <t>Defender {T}: Creatures you control gain haste until end of turn. / Defensor {T}: As criaturas que você controla ganham ímpeto até o final do turno.</t>
        </is>
      </c>
      <c r="E3" s="11" t="inlineStr">
        <is>
          <t>{2}</t>
        </is>
      </c>
      <c r="F3" s="11" t="inlineStr">
        <is>
          <t>Incolor</t>
        </is>
      </c>
      <c r="G3" s="11" t="n">
        <v>1.15</v>
      </c>
      <c r="H3" s="11" t="inlineStr">
        <is>
          <t>Throne of Eldraine (ELD)</t>
        </is>
      </c>
      <c r="I3" s="11" t="inlineStr">
        <is>
          <t>Não</t>
        </is>
      </c>
      <c r="J3" s="11" t="n">
        <v>2019</v>
      </c>
      <c r="K3" s="11" t="inlineStr">
        <is>
          <t>0/4</t>
        </is>
      </c>
      <c r="L3" s="11" t="n">
        <v>1</v>
      </c>
    </row>
    <row r="4">
      <c r="A4" s="11" t="inlineStr">
        <is>
          <t>Goblin Glasswright</t>
        </is>
      </c>
      <c r="B4" s="11" t="inlineStr">
        <is>
          <t>Criatura — Goblin Feiticeiro / Creature — Goblin Sorcerer</t>
        </is>
      </c>
      <c r="C4" s="11" t="inlineStr">
        <is>
          <t>Comum / Common</t>
        </is>
      </c>
      <c r="D4" s="11" t="inlineStr">
        <is>
          <t>This creature enters prepared. (While it's prepared, you may cast a copy of its spell. Doing so unprepares it.) / Craft with Pride {R}: Sorcery - Create a Treasure token.</t>
        </is>
      </c>
      <c r="E4" s="11" t="inlineStr">
        <is>
          <t>{1}{R}</t>
        </is>
      </c>
      <c r="F4" s="11" t="inlineStr">
        <is>
          <t>Vermelho / Red</t>
        </is>
      </c>
      <c r="G4" s="11" t="n">
        <v>0.06</v>
      </c>
      <c r="H4" s="11" t="inlineStr">
        <is>
          <t>SOS</t>
        </is>
      </c>
      <c r="I4" s="11" t="inlineStr">
        <is>
          <t>Não</t>
        </is>
      </c>
      <c r="J4" s="11" t="n">
        <v>2026</v>
      </c>
      <c r="K4" s="10" t="n">
        <v>46055</v>
      </c>
      <c r="L4" s="11" t="n">
        <v>1</v>
      </c>
    </row>
    <row r="5">
      <c r="A5" s="11" t="inlineStr">
        <is>
          <t>Vault Robber / Ladrão de Catacumba</t>
        </is>
      </c>
      <c r="B5" s="11" t="inlineStr">
        <is>
          <t>Creature — Dwarf Rogue / Criatura — Anão Ladino</t>
        </is>
      </c>
      <c r="C5" s="11" t="inlineStr">
        <is>
          <t>Common / Comum</t>
        </is>
      </c>
      <c r="D5" s="11"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5" s="11" t="inlineStr">
        <is>
          <t>{1}{R}</t>
        </is>
      </c>
      <c r="F5" s="11" t="inlineStr">
        <is>
          <t>Vermelho</t>
        </is>
      </c>
      <c r="G5" s="11" t="n">
        <v>0.06</v>
      </c>
      <c r="H5" s="11" t="inlineStr">
        <is>
          <t>Kaldheim (KHM)</t>
        </is>
      </c>
      <c r="I5" s="11" t="inlineStr">
        <is>
          <t>Não</t>
        </is>
      </c>
      <c r="J5" s="11" t="n">
        <v>2021</v>
      </c>
      <c r="K5" s="10" t="n">
        <v>46082</v>
      </c>
      <c r="L5" s="11" t="n">
        <v>1</v>
      </c>
    </row>
    <row r="6">
      <c r="A6" s="11" t="inlineStr">
        <is>
          <t>Dwarven Soldier / Anão Soldado</t>
        </is>
      </c>
      <c r="B6" s="11" t="inlineStr">
        <is>
          <t>Creature — Dwarf Soldier</t>
        </is>
      </c>
      <c r="C6" s="11" t="inlineStr">
        <is>
          <t>Common / Comum</t>
        </is>
      </c>
      <c r="D6" s="11" t="inlineStr">
        <is>
          <t>Whenever this creature blocks or becomes blocked by one or more Orcs, this creature gets +0/+2 until end of turn.</t>
        </is>
      </c>
      <c r="E6" s="11" t="inlineStr">
        <is>
          <t>{1}{R}</t>
        </is>
      </c>
      <c r="F6" s="11" t="inlineStr">
        <is>
          <t>Vermelho</t>
        </is>
      </c>
      <c r="G6" s="11" t="n">
        <v>0.2</v>
      </c>
      <c r="H6" s="11" t="inlineStr">
        <is>
          <t>Fallen Empires (FEM)</t>
        </is>
      </c>
      <c r="I6" s="11" t="inlineStr">
        <is>
          <t>Não</t>
        </is>
      </c>
      <c r="J6" s="11" t="n">
        <v>1994</v>
      </c>
      <c r="K6" s="10" t="n">
        <v>46024</v>
      </c>
      <c r="L6" s="11" t="n">
        <v>1</v>
      </c>
    </row>
    <row r="7">
      <c r="A7" s="11" t="inlineStr">
        <is>
          <t>Goldvein Pick / Picareta de Veio D'ouro</t>
        </is>
      </c>
      <c r="B7" s="11" t="inlineStr">
        <is>
          <t>Artifact — Equipment / Artefato — Equipamento</t>
        </is>
      </c>
      <c r="C7" s="11" t="inlineStr">
        <is>
          <t>Common / Comum</t>
        </is>
      </c>
      <c r="D7" s="11" t="inlineStr">
        <is>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is>
      </c>
      <c r="E7" s="11" t="inlineStr">
        <is>
          <t>{2}</t>
        </is>
      </c>
      <c r="F7" s="11" t="inlineStr">
        <is>
          <t>Incolor</t>
        </is>
      </c>
      <c r="G7" s="11" t="n">
        <v>0.17</v>
      </c>
      <c r="H7" s="11" t="inlineStr">
        <is>
          <t>Kaldheim (KHM)</t>
        </is>
      </c>
      <c r="I7" s="11" t="inlineStr">
        <is>
          <t>Não</t>
        </is>
      </c>
      <c r="J7" s="11" t="n">
        <v>2021</v>
      </c>
      <c r="L7" s="11" t="n">
        <v>1</v>
      </c>
    </row>
    <row r="8">
      <c r="A8" s="11" t="inlineStr">
        <is>
          <t>Dwarven Forge-Chanter / Cantor de Forja Anão</t>
        </is>
      </c>
      <c r="B8" s="11" t="inlineStr">
        <is>
          <t>Creature — Dwarf Wizard / Criatura — Anão Mago</t>
        </is>
      </c>
      <c r="C8" s="11" t="inlineStr">
        <is>
          <t>Common / Comum</t>
        </is>
      </c>
      <c r="D8" s="11" t="inlineStr">
        <is>
          <t>Ward—Pay 2 life. (Whenever this creature becomes the target of a spell or ability an opponent controls, counter it unless that player pays 2 life.) Prowess (Whenever you cast a noncreature spell, this creature gets +1/+1 until end of turn.) / Salvaguarda — Pague 2 pontos de vida. (Toda vez que esta criatura se tornar alvo de uma mágica ou habilidade que um oponente controla, anule-a, a menos que aquele jogador pague 2 pontos de vida.) Destreza (Toda vez que você conjura uma mágica não de criatura, esta criatura recebe +1/+1 até o final do turno.)</t>
        </is>
      </c>
      <c r="E8" s="11" t="inlineStr">
        <is>
          <t>{1}{R}</t>
        </is>
      </c>
      <c r="F8" s="11" t="inlineStr">
        <is>
          <t>Vermelho</t>
        </is>
      </c>
      <c r="G8" s="11" t="n">
        <v>0.2</v>
      </c>
      <c r="H8" s="11" t="inlineStr">
        <is>
          <t>The Brothers' War (BRO)</t>
        </is>
      </c>
      <c r="I8" s="11" t="inlineStr">
        <is>
          <t>Não</t>
        </is>
      </c>
      <c r="J8" s="11" t="n">
        <v>2022</v>
      </c>
      <c r="K8" s="10" t="n">
        <v>46082</v>
      </c>
      <c r="L8" s="11" t="n">
        <v>1</v>
      </c>
    </row>
    <row r="9">
      <c r="A9" s="11" t="inlineStr">
        <is>
          <t>Rimrock Knight // Boulder Rush / Cavaleiro de Rochabeira // Carga do Pedregulho</t>
        </is>
      </c>
      <c r="B9" s="11" t="inlineStr">
        <is>
          <t>Creature — Dwarf Knight // Instant — Adventure / Criatura — Anão Cavaleiro</t>
        </is>
      </c>
      <c r="C9" s="11" t="inlineStr">
        <is>
          <t>Common / Comum</t>
        </is>
      </c>
      <c r="D9" s="11" t="inlineStr">
        <is>
          <t>Rimrock Knight: This creature can't block. // Boulder Rush: Target creature gets +2/+0 until end of turn. (Then exile this card. You may cast the creature later from exile.) / Cavaleiro de Rochabeira não pode bloquear.</t>
        </is>
      </c>
      <c r="E9" s="11" t="inlineStr">
        <is>
          <t>{1}{R} // {R}</t>
        </is>
      </c>
      <c r="F9" s="11" t="inlineStr">
        <is>
          <t>Vermelho</t>
        </is>
      </c>
      <c r="G9" s="11" t="n">
        <v>0.04</v>
      </c>
      <c r="H9" s="11" t="inlineStr">
        <is>
          <t>Throne of Eldraine (ELD)</t>
        </is>
      </c>
      <c r="I9" s="11" t="inlineStr">
        <is>
          <t>Não</t>
        </is>
      </c>
      <c r="J9" s="11" t="n">
        <v>2019</v>
      </c>
      <c r="K9" s="10" t="n">
        <v>46025</v>
      </c>
      <c r="L9" s="11" t="n">
        <v>1</v>
      </c>
    </row>
    <row r="10">
      <c r="A10" s="11" t="inlineStr">
        <is>
          <t>Dragon's Fire / Fogo do Dragão</t>
        </is>
      </c>
      <c r="B10" s="11" t="inlineStr">
        <is>
          <t>Instant / Mágica Instantânea</t>
        </is>
      </c>
      <c r="C10" s="11" t="inlineStr">
        <is>
          <t>Common / Comum</t>
        </is>
      </c>
      <c r="D10" s="11" t="inlineStr">
        <is>
          <t>As an additional cost to cast this spell, you may reveal a Dragon card from your hand or choose a Dragon you control. Dragon's Fire deals 3 damage to target creature or planeswalker. If you revealed a Dragon card or chose a Dragon as you cast this spell, Dragon's Fire deals damage equal to the power of that card or creature instead. / Como custo adicional para conjurar esta mágica, você pode revelar um card de Dragão de sua mão ou escolher um Dragão que você controla. Fogo do Dragão causa 3 pontos de dano à criatura ou ao planeswalker alvo. Se você revelou um card de Dragão ou escolheu um Dragão conforme conjurou esta mágica, em vez disso, Fogo do Dragão causa um dano igual ao poder daquele card ou criatura.</t>
        </is>
      </c>
      <c r="E10" s="11" t="inlineStr">
        <is>
          <t>{1}{R}</t>
        </is>
      </c>
      <c r="F10" s="11" t="inlineStr">
        <is>
          <t>Vermelho</t>
        </is>
      </c>
      <c r="G10" s="11" t="n">
        <v>0.1</v>
      </c>
      <c r="H10" s="11" t="inlineStr">
        <is>
          <t>Adventures in the Forgotten Realms (AFR)</t>
        </is>
      </c>
      <c r="I10" s="11" t="inlineStr">
        <is>
          <t>Não</t>
        </is>
      </c>
      <c r="J10" s="11" t="n">
        <v>2021</v>
      </c>
      <c r="L10" s="1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2026-07-22T13:29:25Z</dcterms:created>
  <dcterms:modified xmlns:dcterms="http://purl.org/dc/terms/" xmlns:xsi="http://www.w3.org/2001/XMLSchema-instance" xsi:type="dcterms:W3CDTF">2026-07-22T20:07:40Z</dcterms:modified>
</cp:coreProperties>
</file>