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Listia\Downloads\"/>
    </mc:Choice>
  </mc:AlternateContent>
  <bookViews>
    <workbookView xWindow="0" yWindow="0" windowWidth="20490" windowHeight="7905" activeTab="2"/>
  </bookViews>
  <sheets>
    <sheet name="Gauss" sheetId="1" r:id="rId1"/>
    <sheet name="Gauss-Jordan" sheetId="2" r:id="rId2"/>
    <sheet name="Gauss Seidel" sheetId="3" r:id="rId3"/>
  </sheets>
  <calcPr calcId="152511"/>
</workbook>
</file>

<file path=xl/calcChain.xml><?xml version="1.0" encoding="utf-8"?>
<calcChain xmlns="http://schemas.openxmlformats.org/spreadsheetml/2006/main">
  <c r="G9" i="3" l="1"/>
  <c r="F9" i="3"/>
  <c r="D9" i="3"/>
  <c r="E9" i="3" s="1"/>
  <c r="C9" i="3"/>
  <c r="B9" i="3"/>
  <c r="D10" i="3" s="1"/>
  <c r="F9" i="2"/>
  <c r="F13" i="2" s="1"/>
  <c r="F17" i="2" s="1"/>
  <c r="D9" i="2"/>
  <c r="D13" i="2" s="1"/>
  <c r="D17" i="2" s="1"/>
  <c r="D21" i="2" s="1"/>
  <c r="C9" i="2"/>
  <c r="C13" i="2" s="1"/>
  <c r="C17" i="2" s="1"/>
  <c r="C21" i="2" s="1"/>
  <c r="B9" i="2"/>
  <c r="B13" i="2" s="1"/>
  <c r="B17" i="2" s="1"/>
  <c r="F8" i="2"/>
  <c r="F12" i="2" s="1"/>
  <c r="D8" i="2"/>
  <c r="D12" i="2" s="1"/>
  <c r="D16" i="2" s="1"/>
  <c r="C8" i="2"/>
  <c r="C12" i="2" s="1"/>
  <c r="B8" i="2"/>
  <c r="B12" i="2" s="1"/>
  <c r="F7" i="2"/>
  <c r="F11" i="2" s="1"/>
  <c r="D7" i="2"/>
  <c r="D11" i="2" s="1"/>
  <c r="D15" i="2" s="1"/>
  <c r="C7" i="2"/>
  <c r="C11" i="2" s="1"/>
  <c r="C15" i="2" s="1"/>
  <c r="B7" i="2"/>
  <c r="B11" i="2" s="1"/>
  <c r="F10" i="1"/>
  <c r="F15" i="1" s="1"/>
  <c r="F20" i="1" s="1"/>
  <c r="D10" i="1"/>
  <c r="D15" i="1" s="1"/>
  <c r="C10" i="1"/>
  <c r="B10" i="1"/>
  <c r="F9" i="1"/>
  <c r="F14" i="1" s="1"/>
  <c r="D9" i="1"/>
  <c r="D14" i="1" s="1"/>
  <c r="C9" i="1"/>
  <c r="C15" i="1" s="1"/>
  <c r="C20" i="1" s="1"/>
  <c r="B9" i="1"/>
  <c r="B15" i="1" s="1"/>
  <c r="B20" i="1" s="1"/>
  <c r="F8" i="1"/>
  <c r="F13" i="1" s="1"/>
  <c r="D8" i="1"/>
  <c r="D13" i="1" s="1"/>
  <c r="B8" i="1"/>
  <c r="F18" i="1" l="1"/>
  <c r="F15" i="2"/>
  <c r="F16" i="2"/>
  <c r="F21" i="2"/>
  <c r="I5" i="2" s="1"/>
  <c r="C16" i="2"/>
  <c r="C20" i="2" s="1"/>
  <c r="D20" i="1"/>
  <c r="D19" i="1"/>
  <c r="D18" i="1"/>
  <c r="C19" i="1"/>
  <c r="F19" i="1"/>
  <c r="B15" i="2"/>
  <c r="B19" i="2" s="1"/>
  <c r="B16" i="2"/>
  <c r="B21" i="2"/>
  <c r="E10" i="3"/>
  <c r="B13" i="1"/>
  <c r="B18" i="1" s="1"/>
  <c r="B14" i="1"/>
  <c r="B19" i="1" s="1"/>
  <c r="B10" i="3"/>
  <c r="F10" i="3"/>
  <c r="G10" i="3" s="1"/>
  <c r="C13" i="1"/>
  <c r="C18" i="1" s="1"/>
  <c r="C14" i="1"/>
  <c r="F11" i="3" l="1"/>
  <c r="G11" i="3" s="1"/>
  <c r="C10" i="3"/>
  <c r="D11" i="3"/>
  <c r="C19" i="2"/>
  <c r="B11" i="3"/>
  <c r="B20" i="2"/>
  <c r="F20" i="2"/>
  <c r="I4" i="2" s="1"/>
  <c r="D20" i="2"/>
  <c r="F19" i="2"/>
  <c r="I3" i="2" s="1"/>
  <c r="D19" i="2"/>
  <c r="E11" i="3" l="1"/>
  <c r="B12" i="3"/>
  <c r="D12" i="3"/>
  <c r="F12" i="3"/>
  <c r="G12" i="3" s="1"/>
  <c r="C11" i="3"/>
  <c r="B13" i="3" l="1"/>
  <c r="E12" i="3"/>
  <c r="F13" i="3"/>
  <c r="G13" i="3" s="1"/>
  <c r="C12" i="3"/>
  <c r="D13" i="3"/>
  <c r="E13" i="3" l="1"/>
  <c r="B14" i="3"/>
  <c r="D14" i="3"/>
  <c r="C13" i="3"/>
  <c r="F14" i="3"/>
  <c r="G14" i="3" s="1"/>
  <c r="B15" i="3" l="1"/>
  <c r="E14" i="3"/>
  <c r="F15" i="3"/>
  <c r="G15" i="3" s="1"/>
  <c r="C14" i="3"/>
  <c r="D15" i="3"/>
  <c r="E15" i="3" l="1"/>
  <c r="B16" i="3"/>
  <c r="D16" i="3"/>
  <c r="F16" i="3"/>
  <c r="G16" i="3" s="1"/>
  <c r="C15" i="3"/>
  <c r="B17" i="3" l="1"/>
  <c r="E16" i="3"/>
  <c r="F17" i="3"/>
  <c r="C16" i="3"/>
  <c r="D17" i="3"/>
  <c r="B22" i="3" l="1"/>
  <c r="G17" i="3"/>
  <c r="B21" i="3"/>
  <c r="E17" i="3"/>
  <c r="B20" i="3"/>
  <c r="C17" i="3"/>
  <c r="J4" i="3" l="1"/>
  <c r="J6" i="3"/>
  <c r="J5" i="3"/>
</calcChain>
</file>

<file path=xl/sharedStrings.xml><?xml version="1.0" encoding="utf-8"?>
<sst xmlns="http://schemas.openxmlformats.org/spreadsheetml/2006/main" count="29" uniqueCount="23">
  <si>
    <t>ELIMINASI GAUSS</t>
  </si>
  <si>
    <t>Matrix awal</t>
  </si>
  <si>
    <t>Hasil Akhir</t>
  </si>
  <si>
    <t>X1</t>
  </si>
  <si>
    <t>X2</t>
  </si>
  <si>
    <t>X3</t>
  </si>
  <si>
    <t>Eliminasi Gauss Jordan</t>
  </si>
  <si>
    <t>X</t>
  </si>
  <si>
    <t>Y</t>
  </si>
  <si>
    <t>Z</t>
  </si>
  <si>
    <t>Eliminasi Gauss Seidel</t>
  </si>
  <si>
    <t>Comprahensif</t>
  </si>
  <si>
    <t>Ex 1</t>
  </si>
  <si>
    <t>Ex 2</t>
  </si>
  <si>
    <t>Ex 3</t>
  </si>
  <si>
    <t>F</t>
  </si>
  <si>
    <t>%X1</t>
  </si>
  <si>
    <t>%X2</t>
  </si>
  <si>
    <t>%X3</t>
  </si>
  <si>
    <t xml:space="preserve">Solution </t>
  </si>
  <si>
    <t>Eliminasi 1</t>
  </si>
  <si>
    <t>Eliminasi 2</t>
  </si>
  <si>
    <t>Eliminasi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</si>
</sst>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4">
    <xf numFmtId="0" fontId="0" fillId="0" borderId="0" xfId="0">
      <alignment vertical="center"/>
    </xf>
    <xf numFmtId="0" fontId="2" fillId="0" borderId="3" xfId="0" applyFont="1" applyFill="1" applyBorder="1" applyAlignment="1"/>
    <xf numFmtId="0" fontId="2" fillId="0" borderId="0" xfId="0" applyFont="1" applyFill="1" applyBorder="1" applyAlignment="1"/>
    <xf numFmtId="0" fontId="2" fillId="0" borderId="4" xfId="0" applyFont="1" applyFill="1" applyBorder="1" applyAlignment="1"/>
    <xf numFmtId="0" fontId="2" fillId="0" borderId="3" xfId="0" applyFont="1" applyFill="1" applyBorder="1" applyAlignment="1">
      <alignment horizontal="center"/>
    </xf>
    <xf numFmtId="0" fontId="2" fillId="0" borderId="5" xfId="0" applyFont="1" applyFill="1" applyBorder="1" applyAlignment="1"/>
    <xf numFmtId="0" fontId="2" fillId="0" borderId="6" xfId="0" applyFont="1" applyFill="1" applyBorder="1" applyAlignment="1"/>
    <xf numFmtId="0" fontId="2" fillId="0" borderId="7" xfId="0" applyFont="1" applyFill="1" applyBorder="1" applyAlignment="1"/>
    <xf numFmtId="0" fontId="2" fillId="0" borderId="8" xfId="0" applyFont="1" applyFill="1" applyBorder="1" applyAlignment="1"/>
    <xf numFmtId="0" fontId="2" fillId="0" borderId="3" xfId="0" applyFont="1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  <xf numFmtId="0" fontId="2" fillId="0" borderId="4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2" fillId="0" borderId="1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4" fillId="0" borderId="0" xfId="0" applyFont="1">
      <alignment vertical="center"/>
    </xf>
    <xf numFmtId="0" fontId="1" fillId="0" borderId="0" xfId="0" applyFo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activeCell="D24" sqref="D24"/>
    </sheetView>
  </sheetViews>
  <sheetFormatPr defaultColWidth="9.140625" defaultRowHeight="15"/>
  <sheetData>
    <row r="1" spans="1:6">
      <c r="A1" s="32" t="s">
        <v>0</v>
      </c>
    </row>
    <row r="2" spans="1:6">
      <c r="B2" t="s">
        <v>1</v>
      </c>
    </row>
    <row r="3" spans="1:6">
      <c r="B3" s="19">
        <v>1</v>
      </c>
      <c r="C3" s="19">
        <v>1</v>
      </c>
      <c r="D3" s="19">
        <v>1</v>
      </c>
      <c r="E3" s="20"/>
      <c r="F3" s="19">
        <v>6</v>
      </c>
    </row>
    <row r="4" spans="1:6">
      <c r="B4" s="19">
        <v>1</v>
      </c>
      <c r="C4" s="19">
        <v>2</v>
      </c>
      <c r="D4" s="19">
        <v>-1</v>
      </c>
      <c r="E4" s="20"/>
      <c r="F4" s="19">
        <v>2</v>
      </c>
    </row>
    <row r="5" spans="1:6">
      <c r="B5" s="19">
        <v>2</v>
      </c>
      <c r="C5" s="19">
        <v>1</v>
      </c>
      <c r="D5" s="19">
        <v>2</v>
      </c>
      <c r="E5" s="20"/>
      <c r="F5" s="19">
        <v>10</v>
      </c>
    </row>
    <row r="6" spans="1:6">
      <c r="B6" s="21"/>
      <c r="C6" s="21"/>
      <c r="D6" s="21"/>
      <c r="E6" s="21"/>
    </row>
    <row r="7" spans="1:6">
      <c r="B7" s="33" t="s">
        <v>20</v>
      </c>
    </row>
    <row r="8" spans="1:6">
      <c r="B8" s="19">
        <f>B3</f>
        <v>1</v>
      </c>
      <c r="C8" s="19">
        <v>1</v>
      </c>
      <c r="D8" s="19">
        <f>D3</f>
        <v>1</v>
      </c>
      <c r="E8" s="22"/>
      <c r="F8" s="19">
        <f>F3</f>
        <v>6</v>
      </c>
    </row>
    <row r="9" spans="1:6">
      <c r="B9" s="19">
        <f>(B4*B3)-(B3*B4)</f>
        <v>0</v>
      </c>
      <c r="C9" s="19">
        <f>(C4*B3)-(B4*C3)</f>
        <v>1</v>
      </c>
      <c r="D9" s="19">
        <f>D4*B3-B4*D3</f>
        <v>-2</v>
      </c>
      <c r="E9" s="22"/>
      <c r="F9" s="19">
        <f>F4*B3-F3*B4</f>
        <v>-4</v>
      </c>
    </row>
    <row r="10" spans="1:6">
      <c r="B10" s="19">
        <f>(B3*B5)-(B5*B3)</f>
        <v>0</v>
      </c>
      <c r="C10" s="19">
        <f>C5*B3-C3*B5</f>
        <v>-1</v>
      </c>
      <c r="D10" s="19">
        <f>D5*B3-D3*B5</f>
        <v>0</v>
      </c>
      <c r="E10" s="22"/>
      <c r="F10" s="19">
        <f>F5*B3-B5*F3</f>
        <v>-2</v>
      </c>
    </row>
    <row r="11" spans="1:6">
      <c r="B11" s="22"/>
      <c r="C11" s="22"/>
      <c r="D11" s="22"/>
      <c r="E11" s="22"/>
      <c r="F11" s="22"/>
    </row>
    <row r="12" spans="1:6">
      <c r="B12" s="33" t="s">
        <v>21</v>
      </c>
    </row>
    <row r="13" spans="1:6">
      <c r="B13" s="19">
        <f>C9*B8-C9*B9</f>
        <v>1</v>
      </c>
      <c r="C13" s="19">
        <f>C9*C8-C9*C9</f>
        <v>0</v>
      </c>
      <c r="D13" s="19">
        <f>C9*D8-C9*D9</f>
        <v>3</v>
      </c>
      <c r="E13" s="22"/>
      <c r="F13" s="19">
        <f>C9*F8-C9*F9</f>
        <v>10</v>
      </c>
    </row>
    <row r="14" spans="1:6">
      <c r="B14" s="19">
        <f>B9</f>
        <v>0</v>
      </c>
      <c r="C14" s="19">
        <f>C9</f>
        <v>1</v>
      </c>
      <c r="D14" s="19">
        <f>D9</f>
        <v>-2</v>
      </c>
      <c r="E14" s="22"/>
      <c r="F14" s="19">
        <f>F9</f>
        <v>-4</v>
      </c>
    </row>
    <row r="15" spans="1:6">
      <c r="B15" s="19">
        <f>C10*B9-C9*B10</f>
        <v>0</v>
      </c>
      <c r="C15" s="19">
        <f>C9*C10-C10*C9</f>
        <v>0</v>
      </c>
      <c r="D15" s="19">
        <f>C9*D10-C10*D9</f>
        <v>-2</v>
      </c>
      <c r="E15" s="22"/>
      <c r="F15" s="19">
        <f>F10*C9-F9*C10</f>
        <v>-6</v>
      </c>
    </row>
    <row r="17" spans="2:6">
      <c r="B17" s="33" t="s">
        <v>22</v>
      </c>
    </row>
    <row r="18" spans="2:6">
      <c r="B18" s="19">
        <f>D15*B13-D13*B15</f>
        <v>-2</v>
      </c>
      <c r="C18" s="19">
        <f>D15*C13-D13*C15</f>
        <v>0</v>
      </c>
      <c r="D18" s="19">
        <f>D15*D13-D15*D13</f>
        <v>0</v>
      </c>
      <c r="E18" s="22"/>
      <c r="F18" s="19">
        <f>F13*D15-F15*D13</f>
        <v>-2</v>
      </c>
    </row>
    <row r="19" spans="2:6">
      <c r="B19" s="19">
        <f>D15*B14-D14*B15</f>
        <v>0</v>
      </c>
      <c r="C19" s="19">
        <f>D15*C14-D14*C15</f>
        <v>-2</v>
      </c>
      <c r="D19" s="19">
        <f>D15*D14-D14*D15</f>
        <v>0</v>
      </c>
      <c r="E19" s="22"/>
      <c r="F19" s="19">
        <f>F14*D15-F15*D14</f>
        <v>-4</v>
      </c>
    </row>
    <row r="20" spans="2:6">
      <c r="B20" s="19">
        <f>B15</f>
        <v>0</v>
      </c>
      <c r="C20" s="19">
        <f>C15</f>
        <v>0</v>
      </c>
      <c r="D20" s="19">
        <f>D15</f>
        <v>-2</v>
      </c>
      <c r="E20" s="22"/>
      <c r="F20" s="19">
        <f>F15</f>
        <v>-6</v>
      </c>
    </row>
    <row r="22" spans="2:6">
      <c r="B22" s="27" t="s">
        <v>2</v>
      </c>
      <c r="C22" s="28"/>
    </row>
    <row r="23" spans="2:6">
      <c r="B23" s="23" t="s">
        <v>3</v>
      </c>
      <c r="C23" s="24">
        <v>1</v>
      </c>
    </row>
    <row r="24" spans="2:6">
      <c r="B24" s="23" t="s">
        <v>4</v>
      </c>
      <c r="C24" s="24">
        <v>2</v>
      </c>
    </row>
    <row r="25" spans="2:6">
      <c r="B25" s="25" t="s">
        <v>5</v>
      </c>
      <c r="C25" s="26">
        <v>3</v>
      </c>
    </row>
  </sheetData>
  <mergeCells count="1">
    <mergeCell ref="B22:C22"/>
  </mergeCells>
  <pageMargins left="0.75" right="0.75" top="1" bottom="1" header="0.51180555555555596" footer="0.51180555555555596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2"/>
  <sheetViews>
    <sheetView workbookViewId="0">
      <selection activeCell="D13" sqref="D13"/>
    </sheetView>
  </sheetViews>
  <sheetFormatPr defaultColWidth="9.140625" defaultRowHeight="15"/>
  <sheetData>
    <row r="2" spans="2:9">
      <c r="B2" s="29" t="s">
        <v>6</v>
      </c>
      <c r="C2" s="30"/>
      <c r="D2" s="30"/>
      <c r="E2" s="30"/>
      <c r="F2" s="30"/>
      <c r="G2" s="30"/>
      <c r="H2" s="30"/>
      <c r="I2" s="16"/>
    </row>
    <row r="3" spans="2:9">
      <c r="B3" s="9">
        <v>1</v>
      </c>
      <c r="C3" s="4">
        <v>1</v>
      </c>
      <c r="D3" s="4">
        <v>1</v>
      </c>
      <c r="E3" s="10"/>
      <c r="F3" s="4">
        <v>6</v>
      </c>
      <c r="G3" s="11"/>
      <c r="H3" s="1" t="s">
        <v>7</v>
      </c>
      <c r="I3" s="1">
        <f>F19</f>
        <v>-29</v>
      </c>
    </row>
    <row r="4" spans="2:9">
      <c r="B4" s="4">
        <v>1</v>
      </c>
      <c r="C4" s="4">
        <v>2</v>
      </c>
      <c r="D4" s="4">
        <v>-1</v>
      </c>
      <c r="E4" s="10"/>
      <c r="F4" s="4">
        <v>2</v>
      </c>
      <c r="G4" s="11"/>
      <c r="H4" s="1" t="s">
        <v>8</v>
      </c>
      <c r="I4" s="1">
        <f>F20</f>
        <v>22</v>
      </c>
    </row>
    <row r="5" spans="2:9">
      <c r="B5" s="4">
        <v>2</v>
      </c>
      <c r="C5" s="4">
        <v>1</v>
      </c>
      <c r="D5" s="4">
        <v>2</v>
      </c>
      <c r="E5" s="10"/>
      <c r="F5" s="4">
        <v>10</v>
      </c>
      <c r="G5" s="11"/>
      <c r="H5" s="1" t="s">
        <v>9</v>
      </c>
      <c r="I5" s="1">
        <f>F21</f>
        <v>13</v>
      </c>
    </row>
    <row r="6" spans="2:9">
      <c r="B6" s="12"/>
      <c r="C6" s="13"/>
      <c r="D6" s="13"/>
      <c r="E6" s="10"/>
      <c r="F6" s="13"/>
      <c r="G6" s="2"/>
      <c r="H6" s="2"/>
      <c r="I6" s="17"/>
    </row>
    <row r="7" spans="2:9">
      <c r="B7" s="4">
        <f>B3</f>
        <v>1</v>
      </c>
      <c r="C7" s="4">
        <f>C3</f>
        <v>1</v>
      </c>
      <c r="D7" s="4">
        <f>D3</f>
        <v>1</v>
      </c>
      <c r="E7" s="10"/>
      <c r="F7" s="4">
        <f>F3</f>
        <v>6</v>
      </c>
      <c r="G7" s="2"/>
      <c r="H7" s="2"/>
      <c r="I7" s="17"/>
    </row>
    <row r="8" spans="2:9">
      <c r="B8" s="4">
        <f>B4*B3-B3*B4</f>
        <v>0</v>
      </c>
      <c r="C8" s="14">
        <f>C4*B3-C3*B3</f>
        <v>1</v>
      </c>
      <c r="D8" s="4">
        <f>D4*B3-D3*B3</f>
        <v>-2</v>
      </c>
      <c r="E8" s="10"/>
      <c r="F8" s="4">
        <f>F4*B3-F3*B4</f>
        <v>-4</v>
      </c>
      <c r="G8" s="2"/>
      <c r="H8" s="2"/>
      <c r="I8" s="17"/>
    </row>
    <row r="9" spans="2:9">
      <c r="B9" s="4">
        <f>B5*B3-B3*B5</f>
        <v>0</v>
      </c>
      <c r="C9" s="4">
        <f>C5*B3-C3*B5</f>
        <v>-1</v>
      </c>
      <c r="D9" s="4">
        <f>D5*B3-D3*B5</f>
        <v>0</v>
      </c>
      <c r="E9" s="10"/>
      <c r="F9" s="4">
        <f>F5*-B3-F3*B5</f>
        <v>-22</v>
      </c>
      <c r="G9" s="2"/>
      <c r="H9" s="2"/>
      <c r="I9" s="17"/>
    </row>
    <row r="10" spans="2:9">
      <c r="B10" s="12"/>
      <c r="C10" s="13"/>
      <c r="D10" s="13"/>
      <c r="E10" s="10"/>
      <c r="F10" s="13"/>
      <c r="G10" s="2"/>
      <c r="H10" s="2"/>
      <c r="I10" s="17"/>
    </row>
    <row r="11" spans="2:9">
      <c r="B11" s="4">
        <f>B7*C8-C7*B8</f>
        <v>1</v>
      </c>
      <c r="C11" s="4">
        <f>C7*C8-C8*C7</f>
        <v>0</v>
      </c>
      <c r="D11" s="4">
        <f>D7*C8-C7*D8</f>
        <v>3</v>
      </c>
      <c r="E11" s="10"/>
      <c r="F11" s="4">
        <f>F7*C8-C7*F8</f>
        <v>10</v>
      </c>
      <c r="G11" s="2"/>
      <c r="H11" s="2"/>
      <c r="I11" s="17"/>
    </row>
    <row r="12" spans="2:9">
      <c r="B12" s="4">
        <f>B8</f>
        <v>0</v>
      </c>
      <c r="C12" s="4">
        <f>C8</f>
        <v>1</v>
      </c>
      <c r="D12" s="4">
        <f>D8</f>
        <v>-2</v>
      </c>
      <c r="E12" s="10"/>
      <c r="F12" s="4">
        <f>F8</f>
        <v>-4</v>
      </c>
      <c r="G12" s="2"/>
      <c r="H12" s="2"/>
      <c r="I12" s="17"/>
    </row>
    <row r="13" spans="2:9">
      <c r="B13" s="4">
        <f>B9*C8-B8*C9</f>
        <v>0</v>
      </c>
      <c r="C13" s="4">
        <f>C9*C8-C8*C9</f>
        <v>0</v>
      </c>
      <c r="D13" s="14">
        <f>D9*C8-D8*C9</f>
        <v>-2</v>
      </c>
      <c r="E13" s="10"/>
      <c r="F13" s="4">
        <f>F9*C8-F8*C9</f>
        <v>-26</v>
      </c>
      <c r="G13" s="2"/>
      <c r="H13" s="2"/>
      <c r="I13" s="17"/>
    </row>
    <row r="14" spans="2:9">
      <c r="B14" s="12"/>
      <c r="C14" s="13"/>
      <c r="D14" s="13"/>
      <c r="E14" s="10"/>
      <c r="F14" s="13"/>
      <c r="G14" s="2"/>
      <c r="H14" s="2"/>
      <c r="I14" s="17"/>
    </row>
    <row r="15" spans="2:9">
      <c r="B15" s="4">
        <f>B11*D13-D11*B13</f>
        <v>-2</v>
      </c>
      <c r="C15" s="4">
        <f>C11*D13-D11*C13</f>
        <v>0</v>
      </c>
      <c r="D15" s="4">
        <f>D11*D13-D13*D11</f>
        <v>0</v>
      </c>
      <c r="E15" s="10"/>
      <c r="F15" s="4">
        <f>F11*D13-D11*F13</f>
        <v>58</v>
      </c>
      <c r="G15" s="2"/>
      <c r="H15" s="2"/>
      <c r="I15" s="17"/>
    </row>
    <row r="16" spans="2:9">
      <c r="B16" s="4">
        <f>B12*D13-D12*B13</f>
        <v>0</v>
      </c>
      <c r="C16" s="4">
        <f>C12*D13-D12*C13</f>
        <v>-2</v>
      </c>
      <c r="D16" s="4">
        <f>D12*D13-D13*D12</f>
        <v>0</v>
      </c>
      <c r="E16" s="10"/>
      <c r="F16" s="4">
        <f>F12*D13-D12*F13</f>
        <v>-44</v>
      </c>
      <c r="G16" s="2"/>
      <c r="H16" s="2"/>
      <c r="I16" s="17"/>
    </row>
    <row r="17" spans="2:9">
      <c r="B17" s="4">
        <f>B13</f>
        <v>0</v>
      </c>
      <c r="C17" s="4">
        <f>C13</f>
        <v>0</v>
      </c>
      <c r="D17" s="4">
        <f>D13</f>
        <v>-2</v>
      </c>
      <c r="E17" s="10"/>
      <c r="F17" s="4">
        <f>F13</f>
        <v>-26</v>
      </c>
      <c r="G17" s="2"/>
      <c r="H17" s="2"/>
      <c r="I17" s="17"/>
    </row>
    <row r="18" spans="2:9">
      <c r="B18" s="12"/>
      <c r="C18" s="13"/>
      <c r="D18" s="13"/>
      <c r="E18" s="10"/>
      <c r="F18" s="13"/>
      <c r="G18" s="2"/>
      <c r="H18" s="2"/>
      <c r="I18" s="17"/>
    </row>
    <row r="19" spans="2:9">
      <c r="B19" s="4">
        <f>B15/B15</f>
        <v>1</v>
      </c>
      <c r="C19" s="4">
        <f>C15/B15</f>
        <v>0</v>
      </c>
      <c r="D19" s="4">
        <f>D15/B15</f>
        <v>0</v>
      </c>
      <c r="E19" s="10"/>
      <c r="F19" s="4">
        <f>F15/B15</f>
        <v>-29</v>
      </c>
      <c r="G19" s="2"/>
      <c r="H19" s="2"/>
      <c r="I19" s="17"/>
    </row>
    <row r="20" spans="2:9">
      <c r="B20" s="4">
        <f>B16/C16</f>
        <v>0</v>
      </c>
      <c r="C20" s="4">
        <f>C16/C16</f>
        <v>1</v>
      </c>
      <c r="D20" s="4">
        <f>D16/C16</f>
        <v>0</v>
      </c>
      <c r="E20" s="10"/>
      <c r="F20" s="4">
        <f>F16/C16</f>
        <v>22</v>
      </c>
      <c r="G20" s="2"/>
      <c r="H20" s="2"/>
      <c r="I20" s="17"/>
    </row>
    <row r="21" spans="2:9">
      <c r="B21" s="4">
        <f>B17/D17</f>
        <v>0</v>
      </c>
      <c r="C21" s="4">
        <f>C17/D17</f>
        <v>0</v>
      </c>
      <c r="D21" s="4">
        <f>D17/D17</f>
        <v>1</v>
      </c>
      <c r="E21" s="15"/>
      <c r="F21" s="4">
        <f>F17/D17</f>
        <v>13</v>
      </c>
      <c r="G21" s="5"/>
      <c r="H21" s="5"/>
      <c r="I21" s="18"/>
    </row>
    <row r="22" spans="2:9">
      <c r="B22" s="2"/>
      <c r="C22" s="2"/>
      <c r="D22" s="2"/>
      <c r="E22" s="2"/>
      <c r="F22" s="2"/>
      <c r="G22" s="2"/>
      <c r="H22" s="2"/>
    </row>
  </sheetData>
  <mergeCells count="1">
    <mergeCell ref="B2:H2"/>
  </mergeCells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2"/>
  <sheetViews>
    <sheetView tabSelected="1" workbookViewId="0">
      <selection activeCell="D9" sqref="D9"/>
    </sheetView>
  </sheetViews>
  <sheetFormatPr defaultColWidth="9.140625" defaultRowHeight="15"/>
  <cols>
    <col min="2" max="5" width="12.85546875"/>
    <col min="6" max="6" width="11.7109375"/>
    <col min="7" max="7" width="12.85546875"/>
    <col min="10" max="10" width="12.85546875"/>
  </cols>
  <sheetData>
    <row r="2" spans="1:10">
      <c r="A2" s="29" t="s">
        <v>10</v>
      </c>
      <c r="B2" s="30"/>
      <c r="C2" s="30"/>
      <c r="D2" s="30"/>
      <c r="E2" s="30"/>
      <c r="F2" s="30"/>
      <c r="G2" s="30"/>
      <c r="H2" s="30"/>
      <c r="I2" s="30"/>
      <c r="J2" s="6"/>
    </row>
    <row r="3" spans="1:10">
      <c r="A3" s="1">
        <v>1</v>
      </c>
      <c r="B3" s="1">
        <v>1</v>
      </c>
      <c r="C3" s="1">
        <v>1</v>
      </c>
      <c r="D3" s="1">
        <v>6</v>
      </c>
      <c r="E3" s="2"/>
      <c r="F3" s="2"/>
      <c r="G3" s="2"/>
      <c r="H3" s="2"/>
      <c r="I3" s="31" t="s">
        <v>11</v>
      </c>
      <c r="J3" s="31"/>
    </row>
    <row r="4" spans="1:10">
      <c r="A4" s="1">
        <v>1</v>
      </c>
      <c r="B4" s="1">
        <v>2</v>
      </c>
      <c r="C4" s="1">
        <v>-1</v>
      </c>
      <c r="D4" s="1">
        <v>2</v>
      </c>
      <c r="E4" s="2"/>
      <c r="F4" s="2"/>
      <c r="G4" s="2"/>
      <c r="H4" s="2"/>
      <c r="I4" s="1" t="s">
        <v>12</v>
      </c>
      <c r="J4" s="1">
        <f>A3*B20+B3*B21+C3*B22</f>
        <v>10.828125</v>
      </c>
    </row>
    <row r="5" spans="1:10">
      <c r="A5" s="1">
        <v>2</v>
      </c>
      <c r="B5" s="1">
        <v>1</v>
      </c>
      <c r="C5" s="1">
        <v>2</v>
      </c>
      <c r="D5" s="1">
        <v>10</v>
      </c>
      <c r="E5" s="2"/>
      <c r="F5" s="2"/>
      <c r="G5" s="2"/>
      <c r="H5" s="2"/>
      <c r="I5" s="1" t="s">
        <v>13</v>
      </c>
      <c r="J5" s="1">
        <f>A4*B20+B4*B21+C4*B22</f>
        <v>4.25390625</v>
      </c>
    </row>
    <row r="6" spans="1:10">
      <c r="A6" s="3"/>
      <c r="B6" s="2"/>
      <c r="C6" s="2"/>
      <c r="D6" s="2"/>
      <c r="E6" s="2"/>
      <c r="F6" s="2"/>
      <c r="G6" s="2"/>
      <c r="H6" s="2"/>
      <c r="I6" s="1" t="s">
        <v>14</v>
      </c>
      <c r="J6" s="1">
        <f>A5*B20+B5*B21+C5*B22</f>
        <v>25.09765625</v>
      </c>
    </row>
    <row r="7" spans="1:10">
      <c r="A7" s="4" t="s">
        <v>15</v>
      </c>
      <c r="B7" s="4" t="s">
        <v>3</v>
      </c>
      <c r="C7" s="4" t="s">
        <v>16</v>
      </c>
      <c r="D7" s="4" t="s">
        <v>4</v>
      </c>
      <c r="E7" s="4" t="s">
        <v>17</v>
      </c>
      <c r="F7" s="4" t="s">
        <v>5</v>
      </c>
      <c r="G7" s="4" t="s">
        <v>18</v>
      </c>
      <c r="H7" s="2"/>
      <c r="I7" s="2"/>
      <c r="J7" s="7"/>
    </row>
    <row r="8" spans="1:10">
      <c r="A8" s="4">
        <v>1</v>
      </c>
      <c r="B8" s="4">
        <v>0</v>
      </c>
      <c r="C8" s="4"/>
      <c r="D8" s="4">
        <v>0</v>
      </c>
      <c r="E8" s="4"/>
      <c r="F8" s="4">
        <v>0</v>
      </c>
      <c r="G8" s="4"/>
      <c r="H8" s="2"/>
      <c r="I8" s="2"/>
      <c r="J8" s="7"/>
    </row>
    <row r="9" spans="1:10">
      <c r="A9" s="4">
        <v>2</v>
      </c>
      <c r="B9" s="4">
        <f t="shared" ref="B9:B17" si="0">($D$3-$B$3*D8-$C$3*F8)/$A$3</f>
        <v>6</v>
      </c>
      <c r="C9" s="4">
        <f t="shared" ref="C9:G9" si="1">ABS((B9-B8)/B9)*100</f>
        <v>100</v>
      </c>
      <c r="D9" s="4">
        <f t="shared" ref="D9:D17" si="2">($D$4-$A$4*B8-$C$4*F8)/$B$4</f>
        <v>1</v>
      </c>
      <c r="E9" s="4">
        <f t="shared" si="1"/>
        <v>100</v>
      </c>
      <c r="F9" s="4">
        <f t="shared" ref="F9:F17" si="3">($D$5-$A$5*B8-$B$5*D8)/$C$5</f>
        <v>5</v>
      </c>
      <c r="G9" s="4">
        <f t="shared" si="1"/>
        <v>100</v>
      </c>
      <c r="H9" s="2"/>
      <c r="I9" s="2"/>
      <c r="J9" s="7"/>
    </row>
    <row r="10" spans="1:10">
      <c r="A10" s="4">
        <v>3</v>
      </c>
      <c r="B10" s="4">
        <f t="shared" si="0"/>
        <v>0</v>
      </c>
      <c r="C10" s="4" t="e">
        <f t="shared" ref="C10:G10" si="4">ABS((B10-B9)/B10)*100</f>
        <v>#DIV/0!</v>
      </c>
      <c r="D10" s="4">
        <f t="shared" si="2"/>
        <v>0.5</v>
      </c>
      <c r="E10" s="4">
        <f t="shared" si="4"/>
        <v>100</v>
      </c>
      <c r="F10" s="4">
        <f t="shared" si="3"/>
        <v>-1.5</v>
      </c>
      <c r="G10" s="4">
        <f t="shared" si="4"/>
        <v>433.33333333333331</v>
      </c>
      <c r="H10" s="2"/>
      <c r="I10" s="2"/>
      <c r="J10" s="7"/>
    </row>
    <row r="11" spans="1:10">
      <c r="A11" s="4">
        <v>4</v>
      </c>
      <c r="B11" s="4">
        <f t="shared" si="0"/>
        <v>7</v>
      </c>
      <c r="C11" s="4">
        <f t="shared" ref="C11:G11" si="5">ABS((B11-B10)/B11)*100</f>
        <v>100</v>
      </c>
      <c r="D11" s="4">
        <f t="shared" si="2"/>
        <v>0.25</v>
      </c>
      <c r="E11" s="4">
        <f t="shared" si="5"/>
        <v>100</v>
      </c>
      <c r="F11" s="4">
        <f t="shared" si="3"/>
        <v>4.75</v>
      </c>
      <c r="G11" s="4">
        <f t="shared" si="5"/>
        <v>131.57894736842107</v>
      </c>
      <c r="H11" s="2"/>
      <c r="I11" s="2"/>
      <c r="J11" s="7"/>
    </row>
    <row r="12" spans="1:10">
      <c r="A12" s="4">
        <v>5</v>
      </c>
      <c r="B12" s="4">
        <f t="shared" si="0"/>
        <v>1</v>
      </c>
      <c r="C12" s="4">
        <f t="shared" ref="C12:G12" si="6">ABS((B12-B11)/B12)*100</f>
        <v>600</v>
      </c>
      <c r="D12" s="4">
        <f t="shared" si="2"/>
        <v>-0.125</v>
      </c>
      <c r="E12" s="4">
        <f t="shared" si="6"/>
        <v>300</v>
      </c>
      <c r="F12" s="4">
        <f t="shared" si="3"/>
        <v>-2.125</v>
      </c>
      <c r="G12" s="4">
        <f t="shared" si="6"/>
        <v>323.52941176470591</v>
      </c>
      <c r="H12" s="2"/>
      <c r="I12" s="2"/>
      <c r="J12" s="7"/>
    </row>
    <row r="13" spans="1:10">
      <c r="A13" s="4">
        <v>6</v>
      </c>
      <c r="B13" s="4">
        <f t="shared" si="0"/>
        <v>8.25</v>
      </c>
      <c r="C13" s="4">
        <f t="shared" ref="C13:G13" si="7">ABS((B13-B12)/B13)*100</f>
        <v>87.878787878787875</v>
      </c>
      <c r="D13" s="4">
        <f t="shared" si="2"/>
        <v>-0.5625</v>
      </c>
      <c r="E13" s="4">
        <f t="shared" si="7"/>
        <v>77.777777777777786</v>
      </c>
      <c r="F13" s="4">
        <f t="shared" si="3"/>
        <v>4.0625</v>
      </c>
      <c r="G13" s="4">
        <f t="shared" si="7"/>
        <v>152.30769230769229</v>
      </c>
      <c r="H13" s="2"/>
      <c r="I13" s="2"/>
      <c r="J13" s="7"/>
    </row>
    <row r="14" spans="1:10">
      <c r="A14" s="4">
        <v>7</v>
      </c>
      <c r="B14" s="4">
        <f t="shared" si="0"/>
        <v>2.5</v>
      </c>
      <c r="C14" s="4">
        <f t="shared" ref="C14:G14" si="8">ABS((B14-B13)/B14)*100</f>
        <v>229.99999999999997</v>
      </c>
      <c r="D14" s="4">
        <f t="shared" si="2"/>
        <v>-1.09375</v>
      </c>
      <c r="E14" s="4">
        <f t="shared" si="8"/>
        <v>48.571428571428569</v>
      </c>
      <c r="F14" s="4">
        <f t="shared" si="3"/>
        <v>-2.96875</v>
      </c>
      <c r="G14" s="4">
        <f t="shared" si="8"/>
        <v>236.84210526315786</v>
      </c>
      <c r="H14" s="2"/>
      <c r="I14" s="2"/>
      <c r="J14" s="7"/>
    </row>
    <row r="15" spans="1:10">
      <c r="A15" s="4">
        <v>8</v>
      </c>
      <c r="B15" s="4">
        <f t="shared" si="0"/>
        <v>10.0625</v>
      </c>
      <c r="C15" s="4">
        <f t="shared" ref="C15:G15" si="9">ABS((B15-B14)/B15)*100</f>
        <v>75.155279503105589</v>
      </c>
      <c r="D15" s="4">
        <f t="shared" si="2"/>
        <v>-1.734375</v>
      </c>
      <c r="E15" s="4">
        <f t="shared" si="9"/>
        <v>36.936936936936938</v>
      </c>
      <c r="F15" s="4">
        <f t="shared" si="3"/>
        <v>3.046875</v>
      </c>
      <c r="G15" s="4">
        <f t="shared" si="9"/>
        <v>197.43589743589746</v>
      </c>
      <c r="H15" s="2"/>
      <c r="I15" s="2"/>
      <c r="J15" s="7"/>
    </row>
    <row r="16" spans="1:10">
      <c r="A16" s="4">
        <v>9</v>
      </c>
      <c r="B16" s="4">
        <f t="shared" si="0"/>
        <v>4.6875</v>
      </c>
      <c r="C16" s="4">
        <f t="shared" ref="C16:G16" si="10">ABS((B16-B15)/B16)*100</f>
        <v>114.66666666666667</v>
      </c>
      <c r="D16" s="4">
        <f t="shared" si="2"/>
        <v>-2.5078125</v>
      </c>
      <c r="E16" s="4">
        <f t="shared" si="10"/>
        <v>30.841121495327101</v>
      </c>
      <c r="F16" s="4">
        <f t="shared" si="3"/>
        <v>-4.1953125</v>
      </c>
      <c r="G16" s="4">
        <f t="shared" si="10"/>
        <v>172.62569832402235</v>
      </c>
      <c r="H16" s="2"/>
      <c r="I16" s="2"/>
      <c r="J16" s="7"/>
    </row>
    <row r="17" spans="1:10">
      <c r="A17" s="4">
        <v>10</v>
      </c>
      <c r="B17" s="4">
        <f t="shared" si="0"/>
        <v>12.703125</v>
      </c>
      <c r="C17" s="4">
        <f t="shared" ref="C17:G17" si="11">ABS((B17-B16)/B17)*100</f>
        <v>63.099630996309962</v>
      </c>
      <c r="D17" s="4">
        <f t="shared" si="2"/>
        <v>-3.44140625</v>
      </c>
      <c r="E17" s="4">
        <f t="shared" si="11"/>
        <v>27.128263337116916</v>
      </c>
      <c r="F17" s="4">
        <f t="shared" si="3"/>
        <v>1.56640625</v>
      </c>
      <c r="G17" s="4">
        <f t="shared" si="11"/>
        <v>367.83042394014961</v>
      </c>
      <c r="H17" s="2"/>
      <c r="I17" s="2"/>
      <c r="J17" s="7"/>
    </row>
    <row r="18" spans="1:10">
      <c r="A18" s="3"/>
      <c r="B18" s="2"/>
      <c r="C18" s="2"/>
      <c r="D18" s="2"/>
      <c r="E18" s="2"/>
      <c r="F18" s="2"/>
      <c r="G18" s="2"/>
      <c r="H18" s="2"/>
      <c r="I18" s="2"/>
      <c r="J18" s="7"/>
    </row>
    <row r="19" spans="1:10">
      <c r="A19" s="31" t="s">
        <v>19</v>
      </c>
      <c r="B19" s="31"/>
      <c r="C19" s="2"/>
      <c r="D19" s="2"/>
      <c r="E19" s="2"/>
      <c r="F19" s="2"/>
      <c r="G19" s="2"/>
      <c r="H19" s="2"/>
      <c r="I19" s="2"/>
      <c r="J19" s="7"/>
    </row>
    <row r="20" spans="1:10">
      <c r="A20" s="1" t="s">
        <v>3</v>
      </c>
      <c r="B20" s="1">
        <f>B17</f>
        <v>12.703125</v>
      </c>
      <c r="C20" s="2"/>
      <c r="D20" s="2"/>
      <c r="E20" s="2"/>
      <c r="F20" s="2"/>
      <c r="G20" s="2"/>
      <c r="H20" s="2"/>
      <c r="I20" s="2"/>
      <c r="J20" s="7"/>
    </row>
    <row r="21" spans="1:10">
      <c r="A21" s="1" t="s">
        <v>4</v>
      </c>
      <c r="B21" s="1">
        <f>D17</f>
        <v>-3.44140625</v>
      </c>
      <c r="C21" s="2"/>
      <c r="D21" s="2"/>
      <c r="E21" s="2"/>
      <c r="F21" s="2"/>
      <c r="G21" s="2"/>
      <c r="H21" s="2"/>
      <c r="I21" s="2"/>
      <c r="J21" s="7"/>
    </row>
    <row r="22" spans="1:10">
      <c r="A22" s="1" t="s">
        <v>5</v>
      </c>
      <c r="B22" s="1">
        <f>F17</f>
        <v>1.56640625</v>
      </c>
      <c r="C22" s="5"/>
      <c r="D22" s="5"/>
      <c r="E22" s="5"/>
      <c r="F22" s="5"/>
      <c r="G22" s="5"/>
      <c r="H22" s="5"/>
      <c r="I22" s="5"/>
      <c r="J22" s="8"/>
    </row>
  </sheetData>
  <mergeCells count="3">
    <mergeCell ref="A2:I2"/>
    <mergeCell ref="I3:J3"/>
    <mergeCell ref="A19:B19"/>
  </mergeCells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Gauss</vt:lpstr>
      <vt:lpstr>Gauss-Jordan</vt:lpstr>
      <vt:lpstr>Gauss Seidel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Alreizen</dc:creator>
  <cp:lastModifiedBy>Listia</cp:lastModifiedBy>
  <dcterms:created xsi:type="dcterms:W3CDTF">2018-05-16T03:14:23Z</dcterms:created>
  <dcterms:modified xsi:type="dcterms:W3CDTF">2018-05-16T15:10:20Z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