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tian/Dropbox/PARIS21/R/SDG_collection_2022/Output/"/>
    </mc:Choice>
  </mc:AlternateContent>
  <xr:revisionPtr revIDLastSave="0" documentId="13_ncr:1_{6B55FDF0-7006-6943-914D-3820A39F9ADF}" xr6:coauthVersionLast="47" xr6:coauthVersionMax="47" xr10:uidLastSave="{00000000-0000-0000-0000-000000000000}"/>
  <bookViews>
    <workbookView xWindow="0" yWindow="500" windowWidth="33600" windowHeight="20500" activeTab="3" xr2:uid="{00000000-000D-0000-FFFF-FFFF00000000}"/>
  </bookViews>
  <sheets>
    <sheet name="Sheet3" sheetId="3" r:id="rId1"/>
    <sheet name="Sheet4" sheetId="4" r:id="rId2"/>
    <sheet name="Sheet5" sheetId="5" r:id="rId3"/>
    <sheet name="Sheet2 (2)" sheetId="6" r:id="rId4"/>
    <sheet name="Sheet2" sheetId="2" r:id="rId5"/>
    <sheet name="Sheet1" sheetId="1" r:id="rId6"/>
  </sheets>
  <calcPr calcId="191029"/>
  <pivotCaches>
    <pivotCache cacheId="17" r:id="rId7"/>
    <pivotCache cacheId="2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6" l="1"/>
  <c r="C16" i="6"/>
  <c r="D16" i="6"/>
  <c r="E16" i="6"/>
  <c r="E19" i="6" s="1"/>
  <c r="B17" i="6"/>
  <c r="C17" i="6"/>
  <c r="K24" i="6" s="1"/>
  <c r="D17" i="6"/>
  <c r="D19" i="6" s="1"/>
  <c r="E17" i="6"/>
  <c r="B18" i="6"/>
  <c r="C18" i="6"/>
  <c r="D18" i="6"/>
  <c r="E18" i="6"/>
  <c r="I24" i="6"/>
  <c r="B19" i="6"/>
  <c r="C19" i="6"/>
  <c r="I23" i="6"/>
  <c r="K23" i="6"/>
  <c r="K25" i="6"/>
  <c r="C15" i="6"/>
  <c r="D15" i="6"/>
  <c r="E15" i="6"/>
  <c r="M25" i="6"/>
  <c r="M22" i="6"/>
  <c r="I25" i="6"/>
  <c r="K22" i="6"/>
  <c r="B15" i="6"/>
  <c r="A18" i="6"/>
  <c r="A17" i="6"/>
  <c r="A16" i="6"/>
  <c r="A15" i="6"/>
  <c r="P23" i="2"/>
  <c r="P24" i="2"/>
  <c r="P25" i="2"/>
  <c r="P26" i="2"/>
  <c r="P22" i="2"/>
  <c r="N23" i="2"/>
  <c r="N24" i="2"/>
  <c r="N25" i="2"/>
  <c r="N26" i="2"/>
  <c r="N22" i="2"/>
  <c r="L23" i="2"/>
  <c r="L24" i="2"/>
  <c r="L25" i="2"/>
  <c r="L26" i="2"/>
  <c r="L22" i="2"/>
  <c r="J23" i="2"/>
  <c r="J24" i="2"/>
  <c r="J25" i="2"/>
  <c r="J26" i="2"/>
  <c r="J22" i="2"/>
  <c r="E16" i="2"/>
  <c r="O23" i="2" s="1"/>
  <c r="E17" i="2"/>
  <c r="O24" i="2" s="1"/>
  <c r="E18" i="2"/>
  <c r="O25" i="2" s="1"/>
  <c r="E15" i="2"/>
  <c r="O22" i="2" s="1"/>
  <c r="D16" i="2"/>
  <c r="D17" i="2"/>
  <c r="M24" i="2" s="1"/>
  <c r="D18" i="2"/>
  <c r="D15" i="2"/>
  <c r="B16" i="2"/>
  <c r="B17" i="2"/>
  <c r="B18" i="2"/>
  <c r="B15" i="2"/>
  <c r="I22" i="2" s="1"/>
  <c r="C15" i="2"/>
  <c r="K22" i="2" s="1"/>
  <c r="C16" i="2"/>
  <c r="K23" i="2" s="1"/>
  <c r="C17" i="2"/>
  <c r="K24" i="2" s="1"/>
  <c r="C18" i="2"/>
  <c r="A16" i="2"/>
  <c r="A17" i="2"/>
  <c r="A18" i="2"/>
  <c r="A15" i="2"/>
  <c r="O22" i="6" l="1"/>
  <c r="I26" i="6"/>
  <c r="O26" i="6"/>
  <c r="O25" i="6"/>
  <c r="M23" i="6"/>
  <c r="M24" i="6"/>
  <c r="F17" i="6"/>
  <c r="C24" i="6" s="1"/>
  <c r="L24" i="6" s="1"/>
  <c r="I22" i="6"/>
  <c r="O24" i="6"/>
  <c r="F16" i="6"/>
  <c r="Q23" i="6" s="1"/>
  <c r="F18" i="6"/>
  <c r="O23" i="6"/>
  <c r="F15" i="6"/>
  <c r="F15" i="2"/>
  <c r="Q22" i="2" s="1"/>
  <c r="D19" i="2"/>
  <c r="M26" i="2" s="1"/>
  <c r="F17" i="2"/>
  <c r="Q24" i="2" s="1"/>
  <c r="D24" i="2"/>
  <c r="B24" i="2"/>
  <c r="I24" i="2"/>
  <c r="B22" i="2"/>
  <c r="E19" i="2"/>
  <c r="M22" i="2"/>
  <c r="F18" i="2"/>
  <c r="D25" i="2" s="1"/>
  <c r="M25" i="2"/>
  <c r="K25" i="2"/>
  <c r="F16" i="2"/>
  <c r="F19" i="2" s="1"/>
  <c r="I25" i="2"/>
  <c r="M23" i="2"/>
  <c r="C19" i="2"/>
  <c r="B19" i="2"/>
  <c r="I23" i="2"/>
  <c r="C23" i="6" l="1"/>
  <c r="L23" i="6" s="1"/>
  <c r="D23" i="6"/>
  <c r="N23" i="6" s="1"/>
  <c r="E24" i="6"/>
  <c r="P24" i="6" s="1"/>
  <c r="D24" i="6"/>
  <c r="N24" i="6" s="1"/>
  <c r="Q25" i="6"/>
  <c r="D25" i="6"/>
  <c r="N25" i="6" s="1"/>
  <c r="K26" i="6"/>
  <c r="B23" i="6"/>
  <c r="J23" i="6" s="1"/>
  <c r="C25" i="6"/>
  <c r="L25" i="6" s="1"/>
  <c r="F19" i="6"/>
  <c r="Q22" i="6"/>
  <c r="D22" i="6"/>
  <c r="N22" i="6" s="1"/>
  <c r="E22" i="6"/>
  <c r="P22" i="6" s="1"/>
  <c r="C22" i="6"/>
  <c r="L22" i="6" s="1"/>
  <c r="E23" i="6"/>
  <c r="P23" i="6" s="1"/>
  <c r="B22" i="6"/>
  <c r="J22" i="6" s="1"/>
  <c r="M26" i="6"/>
  <c r="B24" i="6"/>
  <c r="J24" i="6" s="1"/>
  <c r="Q24" i="6"/>
  <c r="B25" i="6"/>
  <c r="J25" i="6" s="1"/>
  <c r="E25" i="6"/>
  <c r="P25" i="6" s="1"/>
  <c r="C22" i="2"/>
  <c r="E22" i="2"/>
  <c r="E24" i="2"/>
  <c r="Q26" i="2"/>
  <c r="D26" i="2"/>
  <c r="D23" i="2"/>
  <c r="C25" i="2"/>
  <c r="B23" i="2"/>
  <c r="B25" i="2"/>
  <c r="C24" i="2"/>
  <c r="D22" i="2"/>
  <c r="I26" i="2"/>
  <c r="B26" i="2"/>
  <c r="K26" i="2"/>
  <c r="C26" i="2"/>
  <c r="O26" i="2"/>
  <c r="E26" i="2"/>
  <c r="C23" i="2"/>
  <c r="Q23" i="2"/>
  <c r="E23" i="2"/>
  <c r="Q25" i="2"/>
  <c r="E25" i="2"/>
  <c r="Q26" i="6" l="1"/>
  <c r="E26" i="6"/>
  <c r="P26" i="6" s="1"/>
  <c r="B26" i="6"/>
  <c r="J26" i="6" s="1"/>
  <c r="D26" i="6"/>
  <c r="N26" i="6" s="1"/>
  <c r="C26" i="6"/>
  <c r="L26" i="6" s="1"/>
</calcChain>
</file>

<file path=xl/sharedStrings.xml><?xml version="1.0" encoding="utf-8"?>
<sst xmlns="http://schemas.openxmlformats.org/spreadsheetml/2006/main" count="1427" uniqueCount="477">
  <si>
    <t>Country</t>
  </si>
  <si>
    <t>Status</t>
  </si>
  <si>
    <t>Type</t>
  </si>
  <si>
    <t>Name.of.the.Plan</t>
  </si>
  <si>
    <t>Range</t>
  </si>
  <si>
    <t>Next.Plan</t>
  </si>
  <si>
    <t>Reg</t>
  </si>
  <si>
    <t>iso</t>
  </si>
  <si>
    <t>ida</t>
  </si>
  <si>
    <t>Algeria*</t>
  </si>
  <si>
    <t>Expired</t>
  </si>
  <si>
    <t>Stratégie Nationale de Développement de la Statistique</t>
  </si>
  <si>
    <t>2017-19</t>
  </si>
  <si>
    <t>Not yet planned</t>
  </si>
  <si>
    <t>Africa</t>
  </si>
  <si>
    <t>DZA</t>
  </si>
  <si>
    <t>Angola*</t>
  </si>
  <si>
    <t>Implementation</t>
  </si>
  <si>
    <t>Plano Estatistico Nacional de Medio Prazo</t>
  </si>
  <si>
    <t>2015-25</t>
  </si>
  <si>
    <t>AGO</t>
  </si>
  <si>
    <t>Benin</t>
  </si>
  <si>
    <t>NSDS -3</t>
  </si>
  <si>
    <t>2020-23</t>
  </si>
  <si>
    <t>BEN</t>
  </si>
  <si>
    <t>Botswana*</t>
  </si>
  <si>
    <t>NSDS</t>
  </si>
  <si>
    <t>Botswana Strategy for the Development of Statistics</t>
  </si>
  <si>
    <t>2015 – 2020 (current one extended)</t>
  </si>
  <si>
    <t xml:space="preserve">Planned </t>
  </si>
  <si>
    <t>BWA</t>
  </si>
  <si>
    <t>Burkina Faso</t>
  </si>
  <si>
    <t>Schéma Directeur de la Statistique</t>
  </si>
  <si>
    <t>2021-2025</t>
  </si>
  <si>
    <t xml:space="preserve"> </t>
  </si>
  <si>
    <t>BFA</t>
  </si>
  <si>
    <t>Burundi</t>
  </si>
  <si>
    <t>Stratégie Nationale du Développement de la Statistique</t>
  </si>
  <si>
    <t>2016-2020</t>
  </si>
  <si>
    <t>Planned</t>
  </si>
  <si>
    <t>BDI</t>
  </si>
  <si>
    <t>Cabo Verde</t>
  </si>
  <si>
    <t>Agenda Estatística Para O Desenvolvimento</t>
  </si>
  <si>
    <t>2017-2021</t>
  </si>
  <si>
    <t>CPV</t>
  </si>
  <si>
    <t>Cameroon</t>
  </si>
  <si>
    <t>Stratégie National de Développement de la Statistique (NSDS30, 2021-2030)</t>
  </si>
  <si>
    <t>2021-2030</t>
  </si>
  <si>
    <t>CMR</t>
  </si>
  <si>
    <t>Central African Republic</t>
  </si>
  <si>
    <t>Stratégie Nationale de développement de la statistique</t>
  </si>
  <si>
    <t>2019-2022</t>
  </si>
  <si>
    <t>CAF</t>
  </si>
  <si>
    <t>Chad</t>
  </si>
  <si>
    <t>Stratégie Nationale de développement de la statistique (SNDS2)</t>
  </si>
  <si>
    <t>2022-226</t>
  </si>
  <si>
    <t>TCD</t>
  </si>
  <si>
    <t>Comoros</t>
  </si>
  <si>
    <t>2015-19</t>
  </si>
  <si>
    <t>COM</t>
  </si>
  <si>
    <t>Congo</t>
  </si>
  <si>
    <t>Completed, awaiting adoption</t>
  </si>
  <si>
    <t>Programme pluriannuel de développement statistique </t>
  </si>
  <si>
    <t>COG</t>
  </si>
  <si>
    <t>Congo (Democratic Republic of the)</t>
  </si>
  <si>
    <t>Stratégie nationale de développement de la statistique</t>
  </si>
  <si>
    <t>2012/13-17</t>
  </si>
  <si>
    <t>COD</t>
  </si>
  <si>
    <t>Côte d'Ivoire</t>
  </si>
  <si>
    <t>2017 - 2021</t>
  </si>
  <si>
    <t>CIV</t>
  </si>
  <si>
    <t>Djibouti</t>
  </si>
  <si>
    <t>2011-15</t>
  </si>
  <si>
    <t>Being designed</t>
  </si>
  <si>
    <t>DJI</t>
  </si>
  <si>
    <t>Egypt*</t>
  </si>
  <si>
    <t>National Strategy of Statistics</t>
  </si>
  <si>
    <t>2017 - 21</t>
  </si>
  <si>
    <t>Being planned</t>
  </si>
  <si>
    <t>EGY</t>
  </si>
  <si>
    <t>Equatorial Guinea*</t>
  </si>
  <si>
    <t>Estrategia Nacional de Desarrollo de la Estadística</t>
  </si>
  <si>
    <t>2021-2024</t>
  </si>
  <si>
    <t>GNQ</t>
  </si>
  <si>
    <t>Eritrea</t>
  </si>
  <si>
    <t>Master plan for development economics statistics</t>
  </si>
  <si>
    <t>2010-14</t>
  </si>
  <si>
    <t>ERI</t>
  </si>
  <si>
    <t>Ethiopia</t>
  </si>
  <si>
    <t>The Ethiopian National Strategy for the Development of Statistics</t>
  </si>
  <si>
    <t>2021-2026</t>
  </si>
  <si>
    <t>ETH</t>
  </si>
  <si>
    <t>Gabon*</t>
  </si>
  <si>
    <t>2016-2019</t>
  </si>
  <si>
    <t>Being designed </t>
  </si>
  <si>
    <t>GAB</t>
  </si>
  <si>
    <t>Gambia</t>
  </si>
  <si>
    <t>The Gambia National Strategy for the Development of Statistics</t>
  </si>
  <si>
    <t>2018 - 2022</t>
  </si>
  <si>
    <t>Being Designed</t>
  </si>
  <si>
    <t>GMB</t>
  </si>
  <si>
    <t>Ghana</t>
  </si>
  <si>
    <t>NSP</t>
  </si>
  <si>
    <t>Ghana Statistical Service Corporate Plan</t>
  </si>
  <si>
    <t>2020-2024</t>
  </si>
  <si>
    <t>GHA</t>
  </si>
  <si>
    <t>Guinea</t>
  </si>
  <si>
    <t>GIN</t>
  </si>
  <si>
    <t>Guinea-Bissau</t>
  </si>
  <si>
    <t>Stratégie Nationale de Développement de la Statistique (ENDE)</t>
  </si>
  <si>
    <t>GNB</t>
  </si>
  <si>
    <t>Kenya</t>
  </si>
  <si>
    <t>National Strategy for the Development of Statistics</t>
  </si>
  <si>
    <t>2019/20 – 2022/23</t>
  </si>
  <si>
    <t>KEN</t>
  </si>
  <si>
    <t>Lesotho</t>
  </si>
  <si>
    <t>2021/22-2025/26</t>
  </si>
  <si>
    <t>LSO</t>
  </si>
  <si>
    <t>Liberia</t>
  </si>
  <si>
    <t>2018-22</t>
  </si>
  <si>
    <t>LBR</t>
  </si>
  <si>
    <t>Libya*</t>
  </si>
  <si>
    <t>2018-2023</t>
  </si>
  <si>
    <t>Being revised</t>
  </si>
  <si>
    <t>LBY</t>
  </si>
  <si>
    <t>Madagascar</t>
  </si>
  <si>
    <t xml:space="preserve">Stratégie Nationale de Développement de la Statistique </t>
  </si>
  <si>
    <t>2007-17</t>
  </si>
  <si>
    <t>MDG</t>
  </si>
  <si>
    <t>Malawi</t>
  </si>
  <si>
    <t xml:space="preserve">National Statistical System Strategic Plan </t>
  </si>
  <si>
    <t>2019-2023</t>
  </si>
  <si>
    <t>MWI</t>
  </si>
  <si>
    <t>Mali</t>
  </si>
  <si>
    <t>NSP 3</t>
  </si>
  <si>
    <t>MLI</t>
  </si>
  <si>
    <t>Mauritania</t>
  </si>
  <si>
    <t>Designing/Adopting</t>
  </si>
  <si>
    <t>MRT</t>
  </si>
  <si>
    <t>Mauritius*</t>
  </si>
  <si>
    <t>MUS</t>
  </si>
  <si>
    <t>Morocco*</t>
  </si>
  <si>
    <t>Plan d'action à long terme de la Direction de la Statistique</t>
  </si>
  <si>
    <t>MAR</t>
  </si>
  <si>
    <t>Mozambique</t>
  </si>
  <si>
    <t>National Statistics System Strategic Plan</t>
  </si>
  <si>
    <t>MOZ</t>
  </si>
  <si>
    <t>Namibia*</t>
  </si>
  <si>
    <t>2017/18-2021/22</t>
  </si>
  <si>
    <t>NAM</t>
  </si>
  <si>
    <t>Niger</t>
  </si>
  <si>
    <t>2022-2026</t>
  </si>
  <si>
    <t>NER</t>
  </si>
  <si>
    <t>Nigeria</t>
  </si>
  <si>
    <t>National Strategy for Development of Statistics</t>
  </si>
  <si>
    <t>NGA</t>
  </si>
  <si>
    <t>Rwanda</t>
  </si>
  <si>
    <t>National Strategy for the Development of Statistics 3</t>
  </si>
  <si>
    <t>2019/2020-2023/2024</t>
  </si>
  <si>
    <t>RWA</t>
  </si>
  <si>
    <t>Sao Tome and Principe</t>
  </si>
  <si>
    <t>Estratégia Nacional para o Desenvolvimento da Estatística</t>
  </si>
  <si>
    <t>2018-21</t>
  </si>
  <si>
    <t>STP</t>
  </si>
  <si>
    <t>Senegal</t>
  </si>
  <si>
    <t>SNDS 3</t>
  </si>
  <si>
    <t>SEN</t>
  </si>
  <si>
    <t>Seychelles*</t>
  </si>
  <si>
    <t>NBS Strategic Plan</t>
  </si>
  <si>
    <t>SYC</t>
  </si>
  <si>
    <t>Sierra Leone</t>
  </si>
  <si>
    <t>SLE</t>
  </si>
  <si>
    <t>Somalia</t>
  </si>
  <si>
    <t>No Strategy</t>
  </si>
  <si>
    <t>SOM</t>
  </si>
  <si>
    <t>South Africa*</t>
  </si>
  <si>
    <t>Statistics South Africa Strategic Plan</t>
  </si>
  <si>
    <t>2020/21-2024/25</t>
  </si>
  <si>
    <t>ZAF</t>
  </si>
  <si>
    <t>South Sudan</t>
  </si>
  <si>
    <t>Master Plan for Statistics Development in Southern Sudan</t>
  </si>
  <si>
    <t>2014-2020</t>
  </si>
  <si>
    <t>SSD</t>
  </si>
  <si>
    <t>Sudan</t>
  </si>
  <si>
    <t>SDN</t>
  </si>
  <si>
    <t>Eswatini*</t>
  </si>
  <si>
    <t>Strategic plan for central statistical office</t>
  </si>
  <si>
    <t>SWZ</t>
  </si>
  <si>
    <t>Tanzania (United Republic of)</t>
  </si>
  <si>
    <t>Tanzania Statistical Master Plan</t>
  </si>
  <si>
    <t>2011/12-2017/18</t>
  </si>
  <si>
    <t>TZA</t>
  </si>
  <si>
    <t>Togo</t>
  </si>
  <si>
    <t>TGO</t>
  </si>
  <si>
    <t>Tunisia*</t>
  </si>
  <si>
    <t>Le Programme National de la Statistique</t>
  </si>
  <si>
    <t>TUN</t>
  </si>
  <si>
    <t>Uganda</t>
  </si>
  <si>
    <t>Plan for National Statistical Development </t>
  </si>
  <si>
    <t> 2020/21-2024/25</t>
  </si>
  <si>
    <t>UGA</t>
  </si>
  <si>
    <t>Zambia</t>
  </si>
  <si>
    <t>NSDS2</t>
  </si>
  <si>
    <t>National Strategy for the Development of Statistics </t>
  </si>
  <si>
    <t>2019 – 2023</t>
  </si>
  <si>
    <t>ZMB</t>
  </si>
  <si>
    <t>Zimbabwe</t>
  </si>
  <si>
    <t>National Strategy for the Development of Statistics II</t>
  </si>
  <si>
    <t>ZWE</t>
  </si>
  <si>
    <t>Afghanistan</t>
  </si>
  <si>
    <t>Afghanistan National Strategy for Statistics</t>
  </si>
  <si>
    <t>Asia-Pacific</t>
  </si>
  <si>
    <t>AFG</t>
  </si>
  <si>
    <t>Bangladesh</t>
  </si>
  <si>
    <t>2013-23</t>
  </si>
  <si>
    <t>BGD</t>
  </si>
  <si>
    <t>Bhutan</t>
  </si>
  <si>
    <t>National Statistics Development Strategy</t>
  </si>
  <si>
    <t>2020-2023</t>
  </si>
  <si>
    <t>BTN</t>
  </si>
  <si>
    <t>Cambodia</t>
  </si>
  <si>
    <t>2019 - 2023</t>
  </si>
  <si>
    <t>KHM</t>
  </si>
  <si>
    <t>Cook Islands*</t>
  </si>
  <si>
    <t>Strategy for Development of Statistics</t>
  </si>
  <si>
    <t>COK</t>
  </si>
  <si>
    <t>Fiji</t>
  </si>
  <si>
    <t>FJI</t>
  </si>
  <si>
    <t>India*</t>
  </si>
  <si>
    <t>Strategic Plan 2011-16</t>
  </si>
  <si>
    <t>2011-16</t>
  </si>
  <si>
    <t>IND</t>
  </si>
  <si>
    <t>Indonesia*</t>
  </si>
  <si>
    <t xml:space="preserve">National Statistical Plan </t>
  </si>
  <si>
    <t xml:space="preserve">2021 – 2024 </t>
  </si>
  <si>
    <t>IDN</t>
  </si>
  <si>
    <t>Iraq*</t>
  </si>
  <si>
    <t>Statistical Master plan</t>
  </si>
  <si>
    <t>IRQ</t>
  </si>
  <si>
    <t>Jordan*</t>
  </si>
  <si>
    <t>JOR</t>
  </si>
  <si>
    <t>Kiribati</t>
  </si>
  <si>
    <t>KIR</t>
  </si>
  <si>
    <t>Korea (Democratic People's Republic of)*</t>
  </si>
  <si>
    <t>PRK</t>
  </si>
  <si>
    <t>Kyrgyzstan</t>
  </si>
  <si>
    <t>Medium-term Program for development of the official statistics of the Kyrgyz Republic for 2022-2026</t>
  </si>
  <si>
    <t>2022 - 2026</t>
  </si>
  <si>
    <t>KGZ</t>
  </si>
  <si>
    <t>Lao People's Democratic Republic</t>
  </si>
  <si>
    <t>Strategy for the Development of the National Statistical System</t>
  </si>
  <si>
    <t>2016-25/30</t>
  </si>
  <si>
    <t>LAO</t>
  </si>
  <si>
    <t>Maldives</t>
  </si>
  <si>
    <t>2021 - 2030</t>
  </si>
  <si>
    <t>MDV</t>
  </si>
  <si>
    <t>Marshall Islands</t>
  </si>
  <si>
    <t>MHL</t>
  </si>
  <si>
    <t>Micronesia (Federated States of)</t>
  </si>
  <si>
    <t>FSM</t>
  </si>
  <si>
    <t>Mongolia*</t>
  </si>
  <si>
    <t>National Strategy for the Development of Statistics in Mongolia</t>
  </si>
  <si>
    <t>MNG</t>
  </si>
  <si>
    <t>Myanmar</t>
  </si>
  <si>
    <t>National Strategy for the Development of Statistics (Core Strategies)</t>
  </si>
  <si>
    <t>2018/19-2022/23</t>
  </si>
  <si>
    <t>MMR</t>
  </si>
  <si>
    <t>Nauru*</t>
  </si>
  <si>
    <t>NRU</t>
  </si>
  <si>
    <t>Nepal</t>
  </si>
  <si>
    <t>2018/19 – 2022/23</t>
  </si>
  <si>
    <t>NPL</t>
  </si>
  <si>
    <t>Pakistan</t>
  </si>
  <si>
    <t>PAK</t>
  </si>
  <si>
    <t>Palau*</t>
  </si>
  <si>
    <t>PLW</t>
  </si>
  <si>
    <t>Palestinian Authority*</t>
  </si>
  <si>
    <t>2018-2022</t>
  </si>
  <si>
    <t>PSE</t>
  </si>
  <si>
    <t>Papua New Guinea</t>
  </si>
  <si>
    <t>Strategy for the Development of Statistics  Vol 1 Vol 2</t>
  </si>
  <si>
    <t>2018-27</t>
  </si>
  <si>
    <t>PNG</t>
  </si>
  <si>
    <t>Philippines*</t>
  </si>
  <si>
    <t>NDP</t>
  </si>
  <si>
    <t>Philippine Statistical Development Programme</t>
  </si>
  <si>
    <t>2018-23</t>
  </si>
  <si>
    <t>PHL</t>
  </si>
  <si>
    <t>Samoa</t>
  </si>
  <si>
    <t>Samoa Strategy for the Development of Statistics</t>
  </si>
  <si>
    <t>2011-21</t>
  </si>
  <si>
    <t>WSM</t>
  </si>
  <si>
    <t>Solomon Islands</t>
  </si>
  <si>
    <t>2016-35</t>
  </si>
  <si>
    <t>SLB</t>
  </si>
  <si>
    <t>Sri Lanka*</t>
  </si>
  <si>
    <t>LKA</t>
  </si>
  <si>
    <t>Syrian Arab Republic</t>
  </si>
  <si>
    <t>Strategy 2006‐2010 for Statistical Capacity Building in Syria</t>
  </si>
  <si>
    <t>2006-10</t>
  </si>
  <si>
    <t>SYR</t>
  </si>
  <si>
    <t>Tajikistan</t>
  </si>
  <si>
    <t>Multi-year integrated statistical program</t>
  </si>
  <si>
    <t>2012-16</t>
  </si>
  <si>
    <t>TJK</t>
  </si>
  <si>
    <t>Thailand*</t>
  </si>
  <si>
    <t>2nd Thailand Statistical Master Plan</t>
  </si>
  <si>
    <t>2016 - 22</t>
  </si>
  <si>
    <t>THA</t>
  </si>
  <si>
    <t>Timor-Leste</t>
  </si>
  <si>
    <t>Master Plan</t>
  </si>
  <si>
    <t>TLS</t>
  </si>
  <si>
    <t>Tokelau*</t>
  </si>
  <si>
    <t>TKL</t>
  </si>
  <si>
    <t>Tonga</t>
  </si>
  <si>
    <t> Tonga Strategy for Development of Statistics</t>
  </si>
  <si>
    <t>2019-23</t>
  </si>
  <si>
    <t>TON</t>
  </si>
  <si>
    <t>Turkmenistan*</t>
  </si>
  <si>
    <t>State Program of Transition of Statistics System to the International Standards</t>
  </si>
  <si>
    <t>2010-12</t>
  </si>
  <si>
    <t>TKM</t>
  </si>
  <si>
    <t>Tuvalu</t>
  </si>
  <si>
    <t>Implementation  </t>
  </si>
  <si>
    <t>TUV</t>
  </si>
  <si>
    <t>Uzbekistan</t>
  </si>
  <si>
    <t>National Strategy for the development of Statistics  </t>
  </si>
  <si>
    <t>2020-25</t>
  </si>
  <si>
    <t>UZB</t>
  </si>
  <si>
    <t>Vanuatu</t>
  </si>
  <si>
    <t>National strategy for the Development of Statistics</t>
  </si>
  <si>
    <t>completed</t>
  </si>
  <si>
    <t>VUT</t>
  </si>
  <si>
    <t>Viet Nam*</t>
  </si>
  <si>
    <t>Vietnam Statistical Development Strategy</t>
  </si>
  <si>
    <t>2011-20</t>
  </si>
  <si>
    <t>VNM</t>
  </si>
  <si>
    <t>Yemen</t>
  </si>
  <si>
    <t>Statistical Master Plan</t>
  </si>
  <si>
    <t>YEM</t>
  </si>
  <si>
    <t>Armenia*</t>
  </si>
  <si>
    <t xml:space="preserve">Three-year state statistical programme </t>
  </si>
  <si>
    <t>Eastern Europe</t>
  </si>
  <si>
    <t>ARM</t>
  </si>
  <si>
    <t>Bosnia and Herzegovina*</t>
  </si>
  <si>
    <t> Strategy for development of statistics</t>
  </si>
  <si>
    <t>2021 - 2024</t>
  </si>
  <si>
    <t>BIH</t>
  </si>
  <si>
    <t>Georgia*</t>
  </si>
  <si>
    <t>National Strategy for the Development of the Official Statistics</t>
  </si>
  <si>
    <t>GEO</t>
  </si>
  <si>
    <t>Kosovo</t>
  </si>
  <si>
    <t>Programme of Official Statistics</t>
  </si>
  <si>
    <t>XKX</t>
  </si>
  <si>
    <t>Moldova (Republic of)*</t>
  </si>
  <si>
    <t>Strategy of development of National Statistical System </t>
  </si>
  <si>
    <t>2016 - 2020</t>
  </si>
  <si>
    <t>MDA</t>
  </si>
  <si>
    <t>Ukraine*</t>
  </si>
  <si>
    <t>National Statistical Plan</t>
  </si>
  <si>
    <t>UKR</t>
  </si>
  <si>
    <t>Antigua and Barbuda*</t>
  </si>
  <si>
    <t>Latin America and the Caribbean</t>
  </si>
  <si>
    <t>ATG</t>
  </si>
  <si>
    <t>Argentina*</t>
  </si>
  <si>
    <t>Plan Estratégico</t>
  </si>
  <si>
    <t>2021 - 2026</t>
  </si>
  <si>
    <t>ARG</t>
  </si>
  <si>
    <t>Anguilla*</t>
  </si>
  <si>
    <t>AIA</t>
  </si>
  <si>
    <t>Bahamas*</t>
  </si>
  <si>
    <t>BHS</t>
  </si>
  <si>
    <t>Barbados*</t>
  </si>
  <si>
    <t>BRB</t>
  </si>
  <si>
    <t>Belize*</t>
  </si>
  <si>
    <t>BLZ</t>
  </si>
  <si>
    <t>Bolivia (Plurinational State of)*</t>
  </si>
  <si>
    <t>Plan Estratgégico Institucional PEI 2016 -2020</t>
  </si>
  <si>
    <t>2016-20</t>
  </si>
  <si>
    <t>BOL</t>
  </si>
  <si>
    <t>Brazil*</t>
  </si>
  <si>
    <t>PLANO Estratégico 2017 - 2027</t>
  </si>
  <si>
    <t>2017 - 2027</t>
  </si>
  <si>
    <t>BRA</t>
  </si>
  <si>
    <t>Chile*</t>
  </si>
  <si>
    <t>Plan Estratégico Institucional</t>
  </si>
  <si>
    <t>CHL</t>
  </si>
  <si>
    <t>Colombia*</t>
  </si>
  <si>
    <t>Plan Estadístico Nacional (PEN)</t>
  </si>
  <si>
    <t>2020 - 2022</t>
  </si>
  <si>
    <t>COL</t>
  </si>
  <si>
    <t>Costa Rica*</t>
  </si>
  <si>
    <t>Plan Estadístico Nacional</t>
  </si>
  <si>
    <t>CRI</t>
  </si>
  <si>
    <t>Cuba*</t>
  </si>
  <si>
    <t>CUB</t>
  </si>
  <si>
    <t>Dominica</t>
  </si>
  <si>
    <t>DMA</t>
  </si>
  <si>
    <t>Dominican Republic*</t>
  </si>
  <si>
    <t>DOM</t>
  </si>
  <si>
    <t>El Salvador*</t>
  </si>
  <si>
    <t>SLV</t>
  </si>
  <si>
    <t>Ecuador*</t>
  </si>
  <si>
    <t>ECU</t>
  </si>
  <si>
    <t>Grenada</t>
  </si>
  <si>
    <t>GRD</t>
  </si>
  <si>
    <t>Guatemala*</t>
  </si>
  <si>
    <t>PLAN ESTRATEGICO INSTITUCIONAL -PEI</t>
  </si>
  <si>
    <t>GTM</t>
  </si>
  <si>
    <t>Guyana</t>
  </si>
  <si>
    <t>GUY</t>
  </si>
  <si>
    <t>Haiti</t>
  </si>
  <si>
    <t>2016-21</t>
  </si>
  <si>
    <t>HTI</t>
  </si>
  <si>
    <t>Honduras</t>
  </si>
  <si>
    <t xml:space="preserve">Estrategia Nacional para el Desarrollo Estadístico de Honduras </t>
  </si>
  <si>
    <t>HND</t>
  </si>
  <si>
    <t>Jamaica*</t>
  </si>
  <si>
    <t>No strategy</t>
  </si>
  <si>
    <t>JAM</t>
  </si>
  <si>
    <t>Mexico*</t>
  </si>
  <si>
    <t>Programa Nacional de Estadística y Geografía</t>
  </si>
  <si>
    <t>2019 - 2024</t>
  </si>
  <si>
    <t>MEX</t>
  </si>
  <si>
    <t>Nicaragua</t>
  </si>
  <si>
    <t xml:space="preserve">Estrategia Nacional de Desarrollo Estadistico </t>
  </si>
  <si>
    <t>NIC</t>
  </si>
  <si>
    <t>Panama*</t>
  </si>
  <si>
    <t>PAN</t>
  </si>
  <si>
    <t>Paraguay*</t>
  </si>
  <si>
    <t>Estrategia Nacional de Desarrollo Estadístico</t>
  </si>
  <si>
    <t>2020-2030</t>
  </si>
  <si>
    <t>PRY</t>
  </si>
  <si>
    <t>Peru*</t>
  </si>
  <si>
    <t>Plan Estratégico Nacional para el Desarrollo Estadístico PENDES</t>
  </si>
  <si>
    <t>PER</t>
  </si>
  <si>
    <t>Puerto Rico*</t>
  </si>
  <si>
    <t>PRI</t>
  </si>
  <si>
    <t>Saint Kitts and Nevis*</t>
  </si>
  <si>
    <t>KNA</t>
  </si>
  <si>
    <t>Saint Lucia</t>
  </si>
  <si>
    <t>LCA</t>
  </si>
  <si>
    <t>Saint Vincent and the Grenadines</t>
  </si>
  <si>
    <t>VCT</t>
  </si>
  <si>
    <t>Suriname*</t>
  </si>
  <si>
    <t>SUR</t>
  </si>
  <si>
    <t>Trinidad and Tobago*</t>
  </si>
  <si>
    <t>TTO</t>
  </si>
  <si>
    <t>Uruguay*</t>
  </si>
  <si>
    <t>Estrategia Nacional para el Desarrollo Estadístico</t>
  </si>
  <si>
    <t>2007 - 2011</t>
  </si>
  <si>
    <t>URY</t>
  </si>
  <si>
    <t>Venezuela*</t>
  </si>
  <si>
    <t>2007 - 2013</t>
  </si>
  <si>
    <t>VEN</t>
  </si>
  <si>
    <t>Column Labels</t>
  </si>
  <si>
    <t>(blank)</t>
  </si>
  <si>
    <t>Grand Total</t>
  </si>
  <si>
    <t>Row Labels</t>
  </si>
  <si>
    <t>Count of iso</t>
  </si>
  <si>
    <t>summary1</t>
  </si>
  <si>
    <t>summary2</t>
  </si>
  <si>
    <t>summary</t>
  </si>
  <si>
    <t>expired</t>
  </si>
  <si>
    <t>not yet planned</t>
  </si>
  <si>
    <t>expired no plan</t>
  </si>
  <si>
    <t>implementation</t>
  </si>
  <si>
    <t xml:space="preserve">planned </t>
  </si>
  <si>
    <t>expired with plan</t>
  </si>
  <si>
    <t>planned</t>
  </si>
  <si>
    <t>completed, awaiting adoption</t>
  </si>
  <si>
    <t>being designed</t>
  </si>
  <si>
    <t>being planned</t>
  </si>
  <si>
    <t>being designed </t>
  </si>
  <si>
    <t>being revised</t>
  </si>
  <si>
    <t>designing/adopting</t>
  </si>
  <si>
    <t>no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</si>
</sst>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 Tian (PARIS21)" refreshedDate="44960.757812615739" createdVersion="8" refreshedVersion="8" minRefreshableVersion="3" recordCount="137" xr:uid="{EDFF8B60-DD2D-9A47-A5CC-8EB538795EE5}">
  <cacheSource type="worksheet">
    <worksheetSource ref="B1:I1048576" sheet="Sheet1"/>
  </cacheSource>
  <cacheFields count="8">
    <cacheField name="Status" numFmtId="0">
      <sharedItems containsBlank="1" count="8">
        <s v="Expired"/>
        <s v="Implementation"/>
        <s v="Completed, awaiting adoption"/>
        <s v="Designing/Adopting"/>
        <s v="No Strategy"/>
        <m/>
        <s v="Strategy expired" u="1"/>
        <s v="Implementation  " u="1"/>
      </sharedItems>
    </cacheField>
    <cacheField name="Type" numFmtId="0">
      <sharedItems containsBlank="1"/>
    </cacheField>
    <cacheField name="Name.of.the.Plan" numFmtId="0">
      <sharedItems containsBlank="1"/>
    </cacheField>
    <cacheField name="Range" numFmtId="0">
      <sharedItems containsBlank="1"/>
    </cacheField>
    <cacheField name="Next.Plan" numFmtId="0">
      <sharedItems containsBlank="1" count="11">
        <s v="Not yet planned"/>
        <m/>
        <s v="Planned "/>
        <s v="Planned"/>
        <s v="Being designed"/>
        <s v="Being planned"/>
        <s v="Being designed "/>
        <s v="Being revised"/>
        <s v="completed"/>
        <s v=" " u="1"/>
        <s v="Not planned" u="1"/>
      </sharedItems>
    </cacheField>
    <cacheField name="Reg" numFmtId="0">
      <sharedItems containsBlank="1" count="5">
        <s v="Africa"/>
        <s v="Asia-Pacific"/>
        <s v="Eastern Europe"/>
        <s v="Latin America and the Caribbean"/>
        <m/>
      </sharedItems>
    </cacheField>
    <cacheField name="iso" numFmtId="0">
      <sharedItems containsBlank="1"/>
    </cacheField>
    <cacheField name="ida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 Tian (PARIS21)" refreshedDate="44960.763839699073" createdVersion="8" refreshedVersion="8" minRefreshableVersion="3" recordCount="136" xr:uid="{B55B4BB5-0645-9B43-AE9E-3758D21AB4FD}">
  <cacheSource type="worksheet">
    <worksheetSource ref="B1:L137" sheet="Sheet1"/>
  </cacheSource>
  <cacheFields count="11">
    <cacheField name="Status" numFmtId="0">
      <sharedItems count="5">
        <s v="Expired"/>
        <s v="Implementation"/>
        <s v="Completed, awaiting adoption"/>
        <s v="Designing/Adopting"/>
        <s v="No Strategy"/>
      </sharedItems>
    </cacheField>
    <cacheField name="Type" numFmtId="0">
      <sharedItems containsBlank="1"/>
    </cacheField>
    <cacheField name="Name.of.the.Plan" numFmtId="0">
      <sharedItems containsBlank="1"/>
    </cacheField>
    <cacheField name="Range" numFmtId="0">
      <sharedItems containsBlank="1"/>
    </cacheField>
    <cacheField name="Next.Plan" numFmtId="0">
      <sharedItems containsBlank="1"/>
    </cacheField>
    <cacheField name="Reg" numFmtId="0">
      <sharedItems count="4">
        <s v="Africa"/>
        <s v="Asia-Pacific"/>
        <s v="Eastern Europe"/>
        <s v="Latin America and the Caribbean"/>
      </sharedItems>
    </cacheField>
    <cacheField name="iso" numFmtId="0">
      <sharedItems/>
    </cacheField>
    <cacheField name="ida" numFmtId="0">
      <sharedItems containsSemiMixedTypes="0" containsString="0" containsNumber="1" containsInteger="1" minValue="0" maxValue="1" count="2">
        <n v="0"/>
        <n v="1"/>
      </sharedItems>
    </cacheField>
    <cacheField name="summary1" numFmtId="0">
      <sharedItems/>
    </cacheField>
    <cacheField name="summary2" numFmtId="0">
      <sharedItems containsBlank="1" count="9">
        <s v="not yet planned"/>
        <m/>
        <s v="planned "/>
        <s v="planned"/>
        <s v="being designed"/>
        <s v="being planned"/>
        <s v="being designed "/>
        <s v="being revised"/>
        <s v="completed"/>
      </sharedItems>
    </cacheField>
    <cacheField name="summary" numFmtId="0">
      <sharedItems count="5">
        <s v="expired no plan"/>
        <s v="implementation"/>
        <s v="expired with plan"/>
        <s v="completed, awaiting adoption"/>
        <s v="designing/adopt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x v="0"/>
    <m/>
    <s v="Stratégie Nationale de Développement de la Statistique"/>
    <s v="2017-19"/>
    <x v="0"/>
    <x v="0"/>
    <s v="DZA"/>
    <x v="0"/>
  </r>
  <r>
    <x v="1"/>
    <m/>
    <s v="Plano Estatistico Nacional de Medio Prazo"/>
    <s v="2015-25"/>
    <x v="1"/>
    <x v="0"/>
    <s v="AGO"/>
    <x v="0"/>
  </r>
  <r>
    <x v="1"/>
    <s v="NSDS -3"/>
    <s v="Stratégie Nationale de Développement de la Statistique"/>
    <s v="2020-23"/>
    <x v="1"/>
    <x v="0"/>
    <s v="BEN"/>
    <x v="1"/>
  </r>
  <r>
    <x v="0"/>
    <s v="NSDS"/>
    <s v="Botswana Strategy for the Development of Statistics"/>
    <s v="2015 – 2020 (current one extended)"/>
    <x v="2"/>
    <x v="0"/>
    <s v="BWA"/>
    <x v="0"/>
  </r>
  <r>
    <x v="1"/>
    <s v="NSDS"/>
    <s v="Schéma Directeur de la Statistique"/>
    <s v="2021-2025"/>
    <x v="1"/>
    <x v="0"/>
    <s v="BFA"/>
    <x v="1"/>
  </r>
  <r>
    <x v="0"/>
    <s v="NSDS"/>
    <s v="Stratégie Nationale du Développement de la Statistique"/>
    <s v="2016-2020"/>
    <x v="3"/>
    <x v="0"/>
    <s v="BDI"/>
    <x v="1"/>
  </r>
  <r>
    <x v="1"/>
    <s v="NSDS"/>
    <s v="Agenda Estatística Para O Desenvolvimento"/>
    <s v="2017-2021"/>
    <x v="3"/>
    <x v="0"/>
    <s v="CPV"/>
    <x v="1"/>
  </r>
  <r>
    <x v="0"/>
    <s v="NSDS"/>
    <s v="Stratégie National de Développement de la Statistique (NSDS30, 2021-2030)"/>
    <s v="2021-2030"/>
    <x v="1"/>
    <x v="0"/>
    <s v="CMR"/>
    <x v="1"/>
  </r>
  <r>
    <x v="0"/>
    <m/>
    <s v="Stratégie Nationale de Développement de la Statistique"/>
    <s v="2019-2022"/>
    <x v="0"/>
    <x v="0"/>
    <s v="CAF"/>
    <x v="1"/>
  </r>
  <r>
    <x v="0"/>
    <s v="NSDS"/>
    <s v="Stratégie Nationale de développement de la statistique (SNDS2)"/>
    <s v="2022-226"/>
    <x v="1"/>
    <x v="0"/>
    <s v="TCD"/>
    <x v="1"/>
  </r>
  <r>
    <x v="1"/>
    <s v="NSDS"/>
    <s v="Stratégie Nationale du Développement de la Statistique"/>
    <s v="2015-19"/>
    <x v="3"/>
    <x v="0"/>
    <s v="COM"/>
    <x v="1"/>
  </r>
  <r>
    <x v="2"/>
    <m/>
    <s v="Programme pluriannuel de développement statistique "/>
    <m/>
    <x v="3"/>
    <x v="0"/>
    <s v="COG"/>
    <x v="1"/>
  </r>
  <r>
    <x v="0"/>
    <s v="NSDS"/>
    <s v="Stratégie Nationale de Développement de la Statistique"/>
    <s v="2012/13-17"/>
    <x v="3"/>
    <x v="0"/>
    <s v="COD"/>
    <x v="1"/>
  </r>
  <r>
    <x v="0"/>
    <m/>
    <s v="Stratégie Nationale de Développement de la Statistique"/>
    <s v="2017 - 2021"/>
    <x v="1"/>
    <x v="0"/>
    <s v="CIV"/>
    <x v="1"/>
  </r>
  <r>
    <x v="0"/>
    <s v="NSDS"/>
    <s v="Stratégie Nationale de Développement de la Statistique"/>
    <s v="2011-15"/>
    <x v="4"/>
    <x v="0"/>
    <s v="DJI"/>
    <x v="1"/>
  </r>
  <r>
    <x v="1"/>
    <s v="NSDS"/>
    <s v="National Strategy of Statistics"/>
    <s v="2017 - 21"/>
    <x v="5"/>
    <x v="0"/>
    <s v="EGY"/>
    <x v="0"/>
  </r>
  <r>
    <x v="1"/>
    <s v="NSDS"/>
    <s v="Estrategia Nacional de Desarrollo de la Estadística"/>
    <s v="2021-2024"/>
    <x v="1"/>
    <x v="0"/>
    <s v="GNQ"/>
    <x v="0"/>
  </r>
  <r>
    <x v="0"/>
    <m/>
    <s v="Master plan for development economics statistics"/>
    <s v="2010-14"/>
    <x v="0"/>
    <x v="0"/>
    <s v="ERI"/>
    <x v="1"/>
  </r>
  <r>
    <x v="1"/>
    <s v="NSDS"/>
    <s v="The Ethiopian National Strategy for the Development of Statistics"/>
    <s v="2021-2026"/>
    <x v="1"/>
    <x v="0"/>
    <s v="ETH"/>
    <x v="1"/>
  </r>
  <r>
    <x v="1"/>
    <m/>
    <m/>
    <s v="2016-2019"/>
    <x v="6"/>
    <x v="0"/>
    <s v="GAB"/>
    <x v="0"/>
  </r>
  <r>
    <x v="1"/>
    <s v="NSDS"/>
    <s v="The Gambia National Strategy for the Development of Statistics"/>
    <s v="2018 - 2022"/>
    <x v="4"/>
    <x v="0"/>
    <s v="GMB"/>
    <x v="1"/>
  </r>
  <r>
    <x v="1"/>
    <s v="NSP"/>
    <s v="Ghana Statistical Service Corporate Plan"/>
    <s v="2020-2024"/>
    <x v="1"/>
    <x v="0"/>
    <s v="GHA"/>
    <x v="1"/>
  </r>
  <r>
    <x v="0"/>
    <s v="NSDS"/>
    <s v="Stratégie Nationale de Développement de la Statistique"/>
    <s v="2016-2020"/>
    <x v="3"/>
    <x v="0"/>
    <s v="GIN"/>
    <x v="1"/>
  </r>
  <r>
    <x v="1"/>
    <m/>
    <s v="Stratégie Nationale de Développement de la Statistique (ENDE)"/>
    <s v="2021-2024"/>
    <x v="1"/>
    <x v="0"/>
    <s v="GNB"/>
    <x v="1"/>
  </r>
  <r>
    <x v="1"/>
    <s v="NSDS"/>
    <s v="National Strategy for the Development of Statistics"/>
    <s v="2019/20 – 2022/23"/>
    <x v="3"/>
    <x v="0"/>
    <s v="KEN"/>
    <x v="1"/>
  </r>
  <r>
    <x v="1"/>
    <s v="NSDS"/>
    <s v="National Strategy for the Development of Statistics"/>
    <s v="2021/22-2025/26"/>
    <x v="1"/>
    <x v="0"/>
    <s v="LSO"/>
    <x v="1"/>
  </r>
  <r>
    <x v="2"/>
    <s v="NSDS"/>
    <s v="National Strategy for the Development of Statistics"/>
    <s v="2018-22"/>
    <x v="3"/>
    <x v="0"/>
    <s v="LBR"/>
    <x v="1"/>
  </r>
  <r>
    <x v="2"/>
    <s v="NSDS"/>
    <s v="National Strategy for the Development of Statistics"/>
    <s v="2018-2023"/>
    <x v="7"/>
    <x v="0"/>
    <s v="LBY"/>
    <x v="0"/>
  </r>
  <r>
    <x v="0"/>
    <s v="NSDS"/>
    <s v="Stratégie Nationale de Développement de la Statistique "/>
    <s v="2007-17"/>
    <x v="4"/>
    <x v="0"/>
    <s v="MDG"/>
    <x v="1"/>
  </r>
  <r>
    <x v="1"/>
    <s v="NSDS"/>
    <s v="National Statistical System Strategic Plan "/>
    <s v="2019-2023"/>
    <x v="1"/>
    <x v="0"/>
    <s v="MWI"/>
    <x v="1"/>
  </r>
  <r>
    <x v="1"/>
    <s v="NSP 3"/>
    <s v="Schéma Directeur de la Statistique"/>
    <s v="2020-2024"/>
    <x v="1"/>
    <x v="0"/>
    <s v="MLI"/>
    <x v="1"/>
  </r>
  <r>
    <x v="3"/>
    <s v="NSDS"/>
    <s v="Stratégie Nationale de Développement de la Statistique"/>
    <s v="2016-2020"/>
    <x v="3"/>
    <x v="0"/>
    <s v="MRT"/>
    <x v="1"/>
  </r>
  <r>
    <x v="0"/>
    <s v="NSDS"/>
    <s v="National Strategy for the Development of Statistics"/>
    <s v="2019-2023"/>
    <x v="1"/>
    <x v="0"/>
    <s v="MUS"/>
    <x v="0"/>
  </r>
  <r>
    <x v="1"/>
    <s v="NSDS"/>
    <s v="Plan d'action à long terme de la Direction de la Statistique"/>
    <m/>
    <x v="3"/>
    <x v="0"/>
    <s v="MAR"/>
    <x v="0"/>
  </r>
  <r>
    <x v="1"/>
    <s v="NSDS"/>
    <s v="National Statistics System Strategic Plan"/>
    <s v="2020-2024"/>
    <x v="1"/>
    <x v="0"/>
    <s v="MOZ"/>
    <x v="1"/>
  </r>
  <r>
    <x v="1"/>
    <s v="NSDS"/>
    <s v="National Strategy for the Development of Statistics"/>
    <s v="2017/18-2021/22"/>
    <x v="3"/>
    <x v="0"/>
    <s v="NAM"/>
    <x v="0"/>
  </r>
  <r>
    <x v="1"/>
    <s v="NSDS"/>
    <s v="Stratégie Nationale de Développement de la Statistique"/>
    <s v="2022-2026"/>
    <x v="1"/>
    <x v="0"/>
    <s v="NER"/>
    <x v="1"/>
  </r>
  <r>
    <x v="1"/>
    <s v="NSDS"/>
    <s v="National Strategy for Development of Statistics"/>
    <s v="2017-2021"/>
    <x v="3"/>
    <x v="0"/>
    <s v="NGA"/>
    <x v="1"/>
  </r>
  <r>
    <x v="1"/>
    <s v="NSDS"/>
    <s v="National Strategy for the Development of Statistics 3"/>
    <s v="2019/2020-2023/2024"/>
    <x v="1"/>
    <x v="0"/>
    <s v="RWA"/>
    <x v="1"/>
  </r>
  <r>
    <x v="0"/>
    <s v="NSDS"/>
    <s v="Estratégia Nacional para o Desenvolvimento da Estatística"/>
    <s v="2018-21"/>
    <x v="3"/>
    <x v="0"/>
    <s v="STP"/>
    <x v="1"/>
  </r>
  <r>
    <x v="1"/>
    <s v="SNDS 3"/>
    <s v="Stratégie Nationale de Développement de la Statistique"/>
    <s v="2019-2023"/>
    <x v="1"/>
    <x v="0"/>
    <s v="SEN"/>
    <x v="1"/>
  </r>
  <r>
    <x v="2"/>
    <s v="NSP"/>
    <s v="NBS Strategic Plan"/>
    <m/>
    <x v="0"/>
    <x v="0"/>
    <s v="SYC"/>
    <x v="0"/>
  </r>
  <r>
    <x v="1"/>
    <s v="NSDS"/>
    <s v="National Strategy for the Development of Statistics"/>
    <s v="2016-2020"/>
    <x v="3"/>
    <x v="0"/>
    <s v="SLE"/>
    <x v="1"/>
  </r>
  <r>
    <x v="4"/>
    <m/>
    <m/>
    <m/>
    <x v="3"/>
    <x v="0"/>
    <s v="SOM"/>
    <x v="1"/>
  </r>
  <r>
    <x v="1"/>
    <s v="NSP"/>
    <s v="Statistics South Africa Strategic Plan"/>
    <s v="2020/21-2024/25"/>
    <x v="1"/>
    <x v="0"/>
    <s v="ZAF"/>
    <x v="0"/>
  </r>
  <r>
    <x v="1"/>
    <s v="NSP"/>
    <s v="Master Plan for Statistics Development in Southern Sudan"/>
    <s v="2014-2020"/>
    <x v="3"/>
    <x v="0"/>
    <s v="SSD"/>
    <x v="1"/>
  </r>
  <r>
    <x v="1"/>
    <s v="NSDS"/>
    <s v="National Strategy for Development of Statistics"/>
    <s v="2017-2021"/>
    <x v="3"/>
    <x v="0"/>
    <s v="SDN"/>
    <x v="1"/>
  </r>
  <r>
    <x v="1"/>
    <s v="NSP"/>
    <s v="Strategic plan for central statistical office"/>
    <s v="2016-2020"/>
    <x v="1"/>
    <x v="0"/>
    <s v="SWZ"/>
    <x v="0"/>
  </r>
  <r>
    <x v="1"/>
    <s v="NSP"/>
    <s v="Tanzania Statistical Master Plan"/>
    <s v="2011/12-2017/18"/>
    <x v="4"/>
    <x v="0"/>
    <s v="TZA"/>
    <x v="1"/>
  </r>
  <r>
    <x v="1"/>
    <s v="NSDS"/>
    <s v="Stratégie Nationale de Développement de la Statistique"/>
    <s v="2020-2024"/>
    <x v="1"/>
    <x v="0"/>
    <s v="TGO"/>
    <x v="1"/>
  </r>
  <r>
    <x v="1"/>
    <s v="NSP"/>
    <s v="Le Programme National de la Statistique"/>
    <s v="2016-2020"/>
    <x v="1"/>
    <x v="0"/>
    <s v="TUN"/>
    <x v="0"/>
  </r>
  <r>
    <x v="1"/>
    <m/>
    <s v="Plan for National Statistical Development "/>
    <s v=" 2020/21-2024/25"/>
    <x v="1"/>
    <x v="0"/>
    <s v="UGA"/>
    <x v="1"/>
  </r>
  <r>
    <x v="1"/>
    <s v="NSDS2"/>
    <s v="National Strategy for the Development of Statistics "/>
    <s v="2019 – 2023"/>
    <x v="1"/>
    <x v="0"/>
    <s v="ZMB"/>
    <x v="1"/>
  </r>
  <r>
    <x v="1"/>
    <s v="NSDS"/>
    <s v="National Strategy for the Development of Statistics II"/>
    <s v="2016-2020"/>
    <x v="4"/>
    <x v="0"/>
    <s v="ZWE"/>
    <x v="1"/>
  </r>
  <r>
    <x v="1"/>
    <s v="NSP"/>
    <s v="Afghanistan National Strategy for Statistics"/>
    <m/>
    <x v="0"/>
    <x v="1"/>
    <s v="AFG"/>
    <x v="1"/>
  </r>
  <r>
    <x v="1"/>
    <s v="NSDS"/>
    <s v="National Strategy for the Development of Statistics"/>
    <s v="2013-23"/>
    <x v="0"/>
    <x v="1"/>
    <s v="BGD"/>
    <x v="1"/>
  </r>
  <r>
    <x v="1"/>
    <s v="NSDS"/>
    <s v="National Statistics Development Strategy"/>
    <s v="2020-2023"/>
    <x v="1"/>
    <x v="1"/>
    <s v="BTN"/>
    <x v="1"/>
  </r>
  <r>
    <x v="1"/>
    <s v="NSDS"/>
    <s v="National Strategy for the Development of Statistics"/>
    <s v="2019 - 2023"/>
    <x v="0"/>
    <x v="1"/>
    <s v="KHM"/>
    <x v="1"/>
  </r>
  <r>
    <x v="1"/>
    <s v="NSDS"/>
    <s v="Strategy for Development of Statistics"/>
    <s v="2015-25"/>
    <x v="0"/>
    <x v="1"/>
    <s v="COK"/>
    <x v="0"/>
  </r>
  <r>
    <x v="4"/>
    <m/>
    <m/>
    <m/>
    <x v="4"/>
    <x v="1"/>
    <s v="FJI"/>
    <x v="1"/>
  </r>
  <r>
    <x v="1"/>
    <s v="NSP"/>
    <s v="Strategic Plan 2011-16"/>
    <s v="2011-16"/>
    <x v="0"/>
    <x v="1"/>
    <s v="IND"/>
    <x v="0"/>
  </r>
  <r>
    <x v="1"/>
    <s v="NSP"/>
    <s v="National Statistical Plan "/>
    <s v="2021 – 2024 "/>
    <x v="0"/>
    <x v="1"/>
    <s v="IDN"/>
    <x v="0"/>
  </r>
  <r>
    <x v="0"/>
    <s v="NSP"/>
    <s v="Statistical Master plan"/>
    <s v="2010-14"/>
    <x v="0"/>
    <x v="1"/>
    <s v="IRQ"/>
    <x v="0"/>
  </r>
  <r>
    <x v="1"/>
    <s v="NSDS"/>
    <s v="National Strategy for Development of Statistics"/>
    <s v="2018-22"/>
    <x v="0"/>
    <x v="1"/>
    <s v="JOR"/>
    <x v="0"/>
  </r>
  <r>
    <x v="4"/>
    <m/>
    <m/>
    <m/>
    <x v="4"/>
    <x v="1"/>
    <s v="KIR"/>
    <x v="1"/>
  </r>
  <r>
    <x v="1"/>
    <m/>
    <m/>
    <m/>
    <x v="0"/>
    <x v="1"/>
    <s v="PRK"/>
    <x v="0"/>
  </r>
  <r>
    <x v="0"/>
    <s v="NSP"/>
    <s v="Medium-term Program for development of the official statistics of the Kyrgyz Republic for 2022-2026"/>
    <s v="2022 - 2026"/>
    <x v="0"/>
    <x v="1"/>
    <s v="KGZ"/>
    <x v="1"/>
  </r>
  <r>
    <x v="1"/>
    <s v="NSDS"/>
    <s v="Strategy for the Development of the National Statistical System"/>
    <s v="2016-25/30"/>
    <x v="0"/>
    <x v="1"/>
    <s v="LAO"/>
    <x v="1"/>
  </r>
  <r>
    <x v="1"/>
    <s v="NSDS"/>
    <s v="National Strategy for the Development of Statistics"/>
    <s v="2021 - 2030"/>
    <x v="0"/>
    <x v="1"/>
    <s v="MDV"/>
    <x v="1"/>
  </r>
  <r>
    <x v="4"/>
    <m/>
    <m/>
    <m/>
    <x v="0"/>
    <x v="1"/>
    <s v="MHL"/>
    <x v="1"/>
  </r>
  <r>
    <x v="4"/>
    <m/>
    <m/>
    <m/>
    <x v="3"/>
    <x v="1"/>
    <s v="FSM"/>
    <x v="1"/>
  </r>
  <r>
    <x v="1"/>
    <s v="NSDS"/>
    <s v="National Strategy for the Development of Statistics in Mongolia"/>
    <s v="2021-2025"/>
    <x v="0"/>
    <x v="1"/>
    <s v="MNG"/>
    <x v="0"/>
  </r>
  <r>
    <x v="1"/>
    <s v="NSDS"/>
    <s v="National Strategy for the Development of Statistics (Core Strategies)"/>
    <s v="2018/19-2022/23"/>
    <x v="0"/>
    <x v="1"/>
    <s v="MMR"/>
    <x v="1"/>
  </r>
  <r>
    <x v="4"/>
    <m/>
    <m/>
    <m/>
    <x v="4"/>
    <x v="1"/>
    <s v="NRU"/>
    <x v="0"/>
  </r>
  <r>
    <x v="1"/>
    <s v="NSDS"/>
    <s v="National Strategy for the Development of Statistics"/>
    <s v="2018/19 – 2022/23"/>
    <x v="0"/>
    <x v="1"/>
    <s v="NPL"/>
    <x v="1"/>
  </r>
  <r>
    <x v="1"/>
    <s v="NSDS"/>
    <s v="National Strategy for the Development of Statistics"/>
    <s v="2021-2030"/>
    <x v="0"/>
    <x v="1"/>
    <s v="PAK"/>
    <x v="1"/>
  </r>
  <r>
    <x v="4"/>
    <m/>
    <m/>
    <m/>
    <x v="0"/>
    <x v="1"/>
    <s v="PLW"/>
    <x v="0"/>
  </r>
  <r>
    <x v="1"/>
    <s v="NSDS"/>
    <s v="National Strategy for the Development of Statistics"/>
    <s v="2018-2022"/>
    <x v="0"/>
    <x v="1"/>
    <s v="PSE"/>
    <x v="0"/>
  </r>
  <r>
    <x v="1"/>
    <s v="NSP"/>
    <s v="Strategy for the Development of Statistics  Vol 1 Vol 2"/>
    <s v="2018-27"/>
    <x v="0"/>
    <x v="1"/>
    <s v="PNG"/>
    <x v="1"/>
  </r>
  <r>
    <x v="1"/>
    <s v="NDP"/>
    <s v="Philippine Statistical Development Programme"/>
    <s v="2018-23"/>
    <x v="4"/>
    <x v="1"/>
    <s v="PHL"/>
    <x v="0"/>
  </r>
  <r>
    <x v="1"/>
    <s v="NSDS"/>
    <s v="Samoa Strategy for the Development of Statistics"/>
    <s v="2011-21"/>
    <x v="4"/>
    <x v="1"/>
    <s v="WSM"/>
    <x v="1"/>
  </r>
  <r>
    <x v="1"/>
    <s v="NSDS"/>
    <s v="National Strategy for the Development of Statistics"/>
    <s v="2016-35"/>
    <x v="0"/>
    <x v="1"/>
    <s v="SLB"/>
    <x v="1"/>
  </r>
  <r>
    <x v="4"/>
    <m/>
    <m/>
    <m/>
    <x v="3"/>
    <x v="1"/>
    <s v="LKA"/>
    <x v="0"/>
  </r>
  <r>
    <x v="0"/>
    <s v="NSDS"/>
    <s v="Strategy 2006‐2010 for Statistical Capacity Building in Syria"/>
    <s v="2006-10"/>
    <x v="0"/>
    <x v="1"/>
    <s v="SYR"/>
    <x v="1"/>
  </r>
  <r>
    <x v="0"/>
    <s v="NSP"/>
    <s v="Multi-year integrated statistical program"/>
    <s v="2012-16"/>
    <x v="4"/>
    <x v="1"/>
    <s v="TJK"/>
    <x v="1"/>
  </r>
  <r>
    <x v="1"/>
    <s v="NSP"/>
    <s v="2nd Thailand Statistical Master Plan"/>
    <s v="2016 - 22"/>
    <x v="4"/>
    <x v="1"/>
    <s v="THA"/>
    <x v="0"/>
  </r>
  <r>
    <x v="1"/>
    <s v="NSP"/>
    <s v="Master Plan"/>
    <m/>
    <x v="0"/>
    <x v="1"/>
    <s v="TLS"/>
    <x v="1"/>
  </r>
  <r>
    <x v="4"/>
    <m/>
    <m/>
    <m/>
    <x v="0"/>
    <x v="1"/>
    <s v="TKL"/>
    <x v="0"/>
  </r>
  <r>
    <x v="1"/>
    <s v="NSDS"/>
    <s v=" Tonga Strategy for Development of Statistics"/>
    <s v="2019-23"/>
    <x v="4"/>
    <x v="1"/>
    <s v="TON"/>
    <x v="1"/>
  </r>
  <r>
    <x v="0"/>
    <m/>
    <s v="State Program of Transition of Statistics System to the International Standards"/>
    <s v="2010-12"/>
    <x v="0"/>
    <x v="1"/>
    <s v="TKM"/>
    <x v="0"/>
  </r>
  <r>
    <x v="1"/>
    <m/>
    <m/>
    <m/>
    <x v="3"/>
    <x v="1"/>
    <s v="TUV"/>
    <x v="1"/>
  </r>
  <r>
    <x v="1"/>
    <s v="NSDS"/>
    <s v="National Strategy for the development of Statistics  "/>
    <s v="2020-25"/>
    <x v="0"/>
    <x v="1"/>
    <s v="UZB"/>
    <x v="1"/>
  </r>
  <r>
    <x v="2"/>
    <s v="NSDS"/>
    <s v="National strategy for the Development of Statistics"/>
    <s v="2022-2026"/>
    <x v="8"/>
    <x v="1"/>
    <s v="VUT"/>
    <x v="1"/>
  </r>
  <r>
    <x v="1"/>
    <s v="NSDS"/>
    <s v="Vietnam Statistical Development Strategy"/>
    <s v="2011-20"/>
    <x v="4"/>
    <x v="1"/>
    <s v="VNM"/>
    <x v="0"/>
  </r>
  <r>
    <x v="0"/>
    <s v="NSP"/>
    <s v="Statistical Master Plan"/>
    <s v="2006-10"/>
    <x v="0"/>
    <x v="1"/>
    <s v="YEM"/>
    <x v="1"/>
  </r>
  <r>
    <x v="1"/>
    <s v="NSP"/>
    <s v="Three-year state statistical programme "/>
    <s v="2019 - 2023"/>
    <x v="4"/>
    <x v="2"/>
    <s v="ARM"/>
    <x v="0"/>
  </r>
  <r>
    <x v="1"/>
    <s v="NSP"/>
    <s v=" Strategy for development of statistics"/>
    <s v="2021 - 2024"/>
    <x v="0"/>
    <x v="2"/>
    <s v="BIH"/>
    <x v="0"/>
  </r>
  <r>
    <x v="1"/>
    <s v="NSDS"/>
    <s v="National Strategy for the Development of the Official Statistics"/>
    <s v="2020-23"/>
    <x v="4"/>
    <x v="2"/>
    <s v="GEO"/>
    <x v="0"/>
  </r>
  <r>
    <x v="1"/>
    <s v="NSP"/>
    <s v="Programme of Official Statistics"/>
    <s v="2018-22"/>
    <x v="0"/>
    <x v="2"/>
    <s v="XKX"/>
    <x v="1"/>
  </r>
  <r>
    <x v="0"/>
    <s v="NSP"/>
    <s v="Strategy of development of National Statistical System "/>
    <s v="2016 - 2020"/>
    <x v="0"/>
    <x v="2"/>
    <s v="MDA"/>
    <x v="0"/>
  </r>
  <r>
    <x v="1"/>
    <s v="NSP"/>
    <s v="National Statistical Plan"/>
    <s v="2019 – 2023"/>
    <x v="0"/>
    <x v="2"/>
    <s v="UKR"/>
    <x v="0"/>
  </r>
  <r>
    <x v="4"/>
    <m/>
    <m/>
    <m/>
    <x v="0"/>
    <x v="3"/>
    <s v="ATG"/>
    <x v="0"/>
  </r>
  <r>
    <x v="1"/>
    <s v="NSP"/>
    <s v="Plan Estratégico"/>
    <s v="2021 - 2026"/>
    <x v="1"/>
    <x v="3"/>
    <s v="ARG"/>
    <x v="0"/>
  </r>
  <r>
    <x v="4"/>
    <m/>
    <m/>
    <m/>
    <x v="0"/>
    <x v="3"/>
    <s v="AIA"/>
    <x v="0"/>
  </r>
  <r>
    <x v="4"/>
    <m/>
    <m/>
    <m/>
    <x v="4"/>
    <x v="3"/>
    <s v="BHS"/>
    <x v="0"/>
  </r>
  <r>
    <x v="4"/>
    <m/>
    <m/>
    <m/>
    <x v="1"/>
    <x v="3"/>
    <s v="BRB"/>
    <x v="0"/>
  </r>
  <r>
    <x v="4"/>
    <m/>
    <s v="National Strategy for Development of Statistics"/>
    <m/>
    <x v="3"/>
    <x v="3"/>
    <s v="BLZ"/>
    <x v="0"/>
  </r>
  <r>
    <x v="0"/>
    <s v="NSP"/>
    <s v="Plan Estratgégico Institucional PEI 2016 -2020"/>
    <s v="2016-20"/>
    <x v="3"/>
    <x v="3"/>
    <s v="BOL"/>
    <x v="0"/>
  </r>
  <r>
    <x v="1"/>
    <s v="NSP"/>
    <s v="PLANO Estratégico 2017 - 2027"/>
    <s v="2017 - 2027"/>
    <x v="1"/>
    <x v="3"/>
    <s v="BRA"/>
    <x v="0"/>
  </r>
  <r>
    <x v="1"/>
    <s v="NSP"/>
    <s v="Plan Estratégico Institucional"/>
    <s v="2018 - 2022"/>
    <x v="1"/>
    <x v="3"/>
    <s v="CHL"/>
    <x v="0"/>
  </r>
  <r>
    <x v="1"/>
    <s v="NSDS"/>
    <s v="Plan Estadístico Nacional (PEN)"/>
    <s v="2020 - 2022"/>
    <x v="1"/>
    <x v="3"/>
    <s v="COL"/>
    <x v="0"/>
  </r>
  <r>
    <x v="1"/>
    <s v="NSDS"/>
    <s v="Plan Estadístico Nacional"/>
    <s v="2018 - 2022"/>
    <x v="4"/>
    <x v="3"/>
    <s v="CRI"/>
    <x v="0"/>
  </r>
  <r>
    <x v="4"/>
    <m/>
    <m/>
    <m/>
    <x v="1"/>
    <x v="3"/>
    <s v="CUB"/>
    <x v="0"/>
  </r>
  <r>
    <x v="4"/>
    <m/>
    <m/>
    <m/>
    <x v="0"/>
    <x v="3"/>
    <s v="DMA"/>
    <x v="1"/>
  </r>
  <r>
    <x v="1"/>
    <s v="NSP"/>
    <s v="Plan Estratégico Institucional"/>
    <s v="2021-2024"/>
    <x v="1"/>
    <x v="3"/>
    <s v="DOM"/>
    <x v="0"/>
  </r>
  <r>
    <x v="4"/>
    <m/>
    <m/>
    <m/>
    <x v="0"/>
    <x v="3"/>
    <s v="SLV"/>
    <x v="0"/>
  </r>
  <r>
    <x v="4"/>
    <m/>
    <m/>
    <m/>
    <x v="4"/>
    <x v="3"/>
    <s v="ECU"/>
    <x v="0"/>
  </r>
  <r>
    <x v="4"/>
    <m/>
    <m/>
    <m/>
    <x v="3"/>
    <x v="3"/>
    <s v="GRD"/>
    <x v="1"/>
  </r>
  <r>
    <x v="1"/>
    <s v="NSP"/>
    <s v="PLAN ESTRATEGICO INSTITUCIONAL -PEI"/>
    <s v="2018 - 2022"/>
    <x v="1"/>
    <x v="3"/>
    <s v="GTM"/>
    <x v="0"/>
  </r>
  <r>
    <x v="4"/>
    <m/>
    <m/>
    <m/>
    <x v="4"/>
    <x v="3"/>
    <s v="GUY"/>
    <x v="1"/>
  </r>
  <r>
    <x v="2"/>
    <s v="NSDS"/>
    <s v="National Strategy for the Development of Statistics"/>
    <s v="2016-21"/>
    <x v="0"/>
    <x v="3"/>
    <s v="HTI"/>
    <x v="1"/>
  </r>
  <r>
    <x v="0"/>
    <s v="NSDS"/>
    <s v="Estrategia Nacional para el Desarrollo Estadístico de Honduras "/>
    <s v="2011-15"/>
    <x v="0"/>
    <x v="3"/>
    <s v="HND"/>
    <x v="1"/>
  </r>
  <r>
    <x v="4"/>
    <m/>
    <m/>
    <m/>
    <x v="3"/>
    <x v="3"/>
    <s v="JAM"/>
    <x v="0"/>
  </r>
  <r>
    <x v="1"/>
    <s v="NSDS"/>
    <s v="Programa Nacional de Estadística y Geografía"/>
    <s v="2019 - 2024"/>
    <x v="1"/>
    <x v="3"/>
    <s v="MEX"/>
    <x v="0"/>
  </r>
  <r>
    <x v="0"/>
    <s v="NSDS"/>
    <s v="Estrategia Nacional de Desarrollo Estadistico "/>
    <s v="2006-10"/>
    <x v="0"/>
    <x v="3"/>
    <s v="NIC"/>
    <x v="1"/>
  </r>
  <r>
    <x v="4"/>
    <m/>
    <m/>
    <m/>
    <x v="1"/>
    <x v="3"/>
    <s v="PAN"/>
    <x v="0"/>
  </r>
  <r>
    <x v="1"/>
    <s v="NSDS"/>
    <s v="Estrategia Nacional de Desarrollo Estadístico"/>
    <s v="2020-2030"/>
    <x v="1"/>
    <x v="3"/>
    <s v="PRY"/>
    <x v="0"/>
  </r>
  <r>
    <x v="1"/>
    <s v="NSDS"/>
    <s v="Plan Estratégico Nacional para el Desarrollo Estadístico PENDES"/>
    <s v="2018-2022"/>
    <x v="4"/>
    <x v="3"/>
    <s v="PER"/>
    <x v="0"/>
  </r>
  <r>
    <x v="1"/>
    <s v="NSP"/>
    <s v="Plan Estratégico"/>
    <s v="2019-2022"/>
    <x v="1"/>
    <x v="3"/>
    <s v="PRI"/>
    <x v="0"/>
  </r>
  <r>
    <x v="4"/>
    <m/>
    <m/>
    <m/>
    <x v="1"/>
    <x v="3"/>
    <s v="KNA"/>
    <x v="0"/>
  </r>
  <r>
    <x v="4"/>
    <m/>
    <m/>
    <m/>
    <x v="4"/>
    <x v="3"/>
    <s v="LCA"/>
    <x v="1"/>
  </r>
  <r>
    <x v="4"/>
    <m/>
    <m/>
    <m/>
    <x v="4"/>
    <x v="3"/>
    <s v="VCT"/>
    <x v="1"/>
  </r>
  <r>
    <x v="1"/>
    <m/>
    <m/>
    <m/>
    <x v="0"/>
    <x v="3"/>
    <s v="SUR"/>
    <x v="0"/>
  </r>
  <r>
    <x v="4"/>
    <m/>
    <m/>
    <m/>
    <x v="0"/>
    <x v="3"/>
    <s v="TTO"/>
    <x v="0"/>
  </r>
  <r>
    <x v="0"/>
    <s v="NSDS"/>
    <s v="Estrategia Nacional para el Desarrollo Estadístico"/>
    <s v="2007 - 2011"/>
    <x v="1"/>
    <x v="3"/>
    <s v="URY"/>
    <x v="0"/>
  </r>
  <r>
    <x v="0"/>
    <s v="NSDS"/>
    <s v="Plan Estadístico Nacional"/>
    <s v="2007 - 2013"/>
    <x v="1"/>
    <x v="3"/>
    <s v="VEN"/>
    <x v="0"/>
  </r>
  <r>
    <x v="5"/>
    <m/>
    <m/>
    <m/>
    <x v="1"/>
    <x v="4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  <m/>
    <s v="Stratégie Nationale de Développement de la Statistique"/>
    <s v="2017-19"/>
    <s v="Not yet planned"/>
    <x v="0"/>
    <s v="DZA"/>
    <x v="0"/>
    <s v="expired"/>
    <x v="0"/>
    <x v="0"/>
  </r>
  <r>
    <x v="1"/>
    <m/>
    <s v="Plano Estatistico Nacional de Medio Prazo"/>
    <s v="2015-25"/>
    <m/>
    <x v="0"/>
    <s v="AGO"/>
    <x v="0"/>
    <s v="implementation"/>
    <x v="1"/>
    <x v="1"/>
  </r>
  <r>
    <x v="1"/>
    <s v="NSDS -3"/>
    <s v="Stratégie Nationale de Développement de la Statistique"/>
    <s v="2020-23"/>
    <m/>
    <x v="0"/>
    <s v="BEN"/>
    <x v="1"/>
    <s v="implementation"/>
    <x v="1"/>
    <x v="1"/>
  </r>
  <r>
    <x v="0"/>
    <s v="NSDS"/>
    <s v="Botswana Strategy for the Development of Statistics"/>
    <s v="2015 – 2020 (current one extended)"/>
    <s v="Planned "/>
    <x v="0"/>
    <s v="BWA"/>
    <x v="0"/>
    <s v="expired"/>
    <x v="2"/>
    <x v="2"/>
  </r>
  <r>
    <x v="1"/>
    <s v="NSDS"/>
    <s v="Schéma Directeur de la Statistique"/>
    <s v="2021-2025"/>
    <m/>
    <x v="0"/>
    <s v="BFA"/>
    <x v="1"/>
    <s v="implementation"/>
    <x v="1"/>
    <x v="1"/>
  </r>
  <r>
    <x v="0"/>
    <s v="NSDS"/>
    <s v="Stratégie Nationale du Développement de la Statistique"/>
    <s v="2016-2020"/>
    <s v="Planned"/>
    <x v="0"/>
    <s v="BDI"/>
    <x v="1"/>
    <s v="expired"/>
    <x v="3"/>
    <x v="2"/>
  </r>
  <r>
    <x v="1"/>
    <s v="NSDS"/>
    <s v="Agenda Estatística Para O Desenvolvimento"/>
    <s v="2017-2021"/>
    <s v="Planned"/>
    <x v="0"/>
    <s v="CPV"/>
    <x v="1"/>
    <s v="implementation"/>
    <x v="3"/>
    <x v="1"/>
  </r>
  <r>
    <x v="0"/>
    <s v="NSDS"/>
    <s v="Stratégie National de Développement de la Statistique (NSDS30, 2021-2030)"/>
    <s v="2021-2030"/>
    <m/>
    <x v="0"/>
    <s v="CMR"/>
    <x v="1"/>
    <s v="expired"/>
    <x v="1"/>
    <x v="2"/>
  </r>
  <r>
    <x v="0"/>
    <m/>
    <s v="Stratégie Nationale de Développement de la Statistique"/>
    <s v="2019-2022"/>
    <s v="Not yet planned"/>
    <x v="0"/>
    <s v="CAF"/>
    <x v="1"/>
    <s v="expired"/>
    <x v="0"/>
    <x v="0"/>
  </r>
  <r>
    <x v="0"/>
    <s v="NSDS"/>
    <s v="Stratégie Nationale de développement de la statistique (SNDS2)"/>
    <s v="2022-226"/>
    <m/>
    <x v="0"/>
    <s v="TCD"/>
    <x v="1"/>
    <s v="expired"/>
    <x v="1"/>
    <x v="2"/>
  </r>
  <r>
    <x v="1"/>
    <s v="NSDS"/>
    <s v="Stratégie Nationale du Développement de la Statistique"/>
    <s v="2015-19"/>
    <s v="Planned"/>
    <x v="0"/>
    <s v="COM"/>
    <x v="1"/>
    <s v="implementation"/>
    <x v="3"/>
    <x v="1"/>
  </r>
  <r>
    <x v="2"/>
    <m/>
    <s v="Programme pluriannuel de développement statistique "/>
    <m/>
    <s v="Planned"/>
    <x v="0"/>
    <s v="COG"/>
    <x v="1"/>
    <s v="completed, awaiting adoption"/>
    <x v="3"/>
    <x v="3"/>
  </r>
  <r>
    <x v="0"/>
    <s v="NSDS"/>
    <s v="Stratégie Nationale de Développement de la Statistique"/>
    <s v="2012/13-17"/>
    <s v="Planned"/>
    <x v="0"/>
    <s v="COD"/>
    <x v="1"/>
    <s v="expired"/>
    <x v="3"/>
    <x v="2"/>
  </r>
  <r>
    <x v="0"/>
    <m/>
    <s v="Stratégie Nationale de Développement de la Statistique"/>
    <s v="2017 - 2021"/>
    <m/>
    <x v="0"/>
    <s v="CIV"/>
    <x v="1"/>
    <s v="expired"/>
    <x v="1"/>
    <x v="2"/>
  </r>
  <r>
    <x v="0"/>
    <s v="NSDS"/>
    <s v="Stratégie Nationale de Développement de la Statistique"/>
    <s v="2011-15"/>
    <s v="Being designed"/>
    <x v="0"/>
    <s v="DJI"/>
    <x v="1"/>
    <s v="expired"/>
    <x v="4"/>
    <x v="2"/>
  </r>
  <r>
    <x v="1"/>
    <s v="NSDS"/>
    <s v="National Strategy of Statistics"/>
    <s v="2017 - 21"/>
    <s v="Being planned"/>
    <x v="0"/>
    <s v="EGY"/>
    <x v="0"/>
    <s v="implementation"/>
    <x v="5"/>
    <x v="1"/>
  </r>
  <r>
    <x v="1"/>
    <s v="NSDS"/>
    <s v="Estrategia Nacional de Desarrollo de la Estadística"/>
    <s v="2021-2024"/>
    <m/>
    <x v="0"/>
    <s v="GNQ"/>
    <x v="0"/>
    <s v="implementation"/>
    <x v="1"/>
    <x v="1"/>
  </r>
  <r>
    <x v="0"/>
    <m/>
    <s v="Master plan for development economics statistics"/>
    <s v="2010-14"/>
    <s v="Not yet planned"/>
    <x v="0"/>
    <s v="ERI"/>
    <x v="1"/>
    <s v="expired"/>
    <x v="0"/>
    <x v="0"/>
  </r>
  <r>
    <x v="1"/>
    <s v="NSDS"/>
    <s v="The Ethiopian National Strategy for the Development of Statistics"/>
    <s v="2021-2026"/>
    <m/>
    <x v="0"/>
    <s v="ETH"/>
    <x v="1"/>
    <s v="implementation"/>
    <x v="1"/>
    <x v="1"/>
  </r>
  <r>
    <x v="1"/>
    <m/>
    <m/>
    <s v="2016-2019"/>
    <s v="Being designed "/>
    <x v="0"/>
    <s v="GAB"/>
    <x v="0"/>
    <s v="implementation"/>
    <x v="6"/>
    <x v="1"/>
  </r>
  <r>
    <x v="1"/>
    <s v="NSDS"/>
    <s v="The Gambia National Strategy for the Development of Statistics"/>
    <s v="2018 - 2022"/>
    <s v="Being designed"/>
    <x v="0"/>
    <s v="GMB"/>
    <x v="1"/>
    <s v="implementation"/>
    <x v="4"/>
    <x v="1"/>
  </r>
  <r>
    <x v="1"/>
    <s v="NSP"/>
    <s v="Ghana Statistical Service Corporate Plan"/>
    <s v="2020-2024"/>
    <m/>
    <x v="0"/>
    <s v="GHA"/>
    <x v="1"/>
    <s v="implementation"/>
    <x v="1"/>
    <x v="1"/>
  </r>
  <r>
    <x v="0"/>
    <s v="NSDS"/>
    <s v="Stratégie Nationale de Développement de la Statistique"/>
    <s v="2016-2020"/>
    <s v="Planned"/>
    <x v="0"/>
    <s v="GIN"/>
    <x v="1"/>
    <s v="expired"/>
    <x v="3"/>
    <x v="2"/>
  </r>
  <r>
    <x v="1"/>
    <m/>
    <s v="Stratégie Nationale de Développement de la Statistique (ENDE)"/>
    <s v="2021-2024"/>
    <m/>
    <x v="0"/>
    <s v="GNB"/>
    <x v="1"/>
    <s v="implementation"/>
    <x v="1"/>
    <x v="1"/>
  </r>
  <r>
    <x v="1"/>
    <s v="NSDS"/>
    <s v="National Strategy for the Development of Statistics"/>
    <s v="2019/20 – 2022/23"/>
    <s v="Planned"/>
    <x v="0"/>
    <s v="KEN"/>
    <x v="1"/>
    <s v="implementation"/>
    <x v="3"/>
    <x v="1"/>
  </r>
  <r>
    <x v="1"/>
    <s v="NSDS"/>
    <s v="National Strategy for the Development of Statistics"/>
    <s v="2021/22-2025/26"/>
    <m/>
    <x v="0"/>
    <s v="LSO"/>
    <x v="1"/>
    <s v="implementation"/>
    <x v="1"/>
    <x v="1"/>
  </r>
  <r>
    <x v="2"/>
    <s v="NSDS"/>
    <s v="National Strategy for the Development of Statistics"/>
    <s v="2018-22"/>
    <s v="Planned"/>
    <x v="0"/>
    <s v="LBR"/>
    <x v="1"/>
    <s v="completed, awaiting adoption"/>
    <x v="3"/>
    <x v="3"/>
  </r>
  <r>
    <x v="2"/>
    <s v="NSDS"/>
    <s v="National Strategy for the Development of Statistics"/>
    <s v="2018-2023"/>
    <s v="Being revised"/>
    <x v="0"/>
    <s v="LBY"/>
    <x v="0"/>
    <s v="completed, awaiting adoption"/>
    <x v="7"/>
    <x v="3"/>
  </r>
  <r>
    <x v="0"/>
    <s v="NSDS"/>
    <s v="Stratégie Nationale de Développement de la Statistique "/>
    <s v="2007-17"/>
    <s v="Being designed"/>
    <x v="0"/>
    <s v="MDG"/>
    <x v="1"/>
    <s v="expired"/>
    <x v="4"/>
    <x v="2"/>
  </r>
  <r>
    <x v="1"/>
    <s v="NSDS"/>
    <s v="National Statistical System Strategic Plan "/>
    <s v="2019-2023"/>
    <m/>
    <x v="0"/>
    <s v="MWI"/>
    <x v="1"/>
    <s v="implementation"/>
    <x v="1"/>
    <x v="1"/>
  </r>
  <r>
    <x v="1"/>
    <s v="NSP 3"/>
    <s v="Schéma Directeur de la Statistique"/>
    <s v="2020-2024"/>
    <m/>
    <x v="0"/>
    <s v="MLI"/>
    <x v="1"/>
    <s v="implementation"/>
    <x v="1"/>
    <x v="1"/>
  </r>
  <r>
    <x v="3"/>
    <s v="NSDS"/>
    <s v="Stratégie Nationale de Développement de la Statistique"/>
    <s v="2016-2020"/>
    <s v="Planned"/>
    <x v="0"/>
    <s v="MRT"/>
    <x v="1"/>
    <s v="designing/adopting"/>
    <x v="3"/>
    <x v="4"/>
  </r>
  <r>
    <x v="0"/>
    <s v="NSDS"/>
    <s v="National Strategy for the Development of Statistics"/>
    <s v="2019-2023"/>
    <m/>
    <x v="0"/>
    <s v="MUS"/>
    <x v="0"/>
    <s v="expired"/>
    <x v="1"/>
    <x v="2"/>
  </r>
  <r>
    <x v="1"/>
    <s v="NSDS"/>
    <s v="Plan d'action à long terme de la Direction de la Statistique"/>
    <m/>
    <s v="Planned"/>
    <x v="0"/>
    <s v="MAR"/>
    <x v="0"/>
    <s v="implementation"/>
    <x v="3"/>
    <x v="1"/>
  </r>
  <r>
    <x v="1"/>
    <s v="NSDS"/>
    <s v="National Statistics System Strategic Plan"/>
    <s v="2020-2024"/>
    <m/>
    <x v="0"/>
    <s v="MOZ"/>
    <x v="1"/>
    <s v="implementation"/>
    <x v="1"/>
    <x v="1"/>
  </r>
  <r>
    <x v="1"/>
    <s v="NSDS"/>
    <s v="National Strategy for the Development of Statistics"/>
    <s v="2017/18-2021/22"/>
    <s v="Planned"/>
    <x v="0"/>
    <s v="NAM"/>
    <x v="0"/>
    <s v="implementation"/>
    <x v="3"/>
    <x v="1"/>
  </r>
  <r>
    <x v="1"/>
    <s v="NSDS"/>
    <s v="Stratégie Nationale de Développement de la Statistique"/>
    <s v="2022-2026"/>
    <m/>
    <x v="0"/>
    <s v="NER"/>
    <x v="1"/>
    <s v="implementation"/>
    <x v="1"/>
    <x v="1"/>
  </r>
  <r>
    <x v="1"/>
    <s v="NSDS"/>
    <s v="National Strategy for Development of Statistics"/>
    <s v="2017-2021"/>
    <s v="Planned"/>
    <x v="0"/>
    <s v="NGA"/>
    <x v="1"/>
    <s v="implementation"/>
    <x v="3"/>
    <x v="1"/>
  </r>
  <r>
    <x v="1"/>
    <s v="NSDS"/>
    <s v="National Strategy for the Development of Statistics 3"/>
    <s v="2019/2020-2023/2024"/>
    <m/>
    <x v="0"/>
    <s v="RWA"/>
    <x v="1"/>
    <s v="implementation"/>
    <x v="1"/>
    <x v="1"/>
  </r>
  <r>
    <x v="0"/>
    <s v="NSDS"/>
    <s v="Estratégia Nacional para o Desenvolvimento da Estatística"/>
    <s v="2018-21"/>
    <s v="Planned"/>
    <x v="0"/>
    <s v="STP"/>
    <x v="1"/>
    <s v="expired"/>
    <x v="3"/>
    <x v="2"/>
  </r>
  <r>
    <x v="1"/>
    <s v="SNDS 3"/>
    <s v="Stratégie Nationale de Développement de la Statistique"/>
    <s v="2019-2023"/>
    <m/>
    <x v="0"/>
    <s v="SEN"/>
    <x v="1"/>
    <s v="implementation"/>
    <x v="1"/>
    <x v="1"/>
  </r>
  <r>
    <x v="2"/>
    <s v="NSP"/>
    <s v="NBS Strategic Plan"/>
    <m/>
    <s v="Not yet planned"/>
    <x v="0"/>
    <s v="SYC"/>
    <x v="0"/>
    <s v="completed, awaiting adoption"/>
    <x v="0"/>
    <x v="3"/>
  </r>
  <r>
    <x v="1"/>
    <s v="NSDS"/>
    <s v="National Strategy for the Development of Statistics"/>
    <s v="2016-2020"/>
    <s v="Planned"/>
    <x v="0"/>
    <s v="SLE"/>
    <x v="1"/>
    <s v="implementation"/>
    <x v="3"/>
    <x v="1"/>
  </r>
  <r>
    <x v="4"/>
    <m/>
    <m/>
    <m/>
    <s v="Planned"/>
    <x v="0"/>
    <s v="SOM"/>
    <x v="1"/>
    <s v="no strategy"/>
    <x v="3"/>
    <x v="2"/>
  </r>
  <r>
    <x v="1"/>
    <s v="NSP"/>
    <s v="Statistics South Africa Strategic Plan"/>
    <s v="2020/21-2024/25"/>
    <m/>
    <x v="0"/>
    <s v="ZAF"/>
    <x v="0"/>
    <s v="implementation"/>
    <x v="1"/>
    <x v="1"/>
  </r>
  <r>
    <x v="1"/>
    <s v="NSP"/>
    <s v="Master Plan for Statistics Development in Southern Sudan"/>
    <s v="2014-2020"/>
    <s v="Planned"/>
    <x v="0"/>
    <s v="SSD"/>
    <x v="1"/>
    <s v="implementation"/>
    <x v="3"/>
    <x v="1"/>
  </r>
  <r>
    <x v="1"/>
    <s v="NSDS"/>
    <s v="National Strategy for Development of Statistics"/>
    <s v="2017-2021"/>
    <s v="Planned"/>
    <x v="0"/>
    <s v="SDN"/>
    <x v="1"/>
    <s v="implementation"/>
    <x v="3"/>
    <x v="1"/>
  </r>
  <r>
    <x v="1"/>
    <s v="NSP"/>
    <s v="Strategic plan for central statistical office"/>
    <s v="2016-2020"/>
    <m/>
    <x v="0"/>
    <s v="SWZ"/>
    <x v="0"/>
    <s v="implementation"/>
    <x v="1"/>
    <x v="1"/>
  </r>
  <r>
    <x v="1"/>
    <s v="NSP"/>
    <s v="Tanzania Statistical Master Plan"/>
    <s v="2011/12-2017/18"/>
    <s v="Being designed"/>
    <x v="0"/>
    <s v="TZA"/>
    <x v="1"/>
    <s v="implementation"/>
    <x v="4"/>
    <x v="1"/>
  </r>
  <r>
    <x v="1"/>
    <s v="NSDS"/>
    <s v="Stratégie Nationale de Développement de la Statistique"/>
    <s v="2020-2024"/>
    <m/>
    <x v="0"/>
    <s v="TGO"/>
    <x v="1"/>
    <s v="implementation"/>
    <x v="1"/>
    <x v="1"/>
  </r>
  <r>
    <x v="1"/>
    <s v="NSP"/>
    <s v="Le Programme National de la Statistique"/>
    <s v="2016-2020"/>
    <m/>
    <x v="0"/>
    <s v="TUN"/>
    <x v="0"/>
    <s v="implementation"/>
    <x v="1"/>
    <x v="1"/>
  </r>
  <r>
    <x v="1"/>
    <m/>
    <s v="Plan for National Statistical Development "/>
    <s v=" 2020/21-2024/25"/>
    <m/>
    <x v="0"/>
    <s v="UGA"/>
    <x v="1"/>
    <s v="implementation"/>
    <x v="1"/>
    <x v="1"/>
  </r>
  <r>
    <x v="1"/>
    <s v="NSDS2"/>
    <s v="National Strategy for the Development of Statistics "/>
    <s v="2019 – 2023"/>
    <m/>
    <x v="0"/>
    <s v="ZMB"/>
    <x v="1"/>
    <s v="implementation"/>
    <x v="1"/>
    <x v="1"/>
  </r>
  <r>
    <x v="1"/>
    <s v="NSDS"/>
    <s v="National Strategy for the Development of Statistics II"/>
    <s v="2016-2020"/>
    <s v="Being designed"/>
    <x v="0"/>
    <s v="ZWE"/>
    <x v="1"/>
    <s v="implementation"/>
    <x v="4"/>
    <x v="1"/>
  </r>
  <r>
    <x v="1"/>
    <s v="NSP"/>
    <s v="Afghanistan National Strategy for Statistics"/>
    <m/>
    <s v="Not yet planned"/>
    <x v="1"/>
    <s v="AFG"/>
    <x v="1"/>
    <s v="implementation"/>
    <x v="0"/>
    <x v="1"/>
  </r>
  <r>
    <x v="1"/>
    <s v="NSDS"/>
    <s v="National Strategy for the Development of Statistics"/>
    <s v="2013-23"/>
    <s v="Not yet planned"/>
    <x v="1"/>
    <s v="BGD"/>
    <x v="1"/>
    <s v="implementation"/>
    <x v="0"/>
    <x v="1"/>
  </r>
  <r>
    <x v="1"/>
    <s v="NSDS"/>
    <s v="National Statistics Development Strategy"/>
    <s v="2020-2023"/>
    <m/>
    <x v="1"/>
    <s v="BTN"/>
    <x v="1"/>
    <s v="implementation"/>
    <x v="1"/>
    <x v="1"/>
  </r>
  <r>
    <x v="1"/>
    <s v="NSDS"/>
    <s v="National Strategy for the Development of Statistics"/>
    <s v="2019 - 2023"/>
    <s v="Not yet planned"/>
    <x v="1"/>
    <s v="KHM"/>
    <x v="1"/>
    <s v="implementation"/>
    <x v="0"/>
    <x v="1"/>
  </r>
  <r>
    <x v="1"/>
    <s v="NSDS"/>
    <s v="Strategy for Development of Statistics"/>
    <s v="2015-25"/>
    <s v="Not yet planned"/>
    <x v="1"/>
    <s v="COK"/>
    <x v="0"/>
    <s v="implementation"/>
    <x v="0"/>
    <x v="1"/>
  </r>
  <r>
    <x v="4"/>
    <m/>
    <m/>
    <m/>
    <s v="Being designed"/>
    <x v="1"/>
    <s v="FJI"/>
    <x v="1"/>
    <s v="no strategy"/>
    <x v="4"/>
    <x v="2"/>
  </r>
  <r>
    <x v="1"/>
    <s v="NSP"/>
    <s v="Strategic Plan 2011-16"/>
    <s v="2011-16"/>
    <s v="Not yet planned"/>
    <x v="1"/>
    <s v="IND"/>
    <x v="0"/>
    <s v="implementation"/>
    <x v="0"/>
    <x v="1"/>
  </r>
  <r>
    <x v="1"/>
    <s v="NSP"/>
    <s v="National Statistical Plan "/>
    <s v="2021 – 2024 "/>
    <s v="Not yet planned"/>
    <x v="1"/>
    <s v="IDN"/>
    <x v="0"/>
    <s v="implementation"/>
    <x v="0"/>
    <x v="1"/>
  </r>
  <r>
    <x v="0"/>
    <s v="NSP"/>
    <s v="Statistical Master plan"/>
    <s v="2010-14"/>
    <s v="Not yet planned"/>
    <x v="1"/>
    <s v="IRQ"/>
    <x v="0"/>
    <s v="expired"/>
    <x v="0"/>
    <x v="0"/>
  </r>
  <r>
    <x v="1"/>
    <s v="NSDS"/>
    <s v="National Strategy for Development of Statistics"/>
    <s v="2018-22"/>
    <s v="Not yet planned"/>
    <x v="1"/>
    <s v="JOR"/>
    <x v="0"/>
    <s v="implementation"/>
    <x v="0"/>
    <x v="1"/>
  </r>
  <r>
    <x v="4"/>
    <m/>
    <m/>
    <m/>
    <s v="Being designed"/>
    <x v="1"/>
    <s v="KIR"/>
    <x v="1"/>
    <s v="no strategy"/>
    <x v="4"/>
    <x v="2"/>
  </r>
  <r>
    <x v="1"/>
    <m/>
    <m/>
    <m/>
    <s v="Not yet planned"/>
    <x v="1"/>
    <s v="PRK"/>
    <x v="0"/>
    <s v="implementation"/>
    <x v="0"/>
    <x v="1"/>
  </r>
  <r>
    <x v="0"/>
    <s v="NSP"/>
    <s v="Medium-term Program for development of the official statistics of the Kyrgyz Republic for 2022-2026"/>
    <s v="2022 - 2026"/>
    <s v="Not yet planned"/>
    <x v="1"/>
    <s v="KGZ"/>
    <x v="1"/>
    <s v="expired"/>
    <x v="0"/>
    <x v="0"/>
  </r>
  <r>
    <x v="1"/>
    <s v="NSDS"/>
    <s v="Strategy for the Development of the National Statistical System"/>
    <s v="2016-25/30"/>
    <s v="Not yet planned"/>
    <x v="1"/>
    <s v="LAO"/>
    <x v="1"/>
    <s v="implementation"/>
    <x v="0"/>
    <x v="1"/>
  </r>
  <r>
    <x v="1"/>
    <s v="NSDS"/>
    <s v="National Strategy for the Development of Statistics"/>
    <s v="2021 - 2030"/>
    <s v="Not yet planned"/>
    <x v="1"/>
    <s v="MDV"/>
    <x v="1"/>
    <s v="implementation"/>
    <x v="0"/>
    <x v="1"/>
  </r>
  <r>
    <x v="4"/>
    <m/>
    <m/>
    <m/>
    <s v="Not yet planned"/>
    <x v="1"/>
    <s v="MHL"/>
    <x v="1"/>
    <s v="no strategy"/>
    <x v="0"/>
    <x v="0"/>
  </r>
  <r>
    <x v="4"/>
    <m/>
    <m/>
    <m/>
    <s v="Planned"/>
    <x v="1"/>
    <s v="FSM"/>
    <x v="1"/>
    <s v="no strategy"/>
    <x v="3"/>
    <x v="2"/>
  </r>
  <r>
    <x v="1"/>
    <s v="NSDS"/>
    <s v="National Strategy for the Development of Statistics in Mongolia"/>
    <s v="2021-2025"/>
    <s v="Not yet planned"/>
    <x v="1"/>
    <s v="MNG"/>
    <x v="0"/>
    <s v="implementation"/>
    <x v="0"/>
    <x v="1"/>
  </r>
  <r>
    <x v="1"/>
    <s v="NSDS"/>
    <s v="National Strategy for the Development of Statistics (Core Strategies)"/>
    <s v="2018/19-2022/23"/>
    <s v="Not yet planned"/>
    <x v="1"/>
    <s v="MMR"/>
    <x v="1"/>
    <s v="implementation"/>
    <x v="0"/>
    <x v="1"/>
  </r>
  <r>
    <x v="4"/>
    <m/>
    <m/>
    <m/>
    <s v="Being designed"/>
    <x v="1"/>
    <s v="NRU"/>
    <x v="0"/>
    <s v="no strategy"/>
    <x v="4"/>
    <x v="2"/>
  </r>
  <r>
    <x v="1"/>
    <s v="NSDS"/>
    <s v="National Strategy for the Development of Statistics"/>
    <s v="2018/19 – 2022/23"/>
    <s v="Not yet planned"/>
    <x v="1"/>
    <s v="NPL"/>
    <x v="1"/>
    <s v="implementation"/>
    <x v="0"/>
    <x v="1"/>
  </r>
  <r>
    <x v="1"/>
    <s v="NSDS"/>
    <s v="National Strategy for the Development of Statistics"/>
    <s v="2021-2030"/>
    <s v="Not yet planned"/>
    <x v="1"/>
    <s v="PAK"/>
    <x v="1"/>
    <s v="implementation"/>
    <x v="0"/>
    <x v="1"/>
  </r>
  <r>
    <x v="4"/>
    <m/>
    <m/>
    <m/>
    <s v="Not yet planned"/>
    <x v="1"/>
    <s v="PLW"/>
    <x v="0"/>
    <s v="no strategy"/>
    <x v="0"/>
    <x v="0"/>
  </r>
  <r>
    <x v="1"/>
    <s v="NSDS"/>
    <s v="National Strategy for the Development of Statistics"/>
    <s v="2018-2022"/>
    <s v="Not yet planned"/>
    <x v="1"/>
    <s v="PSE"/>
    <x v="0"/>
    <s v="implementation"/>
    <x v="0"/>
    <x v="1"/>
  </r>
  <r>
    <x v="1"/>
    <s v="NSP"/>
    <s v="Strategy for the Development of Statistics  Vol 1 Vol 2"/>
    <s v="2018-27"/>
    <s v="Not yet planned"/>
    <x v="1"/>
    <s v="PNG"/>
    <x v="1"/>
    <s v="implementation"/>
    <x v="0"/>
    <x v="1"/>
  </r>
  <r>
    <x v="1"/>
    <s v="NDP"/>
    <s v="Philippine Statistical Development Programme"/>
    <s v="2018-23"/>
    <s v="Being designed"/>
    <x v="1"/>
    <s v="PHL"/>
    <x v="0"/>
    <s v="implementation"/>
    <x v="4"/>
    <x v="1"/>
  </r>
  <r>
    <x v="1"/>
    <s v="NSDS"/>
    <s v="Samoa Strategy for the Development of Statistics"/>
    <s v="2011-21"/>
    <s v="Being designed"/>
    <x v="1"/>
    <s v="WSM"/>
    <x v="1"/>
    <s v="implementation"/>
    <x v="4"/>
    <x v="1"/>
  </r>
  <r>
    <x v="1"/>
    <s v="NSDS"/>
    <s v="National Strategy for the Development of Statistics"/>
    <s v="2016-35"/>
    <s v="Not yet planned"/>
    <x v="1"/>
    <s v="SLB"/>
    <x v="1"/>
    <s v="implementation"/>
    <x v="0"/>
    <x v="1"/>
  </r>
  <r>
    <x v="4"/>
    <m/>
    <m/>
    <m/>
    <s v="Planned"/>
    <x v="1"/>
    <s v="LKA"/>
    <x v="0"/>
    <s v="no strategy"/>
    <x v="3"/>
    <x v="2"/>
  </r>
  <r>
    <x v="0"/>
    <s v="NSDS"/>
    <s v="Strategy 2006‐2010 for Statistical Capacity Building in Syria"/>
    <s v="2006-10"/>
    <s v="Not yet planned"/>
    <x v="1"/>
    <s v="SYR"/>
    <x v="1"/>
    <s v="expired"/>
    <x v="0"/>
    <x v="0"/>
  </r>
  <r>
    <x v="0"/>
    <s v="NSP"/>
    <s v="Multi-year integrated statistical program"/>
    <s v="2012-16"/>
    <s v="Being designed"/>
    <x v="1"/>
    <s v="TJK"/>
    <x v="1"/>
    <s v="expired"/>
    <x v="4"/>
    <x v="2"/>
  </r>
  <r>
    <x v="1"/>
    <s v="NSP"/>
    <s v="2nd Thailand Statistical Master Plan"/>
    <s v="2016 - 22"/>
    <s v="Being designed"/>
    <x v="1"/>
    <s v="THA"/>
    <x v="0"/>
    <s v="implementation"/>
    <x v="4"/>
    <x v="1"/>
  </r>
  <r>
    <x v="1"/>
    <s v="NSP"/>
    <s v="Master Plan"/>
    <m/>
    <s v="Not yet planned"/>
    <x v="1"/>
    <s v="TLS"/>
    <x v="1"/>
    <s v="implementation"/>
    <x v="0"/>
    <x v="1"/>
  </r>
  <r>
    <x v="4"/>
    <m/>
    <m/>
    <m/>
    <s v="Not yet planned"/>
    <x v="1"/>
    <s v="TKL"/>
    <x v="0"/>
    <s v="no strategy"/>
    <x v="0"/>
    <x v="0"/>
  </r>
  <r>
    <x v="1"/>
    <s v="NSDS"/>
    <s v=" Tonga Strategy for Development of Statistics"/>
    <s v="2019-23"/>
    <s v="Being designed"/>
    <x v="1"/>
    <s v="TON"/>
    <x v="1"/>
    <s v="implementation"/>
    <x v="4"/>
    <x v="1"/>
  </r>
  <r>
    <x v="0"/>
    <m/>
    <s v="State Program of Transition of Statistics System to the International Standards"/>
    <s v="2010-12"/>
    <s v="Not yet planned"/>
    <x v="1"/>
    <s v="TKM"/>
    <x v="0"/>
    <s v="expired"/>
    <x v="0"/>
    <x v="0"/>
  </r>
  <r>
    <x v="1"/>
    <m/>
    <m/>
    <m/>
    <s v="Planned"/>
    <x v="1"/>
    <s v="TUV"/>
    <x v="1"/>
    <s v="implementation"/>
    <x v="3"/>
    <x v="1"/>
  </r>
  <r>
    <x v="1"/>
    <s v="NSDS"/>
    <s v="National Strategy for the development of Statistics  "/>
    <s v="2020-25"/>
    <s v="Not yet planned"/>
    <x v="1"/>
    <s v="UZB"/>
    <x v="1"/>
    <s v="implementation"/>
    <x v="0"/>
    <x v="1"/>
  </r>
  <r>
    <x v="2"/>
    <s v="NSDS"/>
    <s v="National strategy for the Development of Statistics"/>
    <s v="2022-2026"/>
    <s v="completed"/>
    <x v="1"/>
    <s v="VUT"/>
    <x v="1"/>
    <s v="completed, awaiting adoption"/>
    <x v="8"/>
    <x v="3"/>
  </r>
  <r>
    <x v="1"/>
    <s v="NSDS"/>
    <s v="Vietnam Statistical Development Strategy"/>
    <s v="2011-20"/>
    <s v="Being designed"/>
    <x v="1"/>
    <s v="VNM"/>
    <x v="0"/>
    <s v="implementation"/>
    <x v="4"/>
    <x v="1"/>
  </r>
  <r>
    <x v="0"/>
    <s v="NSP"/>
    <s v="Statistical Master Plan"/>
    <s v="2006-10"/>
    <s v="Not yet planned"/>
    <x v="1"/>
    <s v="YEM"/>
    <x v="1"/>
    <s v="expired"/>
    <x v="0"/>
    <x v="0"/>
  </r>
  <r>
    <x v="1"/>
    <s v="NSP"/>
    <s v="Three-year state statistical programme "/>
    <s v="2019 - 2023"/>
    <s v="Being designed"/>
    <x v="2"/>
    <s v="ARM"/>
    <x v="0"/>
    <s v="implementation"/>
    <x v="4"/>
    <x v="1"/>
  </r>
  <r>
    <x v="1"/>
    <s v="NSP"/>
    <s v=" Strategy for development of statistics"/>
    <s v="2021 - 2024"/>
    <s v="Not yet planned"/>
    <x v="2"/>
    <s v="BIH"/>
    <x v="0"/>
    <s v="implementation"/>
    <x v="0"/>
    <x v="1"/>
  </r>
  <r>
    <x v="1"/>
    <s v="NSDS"/>
    <s v="National Strategy for the Development of the Official Statistics"/>
    <s v="2020-23"/>
    <s v="Being designed"/>
    <x v="2"/>
    <s v="GEO"/>
    <x v="0"/>
    <s v="implementation"/>
    <x v="4"/>
    <x v="1"/>
  </r>
  <r>
    <x v="1"/>
    <s v="NSP"/>
    <s v="Programme of Official Statistics"/>
    <s v="2018-22"/>
    <s v="Not yet planned"/>
    <x v="2"/>
    <s v="XKX"/>
    <x v="1"/>
    <s v="implementation"/>
    <x v="0"/>
    <x v="1"/>
  </r>
  <r>
    <x v="0"/>
    <s v="NSP"/>
    <s v="Strategy of development of National Statistical System "/>
    <s v="2016 - 2020"/>
    <s v="Not yet planned"/>
    <x v="2"/>
    <s v="MDA"/>
    <x v="0"/>
    <s v="expired"/>
    <x v="0"/>
    <x v="0"/>
  </r>
  <r>
    <x v="1"/>
    <s v="NSP"/>
    <s v="National Statistical Plan"/>
    <s v="2019 – 2023"/>
    <s v="Not yet planned"/>
    <x v="2"/>
    <s v="UKR"/>
    <x v="0"/>
    <s v="implementation"/>
    <x v="0"/>
    <x v="1"/>
  </r>
  <r>
    <x v="4"/>
    <m/>
    <m/>
    <m/>
    <s v="Not yet planned"/>
    <x v="3"/>
    <s v="ATG"/>
    <x v="0"/>
    <s v="no strategy"/>
    <x v="0"/>
    <x v="0"/>
  </r>
  <r>
    <x v="1"/>
    <s v="NSP"/>
    <s v="Plan Estratégico"/>
    <s v="2021 - 2026"/>
    <m/>
    <x v="3"/>
    <s v="ARG"/>
    <x v="0"/>
    <s v="implementation"/>
    <x v="1"/>
    <x v="1"/>
  </r>
  <r>
    <x v="4"/>
    <m/>
    <m/>
    <m/>
    <s v="Not yet planned"/>
    <x v="3"/>
    <s v="AIA"/>
    <x v="0"/>
    <s v="no strategy"/>
    <x v="0"/>
    <x v="0"/>
  </r>
  <r>
    <x v="4"/>
    <m/>
    <m/>
    <m/>
    <s v="Being designed"/>
    <x v="3"/>
    <s v="BHS"/>
    <x v="0"/>
    <s v="no strategy"/>
    <x v="4"/>
    <x v="2"/>
  </r>
  <r>
    <x v="4"/>
    <m/>
    <m/>
    <m/>
    <m/>
    <x v="3"/>
    <s v="BRB"/>
    <x v="0"/>
    <s v="no strategy"/>
    <x v="1"/>
    <x v="2"/>
  </r>
  <r>
    <x v="4"/>
    <m/>
    <s v="National Strategy for Development of Statistics"/>
    <m/>
    <s v="Planned"/>
    <x v="3"/>
    <s v="BLZ"/>
    <x v="0"/>
    <s v="no strategy"/>
    <x v="3"/>
    <x v="2"/>
  </r>
  <r>
    <x v="0"/>
    <s v="NSP"/>
    <s v="Plan Estratgégico Institucional PEI 2016 -2020"/>
    <s v="2016-20"/>
    <s v="Planned"/>
    <x v="3"/>
    <s v="BOL"/>
    <x v="0"/>
    <s v="expired"/>
    <x v="3"/>
    <x v="2"/>
  </r>
  <r>
    <x v="1"/>
    <s v="NSP"/>
    <s v="PLANO Estratégico 2017 - 2027"/>
    <s v="2017 - 2027"/>
    <m/>
    <x v="3"/>
    <s v="BRA"/>
    <x v="0"/>
    <s v="implementation"/>
    <x v="1"/>
    <x v="1"/>
  </r>
  <r>
    <x v="1"/>
    <s v="NSP"/>
    <s v="Plan Estratégico Institucional"/>
    <s v="2018 - 2022"/>
    <m/>
    <x v="3"/>
    <s v="CHL"/>
    <x v="0"/>
    <s v="implementation"/>
    <x v="1"/>
    <x v="1"/>
  </r>
  <r>
    <x v="1"/>
    <s v="NSDS"/>
    <s v="Plan Estadístico Nacional (PEN)"/>
    <s v="2020 - 2022"/>
    <m/>
    <x v="3"/>
    <s v="COL"/>
    <x v="0"/>
    <s v="implementation"/>
    <x v="1"/>
    <x v="1"/>
  </r>
  <r>
    <x v="1"/>
    <s v="NSDS"/>
    <s v="Plan Estadístico Nacional"/>
    <s v="2018 - 2022"/>
    <s v="Being designed"/>
    <x v="3"/>
    <s v="CRI"/>
    <x v="0"/>
    <s v="implementation"/>
    <x v="4"/>
    <x v="1"/>
  </r>
  <r>
    <x v="4"/>
    <m/>
    <m/>
    <m/>
    <m/>
    <x v="3"/>
    <s v="CUB"/>
    <x v="0"/>
    <s v="no strategy"/>
    <x v="1"/>
    <x v="2"/>
  </r>
  <r>
    <x v="4"/>
    <m/>
    <m/>
    <m/>
    <s v="Not yet planned"/>
    <x v="3"/>
    <s v="DMA"/>
    <x v="1"/>
    <s v="no strategy"/>
    <x v="0"/>
    <x v="0"/>
  </r>
  <r>
    <x v="1"/>
    <s v="NSP"/>
    <s v="Plan Estratégico Institucional"/>
    <s v="2021-2024"/>
    <m/>
    <x v="3"/>
    <s v="DOM"/>
    <x v="0"/>
    <s v="implementation"/>
    <x v="1"/>
    <x v="1"/>
  </r>
  <r>
    <x v="4"/>
    <m/>
    <m/>
    <m/>
    <s v="Not yet planned"/>
    <x v="3"/>
    <s v="SLV"/>
    <x v="0"/>
    <s v="no strategy"/>
    <x v="0"/>
    <x v="0"/>
  </r>
  <r>
    <x v="4"/>
    <m/>
    <m/>
    <m/>
    <s v="Being designed"/>
    <x v="3"/>
    <s v="ECU"/>
    <x v="0"/>
    <s v="no strategy"/>
    <x v="4"/>
    <x v="2"/>
  </r>
  <r>
    <x v="4"/>
    <m/>
    <m/>
    <m/>
    <s v="Planned"/>
    <x v="3"/>
    <s v="GRD"/>
    <x v="1"/>
    <s v="no strategy"/>
    <x v="3"/>
    <x v="2"/>
  </r>
  <r>
    <x v="1"/>
    <s v="NSP"/>
    <s v="PLAN ESTRATEGICO INSTITUCIONAL -PEI"/>
    <s v="2018 - 2022"/>
    <m/>
    <x v="3"/>
    <s v="GTM"/>
    <x v="0"/>
    <s v="implementation"/>
    <x v="1"/>
    <x v="1"/>
  </r>
  <r>
    <x v="4"/>
    <m/>
    <m/>
    <m/>
    <s v="Being designed"/>
    <x v="3"/>
    <s v="GUY"/>
    <x v="1"/>
    <s v="no strategy"/>
    <x v="4"/>
    <x v="2"/>
  </r>
  <r>
    <x v="2"/>
    <s v="NSDS"/>
    <s v="National Strategy for the Development of Statistics"/>
    <s v="2016-21"/>
    <s v="Not yet planned"/>
    <x v="3"/>
    <s v="HTI"/>
    <x v="1"/>
    <s v="completed, awaiting adoption"/>
    <x v="0"/>
    <x v="3"/>
  </r>
  <r>
    <x v="0"/>
    <s v="NSDS"/>
    <s v="Estrategia Nacional para el Desarrollo Estadístico de Honduras "/>
    <s v="2011-15"/>
    <s v="Not yet planned"/>
    <x v="3"/>
    <s v="HND"/>
    <x v="1"/>
    <s v="expired"/>
    <x v="0"/>
    <x v="0"/>
  </r>
  <r>
    <x v="4"/>
    <m/>
    <m/>
    <m/>
    <s v="Planned"/>
    <x v="3"/>
    <s v="JAM"/>
    <x v="0"/>
    <s v="no strategy"/>
    <x v="3"/>
    <x v="2"/>
  </r>
  <r>
    <x v="1"/>
    <s v="NSDS"/>
    <s v="Programa Nacional de Estadística y Geografía"/>
    <s v="2019 - 2024"/>
    <m/>
    <x v="3"/>
    <s v="MEX"/>
    <x v="0"/>
    <s v="implementation"/>
    <x v="1"/>
    <x v="1"/>
  </r>
  <r>
    <x v="0"/>
    <s v="NSDS"/>
    <s v="Estrategia Nacional de Desarrollo Estadistico "/>
    <s v="2006-10"/>
    <s v="Not yet planned"/>
    <x v="3"/>
    <s v="NIC"/>
    <x v="1"/>
    <s v="expired"/>
    <x v="0"/>
    <x v="0"/>
  </r>
  <r>
    <x v="4"/>
    <m/>
    <m/>
    <m/>
    <m/>
    <x v="3"/>
    <s v="PAN"/>
    <x v="0"/>
    <s v="no strategy"/>
    <x v="1"/>
    <x v="2"/>
  </r>
  <r>
    <x v="1"/>
    <s v="NSDS"/>
    <s v="Estrategia Nacional de Desarrollo Estadístico"/>
    <s v="2020-2030"/>
    <m/>
    <x v="3"/>
    <s v="PRY"/>
    <x v="0"/>
    <s v="implementation"/>
    <x v="1"/>
    <x v="1"/>
  </r>
  <r>
    <x v="1"/>
    <s v="NSDS"/>
    <s v="Plan Estratégico Nacional para el Desarrollo Estadístico PENDES"/>
    <s v="2018-2022"/>
    <s v="Being designed"/>
    <x v="3"/>
    <s v="PER"/>
    <x v="0"/>
    <s v="implementation"/>
    <x v="4"/>
    <x v="1"/>
  </r>
  <r>
    <x v="1"/>
    <s v="NSP"/>
    <s v="Plan Estratégico"/>
    <s v="2019-2022"/>
    <m/>
    <x v="3"/>
    <s v="PRI"/>
    <x v="0"/>
    <s v="implementation"/>
    <x v="1"/>
    <x v="1"/>
  </r>
  <r>
    <x v="4"/>
    <m/>
    <m/>
    <m/>
    <m/>
    <x v="3"/>
    <s v="KNA"/>
    <x v="0"/>
    <s v="no strategy"/>
    <x v="1"/>
    <x v="2"/>
  </r>
  <r>
    <x v="4"/>
    <m/>
    <m/>
    <m/>
    <s v="Being designed"/>
    <x v="3"/>
    <s v="LCA"/>
    <x v="1"/>
    <s v="no strategy"/>
    <x v="4"/>
    <x v="2"/>
  </r>
  <r>
    <x v="4"/>
    <m/>
    <m/>
    <m/>
    <s v="Being designed"/>
    <x v="3"/>
    <s v="VCT"/>
    <x v="1"/>
    <s v="no strategy"/>
    <x v="4"/>
    <x v="2"/>
  </r>
  <r>
    <x v="1"/>
    <m/>
    <m/>
    <m/>
    <s v="Not yet planned"/>
    <x v="3"/>
    <s v="SUR"/>
    <x v="0"/>
    <s v="implementation"/>
    <x v="0"/>
    <x v="1"/>
  </r>
  <r>
    <x v="4"/>
    <m/>
    <m/>
    <m/>
    <s v="Not yet planned"/>
    <x v="3"/>
    <s v="TTO"/>
    <x v="0"/>
    <s v="no strategy"/>
    <x v="0"/>
    <x v="0"/>
  </r>
  <r>
    <x v="0"/>
    <s v="NSDS"/>
    <s v="Estrategia Nacional para el Desarrollo Estadístico"/>
    <s v="2007 - 2011"/>
    <m/>
    <x v="3"/>
    <s v="URY"/>
    <x v="0"/>
    <s v="expired"/>
    <x v="1"/>
    <x v="2"/>
  </r>
  <r>
    <x v="0"/>
    <s v="NSDS"/>
    <s v="Plan Estadístico Nacional"/>
    <s v="2007 - 2013"/>
    <m/>
    <x v="3"/>
    <s v="VEN"/>
    <x v="0"/>
    <s v="expired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2EF97-40C6-E944-AAB9-97CB5C3F05FD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" firstHeaderRow="1" firstDataRow="2" firstDataCol="1" rowPageCount="1" colPageCount="1"/>
  <pivotFields count="11">
    <pivotField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>
      <items count="10">
        <item x="4"/>
        <item x="6"/>
        <item x="5"/>
        <item x="7"/>
        <item x="8"/>
        <item x="0"/>
        <item x="3"/>
        <item x="2"/>
        <item x="1"/>
        <item t="default"/>
      </items>
    </pivotField>
    <pivotField axis="axisCol" showAll="0">
      <items count="6">
        <item x="3"/>
        <item x="4"/>
        <item x="0"/>
        <item x="2"/>
        <item x="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5">
    <i>
      <x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iso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A4EAE-A087-2743-A5C9-4DF031F39B16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G38" firstHeaderRow="1" firstDataRow="2" firstDataCol="1" rowPageCount="1" colPageCount="1"/>
  <pivotFields count="8">
    <pivotField showAll="0"/>
    <pivotField showAll="0"/>
    <pivotField showAll="0"/>
    <pivotField showAll="0"/>
    <pivotField axis="axisCol" showAll="0">
      <items count="12">
        <item m="1" x="9"/>
        <item x="4"/>
        <item x="6"/>
        <item x="5"/>
        <item x="7"/>
        <item x="8"/>
        <item m="1" x="10"/>
        <item x="0"/>
        <item x="3"/>
        <item x="2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Page" multipleItemSelectionAllowed="1" showAll="0">
      <items count="4">
        <item h="1" x="0"/>
        <item x="1"/>
        <item h="1" x="2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6">
    <i>
      <x v="1"/>
    </i>
    <i>
      <x v="5"/>
    </i>
    <i>
      <x v="7"/>
    </i>
    <i>
      <x v="8"/>
    </i>
    <i>
      <x v="10"/>
    </i>
    <i t="grand">
      <x/>
    </i>
  </colItems>
  <pageFields count="1">
    <pageField fld="7" hier="-1"/>
  </pageFields>
  <dataFields count="1">
    <dataField name="Count of iso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F2519-E0B4-8041-92C5-AB7DAA9500C3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G38" firstHeaderRow="1" firstDataRow="2" firstDataCol="1" rowPageCount="1" colPageCount="1"/>
  <pivotFields count="8">
    <pivotField showAll="0"/>
    <pivotField showAll="0"/>
    <pivotField showAll="0"/>
    <pivotField showAll="0"/>
    <pivotField axis="axisCol" showAll="0">
      <items count="12">
        <item m="1" x="9"/>
        <item x="4"/>
        <item x="6"/>
        <item x="5"/>
        <item x="7"/>
        <item x="8"/>
        <item m="1" x="10"/>
        <item x="0"/>
        <item x="3"/>
        <item x="2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Page" multipleItemSelectionAllowed="1" showAll="0">
      <items count="4">
        <item h="1" x="0"/>
        <item x="1"/>
        <item h="1" x="2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6">
    <i>
      <x v="1"/>
    </i>
    <i>
      <x v="5"/>
    </i>
    <i>
      <x v="7"/>
    </i>
    <i>
      <x v="8"/>
    </i>
    <i>
      <x v="10"/>
    </i>
    <i t="grand">
      <x/>
    </i>
  </colItems>
  <pageFields count="1">
    <pageField fld="7" hier="-1"/>
  </pageFields>
  <dataFields count="1">
    <dataField name="Count of iso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15FAE-9C45-A543-86D9-8084B44BAF32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9" firstHeaderRow="1" firstDataRow="2" firstDataCol="1" rowPageCount="1" colPageCount="1"/>
  <pivotFields count="11">
    <pivotField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>
      <items count="10">
        <item x="4"/>
        <item x="6"/>
        <item x="5"/>
        <item x="7"/>
        <item x="8"/>
        <item x="0"/>
        <item x="3"/>
        <item x="2"/>
        <item x="1"/>
        <item t="default"/>
      </items>
    </pivotField>
    <pivotField axis="axisCol" showAll="0">
      <items count="6">
        <item x="3"/>
        <item x="4"/>
        <item x="0"/>
        <item x="2"/>
        <item x="1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iso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8AD8AA-E482-C540-BAFB-19013463A45E}" name="Table1" displayName="Table1" ref="A1:H2" totalsRowShown="0">
  <autoFilter ref="A1:H2" xr:uid="{508AD8AA-E482-C540-BAFB-19013463A45E}"/>
  <tableColumns count="8">
    <tableColumn id="1" xr3:uid="{6566545E-E5EB-D347-81A1-0DB96FCD997F}" name="Status"/>
    <tableColumn id="2" xr3:uid="{6D728793-2A85-5843-B356-224D622F348B}" name="Type"/>
    <tableColumn id="3" xr3:uid="{CCF3B139-AE08-DF45-AB72-C79D979D0277}" name="Name.of.the.Plan"/>
    <tableColumn id="4" xr3:uid="{BAE8381A-8791-9949-9964-873B9A980CC8}" name="Range"/>
    <tableColumn id="5" xr3:uid="{DB6C0A2A-EBA2-5244-85E1-F6A2944BA3A9}" name="Next.Plan"/>
    <tableColumn id="6" xr3:uid="{92BE8451-1764-3148-AEF2-49CAB94FFD08}" name="Reg"/>
    <tableColumn id="7" xr3:uid="{B43A4399-C02E-EE4B-896C-AB33A7FCFB49}" name="iso"/>
    <tableColumn id="8" xr3:uid="{6F6C800E-7118-8745-B407-D71282D59416}" name="i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58FA0-9DC0-454B-8628-724D9165AA67}" name="Table2" displayName="Table2" ref="A1:H2" totalsRowShown="0">
  <autoFilter ref="A1:H2" xr:uid="{C3558FA0-9DC0-454B-8628-724D9165AA67}"/>
  <tableColumns count="8">
    <tableColumn id="1" xr3:uid="{A1DB535D-3EEE-7A48-825C-041994734912}" name="Status"/>
    <tableColumn id="2" xr3:uid="{D9873DC3-8D08-C045-8A50-ACD5E6E928BF}" name="Type"/>
    <tableColumn id="3" xr3:uid="{89E5A7B6-DE7C-D547-8FBC-74199A1B40CC}" name="Name.of.the.Plan"/>
    <tableColumn id="4" xr3:uid="{84C20348-A6AF-2E49-801C-5B72F012E6AB}" name="Range"/>
    <tableColumn id="5" xr3:uid="{04AEC22B-9040-8F4D-A53E-EBB986AD9418}" name="Next.Plan"/>
    <tableColumn id="6" xr3:uid="{E63A53AD-D67E-C842-A185-0158BA742783}" name="Reg"/>
    <tableColumn id="7" xr3:uid="{930DCAFD-AD9E-9C40-8B4D-E4EE5AC0B587}" name="iso"/>
    <tableColumn id="8" xr3:uid="{A474FB6E-FF7D-834B-A1D9-504866858B36}" name="id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1705B7-9DF9-A64A-885D-FC95DCB3D836}" name="Table3" displayName="Table3" ref="A1:H2" totalsRowShown="0">
  <autoFilter ref="A1:H2" xr:uid="{331705B7-9DF9-A64A-885D-FC95DCB3D836}"/>
  <tableColumns count="8">
    <tableColumn id="1" xr3:uid="{4741A343-6BDD-3940-AC1A-405735F2557B}" name="Status"/>
    <tableColumn id="2" xr3:uid="{72A68BAD-8F41-0B4F-B1DA-02834D379AD3}" name="Type"/>
    <tableColumn id="3" xr3:uid="{6FD3DE1F-7FF3-F64F-9C5A-0E78CC443BC3}" name="Name.of.the.Plan"/>
    <tableColumn id="4" xr3:uid="{13AB1082-7B72-7B44-97A4-BA737B07942D}" name="Range"/>
    <tableColumn id="5" xr3:uid="{8F74402C-B68E-5A45-A10F-185C3D6267B6}" name="Next.Plan"/>
    <tableColumn id="6" xr3:uid="{22E17BFC-5EDB-854A-999C-D7BA2F9D663F}" name="Reg"/>
    <tableColumn id="7" xr3:uid="{A31FD717-E542-A643-9ECB-BBF6DBE6EEB9}" name="iso"/>
    <tableColumn id="8" xr3:uid="{7D7B4F30-1C0D-DE4B-B2B4-C7CFFA11779C}" name="i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DB77-E0B6-0E49-ACB3-85EFCBD9115D}">
  <dimension ref="A1:H2"/>
  <sheetViews>
    <sheetView workbookViewId="0">
      <selection sqref="A1:H2"/>
    </sheetView>
  </sheetViews>
  <sheetFormatPr baseColWidth="10" defaultRowHeight="15" x14ac:dyDescent="0.2"/>
  <cols>
    <col min="3" max="3" width="17" customWidth="1"/>
    <col min="5" max="5" width="11" customWidth="1"/>
  </cols>
  <sheetData>
    <row r="1" spans="1: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 t="s">
        <v>323</v>
      </c>
      <c r="E2" t="s">
        <v>39</v>
      </c>
      <c r="F2" t="s">
        <v>211</v>
      </c>
      <c r="G2" t="s">
        <v>324</v>
      </c>
      <c r="H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C161-4435-5B46-B3A2-9A4F4CEFDE63}">
  <dimension ref="A1:H2"/>
  <sheetViews>
    <sheetView workbookViewId="0">
      <selection activeCell="F2" sqref="F2"/>
    </sheetView>
  </sheetViews>
  <sheetFormatPr baseColWidth="10" defaultRowHeight="15" x14ac:dyDescent="0.2"/>
  <cols>
    <col min="3" max="3" width="17" customWidth="1"/>
    <col min="5" max="5" width="11" customWidth="1"/>
  </cols>
  <sheetData>
    <row r="1" spans="1: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 t="s">
        <v>61</v>
      </c>
      <c r="B2" t="s">
        <v>26</v>
      </c>
      <c r="C2" t="s">
        <v>330</v>
      </c>
      <c r="D2" t="s">
        <v>151</v>
      </c>
      <c r="E2" t="s">
        <v>331</v>
      </c>
      <c r="F2" t="s">
        <v>211</v>
      </c>
      <c r="G2" t="s">
        <v>332</v>
      </c>
      <c r="H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F404-B06B-B54F-AFEC-3C7FC46D0B1B}">
  <dimension ref="A1:H2"/>
  <sheetViews>
    <sheetView workbookViewId="0">
      <selection sqref="A1:H2"/>
    </sheetView>
  </sheetViews>
  <sheetFormatPr baseColWidth="10" defaultRowHeight="15" x14ac:dyDescent="0.2"/>
  <cols>
    <col min="3" max="3" width="17" customWidth="1"/>
    <col min="5" max="5" width="11" customWidth="1"/>
  </cols>
  <sheetData>
    <row r="1" spans="1: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 t="s">
        <v>17</v>
      </c>
      <c r="B2" t="s">
        <v>26</v>
      </c>
      <c r="C2" t="s">
        <v>32</v>
      </c>
      <c r="D2" t="s">
        <v>33</v>
      </c>
      <c r="E2" t="s">
        <v>34</v>
      </c>
      <c r="F2" t="s">
        <v>14</v>
      </c>
      <c r="G2" t="s">
        <v>35</v>
      </c>
      <c r="H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5BFF-747B-914E-A10E-01030DDB867C}">
  <dimension ref="A1:Q38"/>
  <sheetViews>
    <sheetView tabSelected="1" workbookViewId="0">
      <selection activeCell="P26" sqref="P26"/>
    </sheetView>
  </sheetViews>
  <sheetFormatPr baseColWidth="10" defaultRowHeight="15" x14ac:dyDescent="0.2"/>
  <cols>
    <col min="1" max="1" width="25.83203125" bestFit="1" customWidth="1"/>
    <col min="2" max="2" width="24.6640625" bestFit="1" customWidth="1"/>
    <col min="3" max="3" width="13.1640625" bestFit="1" customWidth="1"/>
    <col min="4" max="4" width="14.6640625" bestFit="1" customWidth="1"/>
    <col min="5" max="5" width="13.83203125" bestFit="1" customWidth="1"/>
    <col min="6" max="7" width="10" bestFit="1" customWidth="1"/>
    <col min="8" max="8" width="6.33203125" bestFit="1" customWidth="1"/>
    <col min="9" max="9" width="10" bestFit="1" customWidth="1"/>
    <col min="10" max="10" width="10" customWidth="1"/>
    <col min="11" max="11" width="10" bestFit="1" customWidth="1"/>
    <col min="12" max="12" width="10" customWidth="1"/>
  </cols>
  <sheetData>
    <row r="1" spans="1:6" x14ac:dyDescent="0.2">
      <c r="A1" s="2" t="s">
        <v>8</v>
      </c>
      <c r="B1" s="3">
        <v>0</v>
      </c>
    </row>
    <row r="3" spans="1:6" x14ac:dyDescent="0.2">
      <c r="A3" s="2" t="s">
        <v>459</v>
      </c>
      <c r="B3" s="2" t="s">
        <v>455</v>
      </c>
    </row>
    <row r="4" spans="1:6" x14ac:dyDescent="0.2">
      <c r="A4" s="2" t="s">
        <v>458</v>
      </c>
      <c r="B4" t="s">
        <v>470</v>
      </c>
      <c r="C4" t="s">
        <v>465</v>
      </c>
      <c r="D4" t="s">
        <v>468</v>
      </c>
      <c r="E4" t="s">
        <v>466</v>
      </c>
      <c r="F4" t="s">
        <v>457</v>
      </c>
    </row>
    <row r="5" spans="1:6" x14ac:dyDescent="0.2">
      <c r="A5" s="3" t="s">
        <v>14</v>
      </c>
      <c r="B5" s="4">
        <v>2</v>
      </c>
      <c r="C5" s="4">
        <v>1</v>
      </c>
      <c r="D5" s="4">
        <v>2</v>
      </c>
      <c r="E5" s="4">
        <v>9</v>
      </c>
      <c r="F5" s="4">
        <v>14</v>
      </c>
    </row>
    <row r="6" spans="1:6" x14ac:dyDescent="0.2">
      <c r="A6" s="3" t="s">
        <v>211</v>
      </c>
      <c r="B6" s="4"/>
      <c r="C6" s="4">
        <v>4</v>
      </c>
      <c r="D6" s="4">
        <v>2</v>
      </c>
      <c r="E6" s="4">
        <v>10</v>
      </c>
      <c r="F6" s="4">
        <v>16</v>
      </c>
    </row>
    <row r="7" spans="1:6" x14ac:dyDescent="0.2">
      <c r="A7" s="3" t="s">
        <v>342</v>
      </c>
      <c r="B7" s="4"/>
      <c r="C7" s="4">
        <v>1</v>
      </c>
      <c r="D7" s="4"/>
      <c r="E7" s="4">
        <v>4</v>
      </c>
      <c r="F7" s="4">
        <v>5</v>
      </c>
    </row>
    <row r="8" spans="1:6" x14ac:dyDescent="0.2">
      <c r="A8" s="3" t="s">
        <v>362</v>
      </c>
      <c r="B8" s="4"/>
      <c r="C8" s="4">
        <v>4</v>
      </c>
      <c r="D8" s="4">
        <v>11</v>
      </c>
      <c r="E8" s="4">
        <v>12</v>
      </c>
      <c r="F8" s="4">
        <v>27</v>
      </c>
    </row>
    <row r="9" spans="1:6" x14ac:dyDescent="0.2">
      <c r="A9" s="3" t="s">
        <v>457</v>
      </c>
      <c r="B9" s="4">
        <v>2</v>
      </c>
      <c r="C9" s="4">
        <v>10</v>
      </c>
      <c r="D9" s="4">
        <v>15</v>
      </c>
      <c r="E9" s="4">
        <v>35</v>
      </c>
      <c r="F9" s="4">
        <v>62</v>
      </c>
    </row>
    <row r="15" spans="1:6" x14ac:dyDescent="0.2">
      <c r="A15" t="str">
        <f>A5</f>
        <v>Africa</v>
      </c>
      <c r="B15">
        <f>E5</f>
        <v>9</v>
      </c>
      <c r="C15">
        <f>B5</f>
        <v>2</v>
      </c>
      <c r="D15">
        <f>D5</f>
        <v>2</v>
      </c>
      <c r="E15">
        <f>C5</f>
        <v>1</v>
      </c>
      <c r="F15">
        <f>SUM(B15:E15)</f>
        <v>14</v>
      </c>
    </row>
    <row r="16" spans="1:6" x14ac:dyDescent="0.2">
      <c r="A16" t="str">
        <f t="shared" ref="A16:A18" si="0">A6</f>
        <v>Asia-Pacific</v>
      </c>
      <c r="B16">
        <f t="shared" ref="B16:B18" si="1">E6</f>
        <v>10</v>
      </c>
      <c r="C16">
        <f t="shared" ref="C16:C18" si="2">B6</f>
        <v>0</v>
      </c>
      <c r="D16">
        <f t="shared" ref="D16:D18" si="3">D6</f>
        <v>2</v>
      </c>
      <c r="E16">
        <f t="shared" ref="E16:E18" si="4">C6</f>
        <v>4</v>
      </c>
      <c r="F16">
        <f t="shared" ref="F16:F18" si="5">SUM(B16:E16)</f>
        <v>16</v>
      </c>
    </row>
    <row r="17" spans="1:17" x14ac:dyDescent="0.2">
      <c r="A17" t="str">
        <f t="shared" si="0"/>
        <v>Eastern Europe</v>
      </c>
      <c r="B17">
        <f t="shared" si="1"/>
        <v>4</v>
      </c>
      <c r="C17">
        <f t="shared" si="2"/>
        <v>0</v>
      </c>
      <c r="D17">
        <f t="shared" si="3"/>
        <v>0</v>
      </c>
      <c r="E17">
        <f t="shared" si="4"/>
        <v>1</v>
      </c>
      <c r="F17">
        <f t="shared" si="5"/>
        <v>5</v>
      </c>
    </row>
    <row r="18" spans="1:17" x14ac:dyDescent="0.2">
      <c r="A18" t="str">
        <f t="shared" si="0"/>
        <v>Latin America and the Caribbean</v>
      </c>
      <c r="B18">
        <f t="shared" si="1"/>
        <v>12</v>
      </c>
      <c r="C18">
        <f t="shared" si="2"/>
        <v>0</v>
      </c>
      <c r="D18">
        <f t="shared" si="3"/>
        <v>11</v>
      </c>
      <c r="E18">
        <f t="shared" si="4"/>
        <v>4</v>
      </c>
      <c r="F18">
        <f t="shared" si="5"/>
        <v>27</v>
      </c>
    </row>
    <row r="19" spans="1:17" x14ac:dyDescent="0.2">
      <c r="B19">
        <f>SUM(B15:B18)</f>
        <v>35</v>
      </c>
      <c r="C19">
        <f t="shared" ref="C19:F19" si="6">SUM(C15:C18)</f>
        <v>2</v>
      </c>
      <c r="D19">
        <f t="shared" si="6"/>
        <v>15</v>
      </c>
      <c r="E19">
        <f t="shared" si="6"/>
        <v>10</v>
      </c>
      <c r="F19">
        <f t="shared" si="6"/>
        <v>62</v>
      </c>
    </row>
    <row r="22" spans="1:17" x14ac:dyDescent="0.2">
      <c r="B22" s="5">
        <f>B15/$F15</f>
        <v>0.6428571428571429</v>
      </c>
      <c r="C22" s="5">
        <f t="shared" ref="C22:E22" si="7">C15/$F15</f>
        <v>0.14285714285714285</v>
      </c>
      <c r="D22" s="5">
        <f t="shared" si="7"/>
        <v>0.14285714285714285</v>
      </c>
      <c r="E22" s="5">
        <f t="shared" si="7"/>
        <v>7.1428571428571425E-2</v>
      </c>
      <c r="I22">
        <f>B15</f>
        <v>9</v>
      </c>
      <c r="J22" s="6">
        <f>B22</f>
        <v>0.6428571428571429</v>
      </c>
      <c r="K22">
        <f>C15</f>
        <v>2</v>
      </c>
      <c r="L22" s="6">
        <f>C22</f>
        <v>0.14285714285714285</v>
      </c>
      <c r="M22">
        <f>D15</f>
        <v>2</v>
      </c>
      <c r="N22" s="6">
        <f>D22</f>
        <v>0.14285714285714285</v>
      </c>
      <c r="O22">
        <f>E15</f>
        <v>1</v>
      </c>
      <c r="P22" s="6">
        <f>E22</f>
        <v>7.1428571428571425E-2</v>
      </c>
      <c r="Q22">
        <f>F15</f>
        <v>14</v>
      </c>
    </row>
    <row r="23" spans="1:17" x14ac:dyDescent="0.2">
      <c r="B23" s="5">
        <f t="shared" ref="B23:E26" si="8">B16/$F16</f>
        <v>0.625</v>
      </c>
      <c r="C23" s="5">
        <f t="shared" si="8"/>
        <v>0</v>
      </c>
      <c r="D23" s="5">
        <f t="shared" si="8"/>
        <v>0.125</v>
      </c>
      <c r="E23" s="5">
        <f t="shared" si="8"/>
        <v>0.25</v>
      </c>
      <c r="I23">
        <f t="shared" ref="I23:I26" si="9">B16</f>
        <v>10</v>
      </c>
      <c r="J23" s="6">
        <f t="shared" ref="J23:J26" si="10">B23</f>
        <v>0.625</v>
      </c>
      <c r="K23">
        <f t="shared" ref="K23:K26" si="11">C16</f>
        <v>0</v>
      </c>
      <c r="L23" s="6">
        <f t="shared" ref="L23:L26" si="12">C23</f>
        <v>0</v>
      </c>
      <c r="M23">
        <f t="shared" ref="M23:M26" si="13">D16</f>
        <v>2</v>
      </c>
      <c r="N23" s="6">
        <f t="shared" ref="N23:N26" si="14">D23</f>
        <v>0.125</v>
      </c>
      <c r="O23">
        <f t="shared" ref="O23:O26" si="15">E16</f>
        <v>4</v>
      </c>
      <c r="P23" s="6">
        <f t="shared" ref="P23:P26" si="16">E23</f>
        <v>0.25</v>
      </c>
      <c r="Q23">
        <f t="shared" ref="Q23:Q26" si="17">F16</f>
        <v>16</v>
      </c>
    </row>
    <row r="24" spans="1:17" x14ac:dyDescent="0.2">
      <c r="B24" s="5">
        <f t="shared" si="8"/>
        <v>0.8</v>
      </c>
      <c r="C24" s="5">
        <f t="shared" si="8"/>
        <v>0</v>
      </c>
      <c r="D24" s="5">
        <f t="shared" si="8"/>
        <v>0</v>
      </c>
      <c r="E24" s="5">
        <f t="shared" si="8"/>
        <v>0.2</v>
      </c>
      <c r="I24">
        <f t="shared" si="9"/>
        <v>4</v>
      </c>
      <c r="J24" s="6">
        <f t="shared" si="10"/>
        <v>0.8</v>
      </c>
      <c r="K24">
        <f t="shared" si="11"/>
        <v>0</v>
      </c>
      <c r="L24" s="6">
        <f t="shared" si="12"/>
        <v>0</v>
      </c>
      <c r="M24">
        <f t="shared" si="13"/>
        <v>0</v>
      </c>
      <c r="N24" s="6">
        <f t="shared" si="14"/>
        <v>0</v>
      </c>
      <c r="O24">
        <f t="shared" si="15"/>
        <v>1</v>
      </c>
      <c r="P24" s="6">
        <f t="shared" si="16"/>
        <v>0.2</v>
      </c>
      <c r="Q24">
        <f t="shared" si="17"/>
        <v>5</v>
      </c>
    </row>
    <row r="25" spans="1:17" x14ac:dyDescent="0.2">
      <c r="B25" s="5">
        <f t="shared" si="8"/>
        <v>0.44444444444444442</v>
      </c>
      <c r="C25" s="5">
        <f t="shared" si="8"/>
        <v>0</v>
      </c>
      <c r="D25" s="5">
        <f t="shared" si="8"/>
        <v>0.40740740740740738</v>
      </c>
      <c r="E25" s="5">
        <f t="shared" si="8"/>
        <v>0.14814814814814814</v>
      </c>
      <c r="I25">
        <f t="shared" si="9"/>
        <v>12</v>
      </c>
      <c r="J25" s="6">
        <f t="shared" si="10"/>
        <v>0.44444444444444442</v>
      </c>
      <c r="K25">
        <f t="shared" si="11"/>
        <v>0</v>
      </c>
      <c r="L25" s="6">
        <f t="shared" si="12"/>
        <v>0</v>
      </c>
      <c r="M25">
        <f t="shared" si="13"/>
        <v>11</v>
      </c>
      <c r="N25" s="6">
        <f t="shared" si="14"/>
        <v>0.40740740740740738</v>
      </c>
      <c r="O25">
        <f t="shared" si="15"/>
        <v>4</v>
      </c>
      <c r="P25" s="6">
        <f t="shared" si="16"/>
        <v>0.14814814814814814</v>
      </c>
      <c r="Q25">
        <f t="shared" si="17"/>
        <v>27</v>
      </c>
    </row>
    <row r="26" spans="1:17" x14ac:dyDescent="0.2">
      <c r="B26" s="5">
        <f t="shared" si="8"/>
        <v>0.56451612903225812</v>
      </c>
      <c r="C26" s="5">
        <f t="shared" si="8"/>
        <v>3.2258064516129031E-2</v>
      </c>
      <c r="D26" s="5">
        <f t="shared" si="8"/>
        <v>0.24193548387096775</v>
      </c>
      <c r="E26" s="5">
        <f t="shared" si="8"/>
        <v>0.16129032258064516</v>
      </c>
      <c r="I26">
        <f t="shared" si="9"/>
        <v>35</v>
      </c>
      <c r="J26" s="6">
        <f t="shared" si="10"/>
        <v>0.56451612903225812</v>
      </c>
      <c r="K26">
        <f t="shared" si="11"/>
        <v>2</v>
      </c>
      <c r="L26" s="6">
        <f t="shared" si="12"/>
        <v>3.2258064516129031E-2</v>
      </c>
      <c r="M26">
        <f t="shared" si="13"/>
        <v>15</v>
      </c>
      <c r="N26" s="6">
        <f t="shared" si="14"/>
        <v>0.24193548387096775</v>
      </c>
      <c r="O26">
        <f t="shared" si="15"/>
        <v>10</v>
      </c>
      <c r="P26" s="6">
        <f t="shared" si="16"/>
        <v>0.16129032258064516</v>
      </c>
      <c r="Q26">
        <f t="shared" si="17"/>
        <v>62</v>
      </c>
    </row>
    <row r="30" spans="1:17" x14ac:dyDescent="0.2">
      <c r="A30" t="s">
        <v>8</v>
      </c>
      <c r="B30" s="3">
        <v>1</v>
      </c>
    </row>
    <row r="32" spans="1:17" x14ac:dyDescent="0.2">
      <c r="A32" t="s">
        <v>459</v>
      </c>
      <c r="B32" t="s">
        <v>455</v>
      </c>
    </row>
    <row r="33" spans="1:7" x14ac:dyDescent="0.2">
      <c r="A33" t="s">
        <v>458</v>
      </c>
      <c r="B33" t="s">
        <v>73</v>
      </c>
      <c r="C33" t="s">
        <v>331</v>
      </c>
      <c r="D33" t="s">
        <v>13</v>
      </c>
      <c r="E33" t="s">
        <v>39</v>
      </c>
      <c r="F33" t="s">
        <v>456</v>
      </c>
      <c r="G33" t="s">
        <v>457</v>
      </c>
    </row>
    <row r="34" spans="1:7" x14ac:dyDescent="0.2">
      <c r="A34" s="3" t="s">
        <v>14</v>
      </c>
      <c r="B34" s="4">
        <v>5</v>
      </c>
      <c r="C34" s="4"/>
      <c r="D34" s="4">
        <v>2</v>
      </c>
      <c r="E34" s="4">
        <v>15</v>
      </c>
      <c r="F34" s="4">
        <v>18</v>
      </c>
      <c r="G34" s="4">
        <v>40</v>
      </c>
    </row>
    <row r="35" spans="1:7" x14ac:dyDescent="0.2">
      <c r="A35" s="3" t="s">
        <v>211</v>
      </c>
      <c r="B35" s="4">
        <v>5</v>
      </c>
      <c r="C35" s="4">
        <v>1</v>
      </c>
      <c r="D35" s="4">
        <v>16</v>
      </c>
      <c r="E35" s="4">
        <v>2</v>
      </c>
      <c r="F35" s="4">
        <v>1</v>
      </c>
      <c r="G35" s="4">
        <v>25</v>
      </c>
    </row>
    <row r="36" spans="1:7" x14ac:dyDescent="0.2">
      <c r="A36" s="3" t="s">
        <v>342</v>
      </c>
      <c r="B36" s="4"/>
      <c r="C36" s="4"/>
      <c r="D36" s="4">
        <v>1</v>
      </c>
      <c r="E36" s="4"/>
      <c r="F36" s="4"/>
      <c r="G36" s="4">
        <v>1</v>
      </c>
    </row>
    <row r="37" spans="1:7" x14ac:dyDescent="0.2">
      <c r="A37" s="3" t="s">
        <v>362</v>
      </c>
      <c r="B37" s="4">
        <v>3</v>
      </c>
      <c r="C37" s="4"/>
      <c r="D37" s="4">
        <v>4</v>
      </c>
      <c r="E37" s="4">
        <v>1</v>
      </c>
      <c r="F37" s="4"/>
      <c r="G37" s="4">
        <v>8</v>
      </c>
    </row>
    <row r="38" spans="1:7" x14ac:dyDescent="0.2">
      <c r="A38" s="3" t="s">
        <v>457</v>
      </c>
      <c r="B38" s="4">
        <v>13</v>
      </c>
      <c r="C38" s="4">
        <v>1</v>
      </c>
      <c r="D38" s="4">
        <v>23</v>
      </c>
      <c r="E38" s="4">
        <v>18</v>
      </c>
      <c r="F38" s="4">
        <v>19</v>
      </c>
      <c r="G38" s="4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995EB-6E67-D74F-87B0-DDEDC3C7DF73}">
  <dimension ref="A1:Q38"/>
  <sheetViews>
    <sheetView workbookViewId="0">
      <selection activeCell="I22" sqref="I22:Q26"/>
    </sheetView>
  </sheetViews>
  <sheetFormatPr baseColWidth="10" defaultRowHeight="15" x14ac:dyDescent="0.2"/>
  <cols>
    <col min="1" max="1" width="25.83203125" bestFit="1" customWidth="1"/>
    <col min="2" max="2" width="24.6640625" bestFit="1" customWidth="1"/>
    <col min="3" max="3" width="16.33203125" bestFit="1" customWidth="1"/>
    <col min="4" max="4" width="13.1640625" bestFit="1" customWidth="1"/>
    <col min="5" max="5" width="14.6640625" bestFit="1" customWidth="1"/>
    <col min="6" max="6" width="13.83203125" bestFit="1" customWidth="1"/>
    <col min="7" max="7" width="10" bestFit="1" customWidth="1"/>
    <col min="8" max="8" width="6.33203125" bestFit="1" customWidth="1"/>
    <col min="9" max="9" width="10" bestFit="1" customWidth="1"/>
    <col min="10" max="10" width="10" customWidth="1"/>
    <col min="11" max="11" width="10" bestFit="1" customWidth="1"/>
    <col min="12" max="12" width="10" customWidth="1"/>
  </cols>
  <sheetData>
    <row r="1" spans="1:7" x14ac:dyDescent="0.2">
      <c r="A1" s="2" t="s">
        <v>8</v>
      </c>
      <c r="B1" s="3">
        <v>1</v>
      </c>
    </row>
    <row r="3" spans="1:7" x14ac:dyDescent="0.2">
      <c r="A3" s="2" t="s">
        <v>459</v>
      </c>
      <c r="B3" s="2" t="s">
        <v>455</v>
      </c>
    </row>
    <row r="4" spans="1:7" x14ac:dyDescent="0.2">
      <c r="A4" s="2" t="s">
        <v>458</v>
      </c>
      <c r="B4" t="s">
        <v>470</v>
      </c>
      <c r="C4" t="s">
        <v>475</v>
      </c>
      <c r="D4" t="s">
        <v>465</v>
      </c>
      <c r="E4" t="s">
        <v>468</v>
      </c>
      <c r="F4" t="s">
        <v>466</v>
      </c>
      <c r="G4" t="s">
        <v>457</v>
      </c>
    </row>
    <row r="5" spans="1:7" x14ac:dyDescent="0.2">
      <c r="A5" s="3" t="s">
        <v>14</v>
      </c>
      <c r="B5" s="4">
        <v>2</v>
      </c>
      <c r="C5" s="4">
        <v>1</v>
      </c>
      <c r="D5" s="4">
        <v>2</v>
      </c>
      <c r="E5" s="4">
        <v>10</v>
      </c>
      <c r="F5" s="4">
        <v>25</v>
      </c>
      <c r="G5" s="4">
        <v>40</v>
      </c>
    </row>
    <row r="6" spans="1:7" x14ac:dyDescent="0.2">
      <c r="A6" s="3" t="s">
        <v>211</v>
      </c>
      <c r="B6" s="4">
        <v>1</v>
      </c>
      <c r="C6" s="4"/>
      <c r="D6" s="4">
        <v>4</v>
      </c>
      <c r="E6" s="4">
        <v>4</v>
      </c>
      <c r="F6" s="4">
        <v>16</v>
      </c>
      <c r="G6" s="4">
        <v>25</v>
      </c>
    </row>
    <row r="7" spans="1:7" x14ac:dyDescent="0.2">
      <c r="A7" s="3" t="s">
        <v>342</v>
      </c>
      <c r="B7" s="4"/>
      <c r="C7" s="4"/>
      <c r="D7" s="4"/>
      <c r="E7" s="4"/>
      <c r="F7" s="4">
        <v>1</v>
      </c>
      <c r="G7" s="4">
        <v>1</v>
      </c>
    </row>
    <row r="8" spans="1:7" x14ac:dyDescent="0.2">
      <c r="A8" s="3" t="s">
        <v>362</v>
      </c>
      <c r="B8" s="4">
        <v>1</v>
      </c>
      <c r="C8" s="4"/>
      <c r="D8" s="4">
        <v>3</v>
      </c>
      <c r="E8" s="4">
        <v>4</v>
      </c>
      <c r="F8" s="4"/>
      <c r="G8" s="4">
        <v>8</v>
      </c>
    </row>
    <row r="9" spans="1:7" x14ac:dyDescent="0.2">
      <c r="A9" s="3" t="s">
        <v>457</v>
      </c>
      <c r="B9" s="4">
        <v>4</v>
      </c>
      <c r="C9" s="4">
        <v>1</v>
      </c>
      <c r="D9" s="4">
        <v>9</v>
      </c>
      <c r="E9" s="4">
        <v>18</v>
      </c>
      <c r="F9" s="4">
        <v>42</v>
      </c>
      <c r="G9" s="4">
        <v>74</v>
      </c>
    </row>
    <row r="15" spans="1:7" x14ac:dyDescent="0.2">
      <c r="A15" t="str">
        <f>A5</f>
        <v>Africa</v>
      </c>
      <c r="B15">
        <f>F5</f>
        <v>25</v>
      </c>
      <c r="C15">
        <f>B5+C5</f>
        <v>3</v>
      </c>
      <c r="D15">
        <f>E5</f>
        <v>10</v>
      </c>
      <c r="E15">
        <f>D5</f>
        <v>2</v>
      </c>
      <c r="F15">
        <f>SUM(B15:E15)</f>
        <v>40</v>
      </c>
    </row>
    <row r="16" spans="1:7" x14ac:dyDescent="0.2">
      <c r="A16" t="str">
        <f t="shared" ref="A16:A18" si="0">A6</f>
        <v>Asia-Pacific</v>
      </c>
      <c r="B16">
        <f t="shared" ref="B16:B18" si="1">F6</f>
        <v>16</v>
      </c>
      <c r="C16">
        <f t="shared" ref="C16:C18" si="2">B6+C6</f>
        <v>1</v>
      </c>
      <c r="D16">
        <f t="shared" ref="D16:D18" si="3">E6</f>
        <v>4</v>
      </c>
      <c r="E16">
        <f t="shared" ref="E16:E18" si="4">D6</f>
        <v>4</v>
      </c>
      <c r="F16">
        <f t="shared" ref="F16:F18" si="5">SUM(B16:E16)</f>
        <v>25</v>
      </c>
    </row>
    <row r="17" spans="1:17" x14ac:dyDescent="0.2">
      <c r="A17" t="str">
        <f t="shared" si="0"/>
        <v>Eastern Europe</v>
      </c>
      <c r="B17">
        <f t="shared" si="1"/>
        <v>1</v>
      </c>
      <c r="C17">
        <f t="shared" si="2"/>
        <v>0</v>
      </c>
      <c r="D17">
        <f t="shared" si="3"/>
        <v>0</v>
      </c>
      <c r="E17">
        <f t="shared" si="4"/>
        <v>0</v>
      </c>
      <c r="F17">
        <f t="shared" si="5"/>
        <v>1</v>
      </c>
    </row>
    <row r="18" spans="1:17" x14ac:dyDescent="0.2">
      <c r="A18" t="str">
        <f t="shared" si="0"/>
        <v>Latin America and the Caribbean</v>
      </c>
      <c r="B18">
        <f t="shared" si="1"/>
        <v>0</v>
      </c>
      <c r="C18">
        <f t="shared" si="2"/>
        <v>1</v>
      </c>
      <c r="D18">
        <f t="shared" si="3"/>
        <v>4</v>
      </c>
      <c r="E18">
        <f t="shared" si="4"/>
        <v>3</v>
      </c>
      <c r="F18">
        <f t="shared" si="5"/>
        <v>8</v>
      </c>
    </row>
    <row r="19" spans="1:17" x14ac:dyDescent="0.2">
      <c r="B19">
        <f>SUM(B15:B18)</f>
        <v>42</v>
      </c>
      <c r="C19">
        <f t="shared" ref="C19:F19" si="6">SUM(C15:C18)</f>
        <v>5</v>
      </c>
      <c r="D19">
        <f t="shared" si="6"/>
        <v>18</v>
      </c>
      <c r="E19">
        <f t="shared" si="6"/>
        <v>9</v>
      </c>
      <c r="F19">
        <f t="shared" si="6"/>
        <v>74</v>
      </c>
    </row>
    <row r="22" spans="1:17" x14ac:dyDescent="0.2">
      <c r="B22" s="5">
        <f>B15/$F15</f>
        <v>0.625</v>
      </c>
      <c r="C22" s="5">
        <f t="shared" ref="C22:E22" si="7">C15/$F15</f>
        <v>7.4999999999999997E-2</v>
      </c>
      <c r="D22" s="5">
        <f t="shared" si="7"/>
        <v>0.25</v>
      </c>
      <c r="E22" s="5">
        <f t="shared" si="7"/>
        <v>0.05</v>
      </c>
      <c r="I22">
        <f>B15</f>
        <v>25</v>
      </c>
      <c r="J22" s="6">
        <f>B22</f>
        <v>0.625</v>
      </c>
      <c r="K22">
        <f>C15</f>
        <v>3</v>
      </c>
      <c r="L22" s="6">
        <f>C22</f>
        <v>7.4999999999999997E-2</v>
      </c>
      <c r="M22">
        <f>D15</f>
        <v>10</v>
      </c>
      <c r="N22" s="6">
        <f>D22</f>
        <v>0.25</v>
      </c>
      <c r="O22">
        <f>E15</f>
        <v>2</v>
      </c>
      <c r="P22" s="6">
        <f>E22</f>
        <v>0.05</v>
      </c>
      <c r="Q22">
        <f>F15</f>
        <v>40</v>
      </c>
    </row>
    <row r="23" spans="1:17" x14ac:dyDescent="0.2">
      <c r="B23" s="5">
        <f t="shared" ref="B23:E23" si="8">B16/$F16</f>
        <v>0.64</v>
      </c>
      <c r="C23" s="5">
        <f t="shared" si="8"/>
        <v>0.04</v>
      </c>
      <c r="D23" s="5">
        <f t="shared" si="8"/>
        <v>0.16</v>
      </c>
      <c r="E23" s="5">
        <f t="shared" si="8"/>
        <v>0.16</v>
      </c>
      <c r="I23">
        <f t="shared" ref="I23:I26" si="9">B16</f>
        <v>16</v>
      </c>
      <c r="J23" s="6">
        <f t="shared" ref="J23:J26" si="10">B23</f>
        <v>0.64</v>
      </c>
      <c r="K23">
        <f t="shared" ref="K23:K26" si="11">C16</f>
        <v>1</v>
      </c>
      <c r="L23" s="6">
        <f t="shared" ref="L23:L26" si="12">C23</f>
        <v>0.04</v>
      </c>
      <c r="M23">
        <f t="shared" ref="M23:M26" si="13">D16</f>
        <v>4</v>
      </c>
      <c r="N23" s="6">
        <f t="shared" ref="N23:N26" si="14">D23</f>
        <v>0.16</v>
      </c>
      <c r="O23">
        <f t="shared" ref="O23:O26" si="15">E16</f>
        <v>4</v>
      </c>
      <c r="P23" s="6">
        <f t="shared" ref="P23:P26" si="16">E23</f>
        <v>0.16</v>
      </c>
      <c r="Q23">
        <f t="shared" ref="Q23:Q26" si="17">F16</f>
        <v>25</v>
      </c>
    </row>
    <row r="24" spans="1:17" x14ac:dyDescent="0.2">
      <c r="B24" s="5">
        <f t="shared" ref="B24:E24" si="18">B17/$F17</f>
        <v>1</v>
      </c>
      <c r="C24" s="5">
        <f t="shared" si="18"/>
        <v>0</v>
      </c>
      <c r="D24" s="5">
        <f t="shared" si="18"/>
        <v>0</v>
      </c>
      <c r="E24" s="5">
        <f t="shared" si="18"/>
        <v>0</v>
      </c>
      <c r="I24">
        <f t="shared" si="9"/>
        <v>1</v>
      </c>
      <c r="J24" s="6">
        <f t="shared" si="10"/>
        <v>1</v>
      </c>
      <c r="K24">
        <f t="shared" si="11"/>
        <v>0</v>
      </c>
      <c r="L24" s="6">
        <f t="shared" si="12"/>
        <v>0</v>
      </c>
      <c r="M24">
        <f t="shared" si="13"/>
        <v>0</v>
      </c>
      <c r="N24" s="6">
        <f t="shared" si="14"/>
        <v>0</v>
      </c>
      <c r="O24">
        <f t="shared" si="15"/>
        <v>0</v>
      </c>
      <c r="P24" s="6">
        <f t="shared" si="16"/>
        <v>0</v>
      </c>
      <c r="Q24">
        <f t="shared" si="17"/>
        <v>1</v>
      </c>
    </row>
    <row r="25" spans="1:17" x14ac:dyDescent="0.2">
      <c r="B25" s="5">
        <f t="shared" ref="B25:E25" si="19">B18/$F18</f>
        <v>0</v>
      </c>
      <c r="C25" s="5">
        <f t="shared" si="19"/>
        <v>0.125</v>
      </c>
      <c r="D25" s="5">
        <f t="shared" si="19"/>
        <v>0.5</v>
      </c>
      <c r="E25" s="5">
        <f t="shared" si="19"/>
        <v>0.375</v>
      </c>
      <c r="I25">
        <f t="shared" si="9"/>
        <v>0</v>
      </c>
      <c r="J25" s="6">
        <f t="shared" si="10"/>
        <v>0</v>
      </c>
      <c r="K25">
        <f t="shared" si="11"/>
        <v>1</v>
      </c>
      <c r="L25" s="6">
        <f t="shared" si="12"/>
        <v>0.125</v>
      </c>
      <c r="M25">
        <f t="shared" si="13"/>
        <v>4</v>
      </c>
      <c r="N25" s="6">
        <f t="shared" si="14"/>
        <v>0.5</v>
      </c>
      <c r="O25">
        <f t="shared" si="15"/>
        <v>3</v>
      </c>
      <c r="P25" s="6">
        <f t="shared" si="16"/>
        <v>0.375</v>
      </c>
      <c r="Q25">
        <f t="shared" si="17"/>
        <v>8</v>
      </c>
    </row>
    <row r="26" spans="1:17" x14ac:dyDescent="0.2">
      <c r="B26" s="5">
        <f t="shared" ref="B26:E26" si="20">B19/$F19</f>
        <v>0.56756756756756754</v>
      </c>
      <c r="C26" s="5">
        <f t="shared" si="20"/>
        <v>6.7567567567567571E-2</v>
      </c>
      <c r="D26" s="5">
        <f t="shared" si="20"/>
        <v>0.24324324324324326</v>
      </c>
      <c r="E26" s="5">
        <f t="shared" si="20"/>
        <v>0.12162162162162163</v>
      </c>
      <c r="I26">
        <f t="shared" si="9"/>
        <v>42</v>
      </c>
      <c r="J26" s="6">
        <f t="shared" si="10"/>
        <v>0.56756756756756754</v>
      </c>
      <c r="K26">
        <f t="shared" si="11"/>
        <v>5</v>
      </c>
      <c r="L26" s="6">
        <f t="shared" si="12"/>
        <v>6.7567567567567571E-2</v>
      </c>
      <c r="M26">
        <f t="shared" si="13"/>
        <v>18</v>
      </c>
      <c r="N26" s="6">
        <f t="shared" si="14"/>
        <v>0.24324324324324326</v>
      </c>
      <c r="O26">
        <f t="shared" si="15"/>
        <v>9</v>
      </c>
      <c r="P26" s="6">
        <f t="shared" si="16"/>
        <v>0.12162162162162163</v>
      </c>
      <c r="Q26">
        <f t="shared" si="17"/>
        <v>74</v>
      </c>
    </row>
    <row r="30" spans="1:17" x14ac:dyDescent="0.2">
      <c r="A30" s="2" t="s">
        <v>8</v>
      </c>
      <c r="B30" s="3">
        <v>1</v>
      </c>
    </row>
    <row r="32" spans="1:17" x14ac:dyDescent="0.2">
      <c r="A32" s="2" t="s">
        <v>459</v>
      </c>
      <c r="B32" s="2" t="s">
        <v>455</v>
      </c>
    </row>
    <row r="33" spans="1:7" x14ac:dyDescent="0.2">
      <c r="A33" s="2" t="s">
        <v>458</v>
      </c>
      <c r="B33" t="s">
        <v>73</v>
      </c>
      <c r="C33" t="s">
        <v>331</v>
      </c>
      <c r="D33" t="s">
        <v>13</v>
      </c>
      <c r="E33" t="s">
        <v>39</v>
      </c>
      <c r="F33" t="s">
        <v>456</v>
      </c>
      <c r="G33" t="s">
        <v>457</v>
      </c>
    </row>
    <row r="34" spans="1:7" x14ac:dyDescent="0.2">
      <c r="A34" s="3" t="s">
        <v>14</v>
      </c>
      <c r="B34" s="4">
        <v>5</v>
      </c>
      <c r="C34" s="4"/>
      <c r="D34" s="4">
        <v>2</v>
      </c>
      <c r="E34" s="4">
        <v>15</v>
      </c>
      <c r="F34" s="4">
        <v>18</v>
      </c>
      <c r="G34" s="4">
        <v>40</v>
      </c>
    </row>
    <row r="35" spans="1:7" x14ac:dyDescent="0.2">
      <c r="A35" s="3" t="s">
        <v>211</v>
      </c>
      <c r="B35" s="4">
        <v>5</v>
      </c>
      <c r="C35" s="4">
        <v>1</v>
      </c>
      <c r="D35" s="4">
        <v>16</v>
      </c>
      <c r="E35" s="4">
        <v>2</v>
      </c>
      <c r="F35" s="4">
        <v>1</v>
      </c>
      <c r="G35" s="4">
        <v>25</v>
      </c>
    </row>
    <row r="36" spans="1:7" x14ac:dyDescent="0.2">
      <c r="A36" s="3" t="s">
        <v>342</v>
      </c>
      <c r="B36" s="4"/>
      <c r="C36" s="4"/>
      <c r="D36" s="4">
        <v>1</v>
      </c>
      <c r="E36" s="4"/>
      <c r="F36" s="4"/>
      <c r="G36" s="4">
        <v>1</v>
      </c>
    </row>
    <row r="37" spans="1:7" x14ac:dyDescent="0.2">
      <c r="A37" s="3" t="s">
        <v>362</v>
      </c>
      <c r="B37" s="4">
        <v>3</v>
      </c>
      <c r="C37" s="4"/>
      <c r="D37" s="4">
        <v>4</v>
      </c>
      <c r="E37" s="4">
        <v>1</v>
      </c>
      <c r="F37" s="4"/>
      <c r="G37" s="4">
        <v>8</v>
      </c>
    </row>
    <row r="38" spans="1:7" x14ac:dyDescent="0.2">
      <c r="A38" s="3" t="s">
        <v>457</v>
      </c>
      <c r="B38" s="4">
        <v>13</v>
      </c>
      <c r="C38" s="4">
        <v>1</v>
      </c>
      <c r="D38" s="4">
        <v>23</v>
      </c>
      <c r="E38" s="4">
        <v>18</v>
      </c>
      <c r="F38" s="4">
        <v>19</v>
      </c>
      <c r="G38" s="4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7"/>
  <sheetViews>
    <sheetView topLeftCell="A92" zoomScale="150" workbookViewId="0">
      <selection activeCell="G101" sqref="G101"/>
    </sheetView>
  </sheetViews>
  <sheetFormatPr baseColWidth="10" defaultColWidth="8.83203125" defaultRowHeight="15" x14ac:dyDescent="0.2"/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460</v>
      </c>
      <c r="K1" s="1" t="s">
        <v>461</v>
      </c>
      <c r="L1" s="1" t="s">
        <v>462</v>
      </c>
    </row>
    <row r="2" spans="1:12" x14ac:dyDescent="0.2">
      <c r="A2" t="s">
        <v>9</v>
      </c>
      <c r="B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0</v>
      </c>
      <c r="J2" t="s">
        <v>463</v>
      </c>
      <c r="K2" t="s">
        <v>464</v>
      </c>
      <c r="L2" t="s">
        <v>465</v>
      </c>
    </row>
    <row r="3" spans="1:12" x14ac:dyDescent="0.2">
      <c r="A3" t="s">
        <v>16</v>
      </c>
      <c r="B3" t="s">
        <v>17</v>
      </c>
      <c r="D3" t="s">
        <v>18</v>
      </c>
      <c r="E3" t="s">
        <v>19</v>
      </c>
      <c r="G3" t="s">
        <v>14</v>
      </c>
      <c r="H3" t="s">
        <v>20</v>
      </c>
      <c r="I3">
        <v>0</v>
      </c>
      <c r="J3" t="s">
        <v>466</v>
      </c>
      <c r="L3" t="s">
        <v>466</v>
      </c>
    </row>
    <row r="4" spans="1:12" x14ac:dyDescent="0.2">
      <c r="A4" t="s">
        <v>21</v>
      </c>
      <c r="B4" t="s">
        <v>17</v>
      </c>
      <c r="C4" t="s">
        <v>22</v>
      </c>
      <c r="D4" t="s">
        <v>11</v>
      </c>
      <c r="E4" t="s">
        <v>23</v>
      </c>
      <c r="G4" t="s">
        <v>14</v>
      </c>
      <c r="H4" t="s">
        <v>24</v>
      </c>
      <c r="I4">
        <v>1</v>
      </c>
      <c r="J4" t="s">
        <v>466</v>
      </c>
      <c r="L4" t="s">
        <v>466</v>
      </c>
    </row>
    <row r="5" spans="1:12" x14ac:dyDescent="0.2">
      <c r="A5" t="s">
        <v>25</v>
      </c>
      <c r="B5" t="s">
        <v>10</v>
      </c>
      <c r="C5" t="s">
        <v>26</v>
      </c>
      <c r="D5" t="s">
        <v>27</v>
      </c>
      <c r="E5" t="s">
        <v>28</v>
      </c>
      <c r="F5" t="s">
        <v>29</v>
      </c>
      <c r="G5" t="s">
        <v>14</v>
      </c>
      <c r="H5" t="s">
        <v>30</v>
      </c>
      <c r="I5">
        <v>0</v>
      </c>
      <c r="J5" t="s">
        <v>463</v>
      </c>
      <c r="K5" t="s">
        <v>467</v>
      </c>
      <c r="L5" t="s">
        <v>468</v>
      </c>
    </row>
    <row r="6" spans="1:12" x14ac:dyDescent="0.2">
      <c r="A6" t="s">
        <v>31</v>
      </c>
      <c r="B6" t="s">
        <v>17</v>
      </c>
      <c r="C6" t="s">
        <v>26</v>
      </c>
      <c r="D6" t="s">
        <v>32</v>
      </c>
      <c r="E6" t="s">
        <v>33</v>
      </c>
      <c r="G6" t="s">
        <v>14</v>
      </c>
      <c r="H6" t="s">
        <v>35</v>
      </c>
      <c r="I6">
        <v>1</v>
      </c>
      <c r="J6" t="s">
        <v>466</v>
      </c>
      <c r="L6" t="s">
        <v>466</v>
      </c>
    </row>
    <row r="7" spans="1:12" x14ac:dyDescent="0.2">
      <c r="A7" t="s">
        <v>36</v>
      </c>
      <c r="B7" t="s">
        <v>10</v>
      </c>
      <c r="C7" t="s">
        <v>26</v>
      </c>
      <c r="D7" t="s">
        <v>37</v>
      </c>
      <c r="E7" t="s">
        <v>38</v>
      </c>
      <c r="F7" t="s">
        <v>39</v>
      </c>
      <c r="G7" t="s">
        <v>14</v>
      </c>
      <c r="H7" t="s">
        <v>40</v>
      </c>
      <c r="I7">
        <v>1</v>
      </c>
      <c r="J7" t="s">
        <v>463</v>
      </c>
      <c r="K7" t="s">
        <v>469</v>
      </c>
      <c r="L7" t="s">
        <v>468</v>
      </c>
    </row>
    <row r="8" spans="1:12" x14ac:dyDescent="0.2">
      <c r="A8" t="s">
        <v>41</v>
      </c>
      <c r="B8" t="s">
        <v>17</v>
      </c>
      <c r="C8" t="s">
        <v>26</v>
      </c>
      <c r="D8" t="s">
        <v>42</v>
      </c>
      <c r="E8" t="s">
        <v>43</v>
      </c>
      <c r="F8" t="s">
        <v>39</v>
      </c>
      <c r="G8" t="s">
        <v>14</v>
      </c>
      <c r="H8" t="s">
        <v>44</v>
      </c>
      <c r="I8">
        <v>1</v>
      </c>
      <c r="J8" t="s">
        <v>466</v>
      </c>
      <c r="K8" t="s">
        <v>469</v>
      </c>
      <c r="L8" t="s">
        <v>466</v>
      </c>
    </row>
    <row r="9" spans="1:12" x14ac:dyDescent="0.2">
      <c r="A9" t="s">
        <v>45</v>
      </c>
      <c r="B9" t="s">
        <v>10</v>
      </c>
      <c r="C9" t="s">
        <v>26</v>
      </c>
      <c r="D9" t="s">
        <v>46</v>
      </c>
      <c r="E9" t="s">
        <v>47</v>
      </c>
      <c r="G9" t="s">
        <v>14</v>
      </c>
      <c r="H9" t="s">
        <v>48</v>
      </c>
      <c r="I9">
        <v>1</v>
      </c>
      <c r="J9" t="s">
        <v>463</v>
      </c>
      <c r="L9" t="s">
        <v>468</v>
      </c>
    </row>
    <row r="10" spans="1:12" x14ac:dyDescent="0.2">
      <c r="A10" t="s">
        <v>49</v>
      </c>
      <c r="B10" t="s">
        <v>10</v>
      </c>
      <c r="D10" t="s">
        <v>50</v>
      </c>
      <c r="E10" t="s">
        <v>51</v>
      </c>
      <c r="F10" t="s">
        <v>13</v>
      </c>
      <c r="G10" t="s">
        <v>14</v>
      </c>
      <c r="H10" t="s">
        <v>52</v>
      </c>
      <c r="I10">
        <v>1</v>
      </c>
      <c r="J10" t="s">
        <v>463</v>
      </c>
      <c r="K10" t="s">
        <v>464</v>
      </c>
      <c r="L10" t="s">
        <v>465</v>
      </c>
    </row>
    <row r="11" spans="1:12" x14ac:dyDescent="0.2">
      <c r="A11" t="s">
        <v>53</v>
      </c>
      <c r="B11" t="s">
        <v>10</v>
      </c>
      <c r="C11" t="s">
        <v>26</v>
      </c>
      <c r="D11" t="s">
        <v>54</v>
      </c>
      <c r="E11" t="s">
        <v>55</v>
      </c>
      <c r="G11" t="s">
        <v>14</v>
      </c>
      <c r="H11" t="s">
        <v>56</v>
      </c>
      <c r="I11">
        <v>1</v>
      </c>
      <c r="J11" t="s">
        <v>463</v>
      </c>
      <c r="L11" t="s">
        <v>468</v>
      </c>
    </row>
    <row r="12" spans="1:12" x14ac:dyDescent="0.2">
      <c r="A12" t="s">
        <v>57</v>
      </c>
      <c r="B12" t="s">
        <v>17</v>
      </c>
      <c r="C12" t="s">
        <v>26</v>
      </c>
      <c r="D12" t="s">
        <v>37</v>
      </c>
      <c r="E12" t="s">
        <v>58</v>
      </c>
      <c r="F12" t="s">
        <v>39</v>
      </c>
      <c r="G12" t="s">
        <v>14</v>
      </c>
      <c r="H12" t="s">
        <v>59</v>
      </c>
      <c r="I12">
        <v>1</v>
      </c>
      <c r="J12" t="s">
        <v>466</v>
      </c>
      <c r="K12" t="s">
        <v>469</v>
      </c>
      <c r="L12" t="s">
        <v>466</v>
      </c>
    </row>
    <row r="13" spans="1:12" x14ac:dyDescent="0.2">
      <c r="A13" t="s">
        <v>60</v>
      </c>
      <c r="B13" t="s">
        <v>61</v>
      </c>
      <c r="D13" t="s">
        <v>62</v>
      </c>
      <c r="F13" t="s">
        <v>39</v>
      </c>
      <c r="G13" t="s">
        <v>14</v>
      </c>
      <c r="H13" t="s">
        <v>63</v>
      </c>
      <c r="I13">
        <v>1</v>
      </c>
      <c r="J13" t="s">
        <v>470</v>
      </c>
      <c r="K13" t="s">
        <v>469</v>
      </c>
      <c r="L13" t="s">
        <v>470</v>
      </c>
    </row>
    <row r="14" spans="1:12" x14ac:dyDescent="0.2">
      <c r="A14" t="s">
        <v>64</v>
      </c>
      <c r="B14" t="s">
        <v>10</v>
      </c>
      <c r="C14" t="s">
        <v>26</v>
      </c>
      <c r="D14" t="s">
        <v>65</v>
      </c>
      <c r="E14" t="s">
        <v>66</v>
      </c>
      <c r="F14" t="s">
        <v>39</v>
      </c>
      <c r="G14" t="s">
        <v>14</v>
      </c>
      <c r="H14" t="s">
        <v>67</v>
      </c>
      <c r="I14">
        <v>1</v>
      </c>
      <c r="J14" t="s">
        <v>463</v>
      </c>
      <c r="K14" t="s">
        <v>469</v>
      </c>
      <c r="L14" t="s">
        <v>468</v>
      </c>
    </row>
    <row r="15" spans="1:12" x14ac:dyDescent="0.2">
      <c r="A15" t="s">
        <v>68</v>
      </c>
      <c r="B15" t="s">
        <v>10</v>
      </c>
      <c r="D15" t="s">
        <v>65</v>
      </c>
      <c r="E15" t="s">
        <v>69</v>
      </c>
      <c r="G15" t="s">
        <v>14</v>
      </c>
      <c r="H15" t="s">
        <v>70</v>
      </c>
      <c r="I15">
        <v>1</v>
      </c>
      <c r="J15" t="s">
        <v>463</v>
      </c>
      <c r="L15" t="s">
        <v>468</v>
      </c>
    </row>
    <row r="16" spans="1:12" x14ac:dyDescent="0.2">
      <c r="A16" t="s">
        <v>71</v>
      </c>
      <c r="B16" t="s">
        <v>10</v>
      </c>
      <c r="C16" t="s">
        <v>26</v>
      </c>
      <c r="D16" t="s">
        <v>11</v>
      </c>
      <c r="E16" t="s">
        <v>72</v>
      </c>
      <c r="F16" t="s">
        <v>73</v>
      </c>
      <c r="G16" t="s">
        <v>14</v>
      </c>
      <c r="H16" t="s">
        <v>74</v>
      </c>
      <c r="I16">
        <v>1</v>
      </c>
      <c r="J16" t="s">
        <v>463</v>
      </c>
      <c r="K16" t="s">
        <v>471</v>
      </c>
      <c r="L16" t="s">
        <v>468</v>
      </c>
    </row>
    <row r="17" spans="1:12" x14ac:dyDescent="0.2">
      <c r="A17" t="s">
        <v>75</v>
      </c>
      <c r="B17" t="s">
        <v>17</v>
      </c>
      <c r="C17" t="s">
        <v>26</v>
      </c>
      <c r="D17" t="s">
        <v>76</v>
      </c>
      <c r="E17" t="s">
        <v>77</v>
      </c>
      <c r="F17" t="s">
        <v>78</v>
      </c>
      <c r="G17" t="s">
        <v>14</v>
      </c>
      <c r="H17" t="s">
        <v>79</v>
      </c>
      <c r="I17">
        <v>0</v>
      </c>
      <c r="J17" t="s">
        <v>466</v>
      </c>
      <c r="K17" t="s">
        <v>472</v>
      </c>
      <c r="L17" t="s">
        <v>466</v>
      </c>
    </row>
    <row r="18" spans="1:12" x14ac:dyDescent="0.2">
      <c r="A18" t="s">
        <v>80</v>
      </c>
      <c r="B18" t="s">
        <v>17</v>
      </c>
      <c r="C18" t="s">
        <v>26</v>
      </c>
      <c r="D18" t="s">
        <v>81</v>
      </c>
      <c r="E18" t="s">
        <v>82</v>
      </c>
      <c r="G18" t="s">
        <v>14</v>
      </c>
      <c r="H18" t="s">
        <v>83</v>
      </c>
      <c r="I18">
        <v>0</v>
      </c>
      <c r="J18" t="s">
        <v>466</v>
      </c>
      <c r="L18" t="s">
        <v>466</v>
      </c>
    </row>
    <row r="19" spans="1:12" x14ac:dyDescent="0.2">
      <c r="A19" t="s">
        <v>84</v>
      </c>
      <c r="B19" t="s">
        <v>10</v>
      </c>
      <c r="D19" t="s">
        <v>85</v>
      </c>
      <c r="E19" t="s">
        <v>86</v>
      </c>
      <c r="F19" t="s">
        <v>13</v>
      </c>
      <c r="G19" t="s">
        <v>14</v>
      </c>
      <c r="H19" t="s">
        <v>87</v>
      </c>
      <c r="I19">
        <v>1</v>
      </c>
      <c r="J19" t="s">
        <v>463</v>
      </c>
      <c r="K19" t="s">
        <v>464</v>
      </c>
      <c r="L19" t="s">
        <v>465</v>
      </c>
    </row>
    <row r="20" spans="1:12" x14ac:dyDescent="0.2">
      <c r="A20" t="s">
        <v>88</v>
      </c>
      <c r="B20" t="s">
        <v>17</v>
      </c>
      <c r="C20" t="s">
        <v>26</v>
      </c>
      <c r="D20" t="s">
        <v>89</v>
      </c>
      <c r="E20" t="s">
        <v>90</v>
      </c>
      <c r="G20" t="s">
        <v>14</v>
      </c>
      <c r="H20" t="s">
        <v>91</v>
      </c>
      <c r="I20">
        <v>1</v>
      </c>
      <c r="J20" t="s">
        <v>466</v>
      </c>
      <c r="L20" t="s">
        <v>466</v>
      </c>
    </row>
    <row r="21" spans="1:12" x14ac:dyDescent="0.2">
      <c r="A21" t="s">
        <v>92</v>
      </c>
      <c r="B21" t="s">
        <v>17</v>
      </c>
      <c r="E21" t="s">
        <v>93</v>
      </c>
      <c r="F21" t="s">
        <v>94</v>
      </c>
      <c r="G21" t="s">
        <v>14</v>
      </c>
      <c r="H21" t="s">
        <v>95</v>
      </c>
      <c r="I21">
        <v>0</v>
      </c>
      <c r="J21" t="s">
        <v>466</v>
      </c>
      <c r="K21" t="s">
        <v>473</v>
      </c>
      <c r="L21" t="s">
        <v>466</v>
      </c>
    </row>
    <row r="22" spans="1:12" x14ac:dyDescent="0.2">
      <c r="A22" t="s">
        <v>96</v>
      </c>
      <c r="B22" t="s">
        <v>17</v>
      </c>
      <c r="C22" t="s">
        <v>26</v>
      </c>
      <c r="D22" t="s">
        <v>97</v>
      </c>
      <c r="E22" t="s">
        <v>98</v>
      </c>
      <c r="F22" t="s">
        <v>99</v>
      </c>
      <c r="G22" t="s">
        <v>14</v>
      </c>
      <c r="H22" t="s">
        <v>100</v>
      </c>
      <c r="I22">
        <v>1</v>
      </c>
      <c r="J22" t="s">
        <v>466</v>
      </c>
      <c r="K22" t="s">
        <v>471</v>
      </c>
      <c r="L22" t="s">
        <v>466</v>
      </c>
    </row>
    <row r="23" spans="1:12" x14ac:dyDescent="0.2">
      <c r="A23" t="s">
        <v>101</v>
      </c>
      <c r="B23" t="s">
        <v>17</v>
      </c>
      <c r="C23" t="s">
        <v>102</v>
      </c>
      <c r="D23" t="s">
        <v>103</v>
      </c>
      <c r="E23" t="s">
        <v>104</v>
      </c>
      <c r="G23" t="s">
        <v>14</v>
      </c>
      <c r="H23" t="s">
        <v>105</v>
      </c>
      <c r="I23">
        <v>1</v>
      </c>
      <c r="J23" t="s">
        <v>466</v>
      </c>
      <c r="L23" t="s">
        <v>466</v>
      </c>
    </row>
    <row r="24" spans="1:12" x14ac:dyDescent="0.2">
      <c r="A24" t="s">
        <v>106</v>
      </c>
      <c r="B24" t="s">
        <v>10</v>
      </c>
      <c r="C24" t="s">
        <v>26</v>
      </c>
      <c r="D24" t="s">
        <v>11</v>
      </c>
      <c r="E24" t="s">
        <v>38</v>
      </c>
      <c r="F24" t="s">
        <v>39</v>
      </c>
      <c r="G24" t="s">
        <v>14</v>
      </c>
      <c r="H24" t="s">
        <v>107</v>
      </c>
      <c r="I24">
        <v>1</v>
      </c>
      <c r="J24" t="s">
        <v>463</v>
      </c>
      <c r="K24" t="s">
        <v>469</v>
      </c>
      <c r="L24" t="s">
        <v>468</v>
      </c>
    </row>
    <row r="25" spans="1:12" x14ac:dyDescent="0.2">
      <c r="A25" t="s">
        <v>108</v>
      </c>
      <c r="B25" t="s">
        <v>17</v>
      </c>
      <c r="D25" t="s">
        <v>109</v>
      </c>
      <c r="E25" t="s">
        <v>82</v>
      </c>
      <c r="G25" t="s">
        <v>14</v>
      </c>
      <c r="H25" t="s">
        <v>110</v>
      </c>
      <c r="I25">
        <v>1</v>
      </c>
      <c r="J25" t="s">
        <v>466</v>
      </c>
      <c r="L25" t="s">
        <v>466</v>
      </c>
    </row>
    <row r="26" spans="1:12" x14ac:dyDescent="0.2">
      <c r="A26" t="s">
        <v>111</v>
      </c>
      <c r="B26" t="s">
        <v>17</v>
      </c>
      <c r="C26" t="s">
        <v>26</v>
      </c>
      <c r="D26" t="s">
        <v>112</v>
      </c>
      <c r="E26" t="s">
        <v>113</v>
      </c>
      <c r="F26" t="s">
        <v>39</v>
      </c>
      <c r="G26" t="s">
        <v>14</v>
      </c>
      <c r="H26" t="s">
        <v>114</v>
      </c>
      <c r="I26">
        <v>1</v>
      </c>
      <c r="J26" t="s">
        <v>466</v>
      </c>
      <c r="K26" t="s">
        <v>469</v>
      </c>
      <c r="L26" t="s">
        <v>466</v>
      </c>
    </row>
    <row r="27" spans="1:12" x14ac:dyDescent="0.2">
      <c r="A27" t="s">
        <v>115</v>
      </c>
      <c r="B27" t="s">
        <v>17</v>
      </c>
      <c r="C27" t="s">
        <v>26</v>
      </c>
      <c r="D27" t="s">
        <v>112</v>
      </c>
      <c r="E27" t="s">
        <v>116</v>
      </c>
      <c r="G27" t="s">
        <v>14</v>
      </c>
      <c r="H27" t="s">
        <v>117</v>
      </c>
      <c r="I27">
        <v>1</v>
      </c>
      <c r="J27" t="s">
        <v>466</v>
      </c>
      <c r="L27" t="s">
        <v>466</v>
      </c>
    </row>
    <row r="28" spans="1:12" x14ac:dyDescent="0.2">
      <c r="A28" t="s">
        <v>118</v>
      </c>
      <c r="B28" t="s">
        <v>61</v>
      </c>
      <c r="C28" t="s">
        <v>26</v>
      </c>
      <c r="D28" t="s">
        <v>112</v>
      </c>
      <c r="E28" t="s">
        <v>119</v>
      </c>
      <c r="F28" t="s">
        <v>39</v>
      </c>
      <c r="G28" t="s">
        <v>14</v>
      </c>
      <c r="H28" t="s">
        <v>120</v>
      </c>
      <c r="I28">
        <v>1</v>
      </c>
      <c r="J28" t="s">
        <v>470</v>
      </c>
      <c r="K28" t="s">
        <v>469</v>
      </c>
      <c r="L28" t="s">
        <v>470</v>
      </c>
    </row>
    <row r="29" spans="1:12" x14ac:dyDescent="0.2">
      <c r="A29" t="s">
        <v>121</v>
      </c>
      <c r="B29" t="s">
        <v>61</v>
      </c>
      <c r="C29" t="s">
        <v>26</v>
      </c>
      <c r="D29" t="s">
        <v>112</v>
      </c>
      <c r="E29" t="s">
        <v>122</v>
      </c>
      <c r="F29" t="s">
        <v>123</v>
      </c>
      <c r="G29" t="s">
        <v>14</v>
      </c>
      <c r="H29" t="s">
        <v>124</v>
      </c>
      <c r="I29">
        <v>0</v>
      </c>
      <c r="J29" t="s">
        <v>470</v>
      </c>
      <c r="K29" t="s">
        <v>474</v>
      </c>
      <c r="L29" t="s">
        <v>470</v>
      </c>
    </row>
    <row r="30" spans="1:12" x14ac:dyDescent="0.2">
      <c r="A30" t="s">
        <v>125</v>
      </c>
      <c r="B30" t="s">
        <v>10</v>
      </c>
      <c r="C30" t="s">
        <v>26</v>
      </c>
      <c r="D30" t="s">
        <v>126</v>
      </c>
      <c r="E30" t="s">
        <v>127</v>
      </c>
      <c r="F30" t="s">
        <v>73</v>
      </c>
      <c r="G30" t="s">
        <v>14</v>
      </c>
      <c r="H30" t="s">
        <v>128</v>
      </c>
      <c r="I30">
        <v>1</v>
      </c>
      <c r="J30" t="s">
        <v>463</v>
      </c>
      <c r="K30" t="s">
        <v>471</v>
      </c>
      <c r="L30" t="s">
        <v>468</v>
      </c>
    </row>
    <row r="31" spans="1:12" x14ac:dyDescent="0.2">
      <c r="A31" t="s">
        <v>129</v>
      </c>
      <c r="B31" t="s">
        <v>17</v>
      </c>
      <c r="C31" t="s">
        <v>26</v>
      </c>
      <c r="D31" t="s">
        <v>130</v>
      </c>
      <c r="E31" t="s">
        <v>131</v>
      </c>
      <c r="G31" t="s">
        <v>14</v>
      </c>
      <c r="H31" t="s">
        <v>132</v>
      </c>
      <c r="I31">
        <v>1</v>
      </c>
      <c r="J31" t="s">
        <v>466</v>
      </c>
      <c r="L31" t="s">
        <v>466</v>
      </c>
    </row>
    <row r="32" spans="1:12" x14ac:dyDescent="0.2">
      <c r="A32" t="s">
        <v>133</v>
      </c>
      <c r="B32" t="s">
        <v>17</v>
      </c>
      <c r="C32" t="s">
        <v>134</v>
      </c>
      <c r="D32" t="s">
        <v>32</v>
      </c>
      <c r="E32" t="s">
        <v>104</v>
      </c>
      <c r="G32" t="s">
        <v>14</v>
      </c>
      <c r="H32" t="s">
        <v>135</v>
      </c>
      <c r="I32">
        <v>1</v>
      </c>
      <c r="J32" t="s">
        <v>466</v>
      </c>
      <c r="L32" t="s">
        <v>466</v>
      </c>
    </row>
    <row r="33" spans="1:12" x14ac:dyDescent="0.2">
      <c r="A33" t="s">
        <v>136</v>
      </c>
      <c r="B33" t="s">
        <v>137</v>
      </c>
      <c r="C33" t="s">
        <v>26</v>
      </c>
      <c r="D33" t="s">
        <v>11</v>
      </c>
      <c r="E33" t="s">
        <v>38</v>
      </c>
      <c r="F33" t="s">
        <v>39</v>
      </c>
      <c r="G33" t="s">
        <v>14</v>
      </c>
      <c r="H33" t="s">
        <v>138</v>
      </c>
      <c r="I33">
        <v>1</v>
      </c>
      <c r="J33" t="s">
        <v>475</v>
      </c>
      <c r="K33" t="s">
        <v>469</v>
      </c>
      <c r="L33" t="s">
        <v>475</v>
      </c>
    </row>
    <row r="34" spans="1:12" x14ac:dyDescent="0.2">
      <c r="A34" t="s">
        <v>139</v>
      </c>
      <c r="B34" t="s">
        <v>10</v>
      </c>
      <c r="C34" t="s">
        <v>26</v>
      </c>
      <c r="D34" t="s">
        <v>112</v>
      </c>
      <c r="E34" t="s">
        <v>131</v>
      </c>
      <c r="G34" t="s">
        <v>14</v>
      </c>
      <c r="H34" t="s">
        <v>140</v>
      </c>
      <c r="I34">
        <v>0</v>
      </c>
      <c r="J34" t="s">
        <v>463</v>
      </c>
      <c r="L34" t="s">
        <v>468</v>
      </c>
    </row>
    <row r="35" spans="1:12" x14ac:dyDescent="0.2">
      <c r="A35" t="s">
        <v>141</v>
      </c>
      <c r="B35" t="s">
        <v>17</v>
      </c>
      <c r="C35" t="s">
        <v>26</v>
      </c>
      <c r="D35" t="s">
        <v>142</v>
      </c>
      <c r="F35" t="s">
        <v>39</v>
      </c>
      <c r="G35" t="s">
        <v>14</v>
      </c>
      <c r="H35" t="s">
        <v>143</v>
      </c>
      <c r="I35">
        <v>0</v>
      </c>
      <c r="J35" t="s">
        <v>466</v>
      </c>
      <c r="K35" t="s">
        <v>469</v>
      </c>
      <c r="L35" t="s">
        <v>466</v>
      </c>
    </row>
    <row r="36" spans="1:12" x14ac:dyDescent="0.2">
      <c r="A36" t="s">
        <v>144</v>
      </c>
      <c r="B36" t="s">
        <v>17</v>
      </c>
      <c r="C36" t="s">
        <v>26</v>
      </c>
      <c r="D36" t="s">
        <v>145</v>
      </c>
      <c r="E36" t="s">
        <v>104</v>
      </c>
      <c r="G36" t="s">
        <v>14</v>
      </c>
      <c r="H36" t="s">
        <v>146</v>
      </c>
      <c r="I36">
        <v>1</v>
      </c>
      <c r="J36" t="s">
        <v>466</v>
      </c>
      <c r="L36" t="s">
        <v>466</v>
      </c>
    </row>
    <row r="37" spans="1:12" x14ac:dyDescent="0.2">
      <c r="A37" t="s">
        <v>147</v>
      </c>
      <c r="B37" t="s">
        <v>17</v>
      </c>
      <c r="C37" t="s">
        <v>26</v>
      </c>
      <c r="D37" t="s">
        <v>112</v>
      </c>
      <c r="E37" t="s">
        <v>148</v>
      </c>
      <c r="F37" t="s">
        <v>39</v>
      </c>
      <c r="G37" t="s">
        <v>14</v>
      </c>
      <c r="H37" t="s">
        <v>149</v>
      </c>
      <c r="I37">
        <v>0</v>
      </c>
      <c r="J37" t="s">
        <v>466</v>
      </c>
      <c r="K37" t="s">
        <v>469</v>
      </c>
      <c r="L37" t="s">
        <v>466</v>
      </c>
    </row>
    <row r="38" spans="1:12" x14ac:dyDescent="0.2">
      <c r="A38" t="s">
        <v>150</v>
      </c>
      <c r="B38" t="s">
        <v>17</v>
      </c>
      <c r="C38" t="s">
        <v>26</v>
      </c>
      <c r="D38" t="s">
        <v>11</v>
      </c>
      <c r="E38" t="s">
        <v>151</v>
      </c>
      <c r="G38" t="s">
        <v>14</v>
      </c>
      <c r="H38" t="s">
        <v>152</v>
      </c>
      <c r="I38">
        <v>1</v>
      </c>
      <c r="J38" t="s">
        <v>466</v>
      </c>
      <c r="L38" t="s">
        <v>466</v>
      </c>
    </row>
    <row r="39" spans="1:12" x14ac:dyDescent="0.2">
      <c r="A39" t="s">
        <v>153</v>
      </c>
      <c r="B39" t="s">
        <v>17</v>
      </c>
      <c r="C39" t="s">
        <v>26</v>
      </c>
      <c r="D39" t="s">
        <v>154</v>
      </c>
      <c r="E39" t="s">
        <v>43</v>
      </c>
      <c r="F39" t="s">
        <v>39</v>
      </c>
      <c r="G39" t="s">
        <v>14</v>
      </c>
      <c r="H39" t="s">
        <v>155</v>
      </c>
      <c r="I39">
        <v>1</v>
      </c>
      <c r="J39" t="s">
        <v>466</v>
      </c>
      <c r="K39" t="s">
        <v>469</v>
      </c>
      <c r="L39" t="s">
        <v>466</v>
      </c>
    </row>
    <row r="40" spans="1:12" x14ac:dyDescent="0.2">
      <c r="A40" t="s">
        <v>156</v>
      </c>
      <c r="B40" t="s">
        <v>17</v>
      </c>
      <c r="C40" t="s">
        <v>26</v>
      </c>
      <c r="D40" t="s">
        <v>157</v>
      </c>
      <c r="E40" t="s">
        <v>158</v>
      </c>
      <c r="G40" t="s">
        <v>14</v>
      </c>
      <c r="H40" t="s">
        <v>159</v>
      </c>
      <c r="I40">
        <v>1</v>
      </c>
      <c r="J40" t="s">
        <v>466</v>
      </c>
      <c r="L40" t="s">
        <v>466</v>
      </c>
    </row>
    <row r="41" spans="1:12" x14ac:dyDescent="0.2">
      <c r="A41" t="s">
        <v>160</v>
      </c>
      <c r="B41" t="s">
        <v>10</v>
      </c>
      <c r="C41" t="s">
        <v>26</v>
      </c>
      <c r="D41" t="s">
        <v>161</v>
      </c>
      <c r="E41" t="s">
        <v>162</v>
      </c>
      <c r="F41" t="s">
        <v>39</v>
      </c>
      <c r="G41" t="s">
        <v>14</v>
      </c>
      <c r="H41" t="s">
        <v>163</v>
      </c>
      <c r="I41">
        <v>1</v>
      </c>
      <c r="J41" t="s">
        <v>463</v>
      </c>
      <c r="K41" t="s">
        <v>469</v>
      </c>
      <c r="L41" t="s">
        <v>468</v>
      </c>
    </row>
    <row r="42" spans="1:12" x14ac:dyDescent="0.2">
      <c r="A42" t="s">
        <v>164</v>
      </c>
      <c r="B42" t="s">
        <v>17</v>
      </c>
      <c r="C42" t="s">
        <v>165</v>
      </c>
      <c r="D42" t="s">
        <v>65</v>
      </c>
      <c r="E42" t="s">
        <v>131</v>
      </c>
      <c r="G42" t="s">
        <v>14</v>
      </c>
      <c r="H42" t="s">
        <v>166</v>
      </c>
      <c r="I42">
        <v>1</v>
      </c>
      <c r="J42" t="s">
        <v>466</v>
      </c>
      <c r="L42" t="s">
        <v>466</v>
      </c>
    </row>
    <row r="43" spans="1:12" x14ac:dyDescent="0.2">
      <c r="A43" t="s">
        <v>167</v>
      </c>
      <c r="B43" t="s">
        <v>61</v>
      </c>
      <c r="C43" t="s">
        <v>102</v>
      </c>
      <c r="D43" t="s">
        <v>168</v>
      </c>
      <c r="F43" t="s">
        <v>13</v>
      </c>
      <c r="G43" t="s">
        <v>14</v>
      </c>
      <c r="H43" t="s">
        <v>169</v>
      </c>
      <c r="I43">
        <v>0</v>
      </c>
      <c r="J43" t="s">
        <v>470</v>
      </c>
      <c r="K43" t="s">
        <v>464</v>
      </c>
      <c r="L43" t="s">
        <v>470</v>
      </c>
    </row>
    <row r="44" spans="1:12" x14ac:dyDescent="0.2">
      <c r="A44" t="s">
        <v>170</v>
      </c>
      <c r="B44" t="s">
        <v>17</v>
      </c>
      <c r="C44" t="s">
        <v>26</v>
      </c>
      <c r="D44" t="s">
        <v>112</v>
      </c>
      <c r="E44" t="s">
        <v>38</v>
      </c>
      <c r="F44" t="s">
        <v>39</v>
      </c>
      <c r="G44" t="s">
        <v>14</v>
      </c>
      <c r="H44" t="s">
        <v>171</v>
      </c>
      <c r="I44">
        <v>1</v>
      </c>
      <c r="J44" t="s">
        <v>466</v>
      </c>
      <c r="K44" t="s">
        <v>469</v>
      </c>
      <c r="L44" t="s">
        <v>466</v>
      </c>
    </row>
    <row r="45" spans="1:12" x14ac:dyDescent="0.2">
      <c r="A45" t="s">
        <v>172</v>
      </c>
      <c r="B45" t="s">
        <v>173</v>
      </c>
      <c r="F45" t="s">
        <v>39</v>
      </c>
      <c r="G45" t="s">
        <v>14</v>
      </c>
      <c r="H45" t="s">
        <v>174</v>
      </c>
      <c r="I45">
        <v>1</v>
      </c>
      <c r="J45" t="s">
        <v>476</v>
      </c>
      <c r="K45" t="s">
        <v>469</v>
      </c>
      <c r="L45" t="s">
        <v>468</v>
      </c>
    </row>
    <row r="46" spans="1:12" x14ac:dyDescent="0.2">
      <c r="A46" t="s">
        <v>175</v>
      </c>
      <c r="B46" t="s">
        <v>17</v>
      </c>
      <c r="C46" t="s">
        <v>102</v>
      </c>
      <c r="D46" t="s">
        <v>176</v>
      </c>
      <c r="E46" t="s">
        <v>177</v>
      </c>
      <c r="G46" t="s">
        <v>14</v>
      </c>
      <c r="H46" t="s">
        <v>178</v>
      </c>
      <c r="I46">
        <v>0</v>
      </c>
      <c r="J46" t="s">
        <v>466</v>
      </c>
      <c r="L46" t="s">
        <v>466</v>
      </c>
    </row>
    <row r="47" spans="1:12" x14ac:dyDescent="0.2">
      <c r="A47" t="s">
        <v>179</v>
      </c>
      <c r="B47" t="s">
        <v>17</v>
      </c>
      <c r="C47" t="s">
        <v>102</v>
      </c>
      <c r="D47" t="s">
        <v>180</v>
      </c>
      <c r="E47" t="s">
        <v>181</v>
      </c>
      <c r="F47" t="s">
        <v>39</v>
      </c>
      <c r="G47" t="s">
        <v>14</v>
      </c>
      <c r="H47" t="s">
        <v>182</v>
      </c>
      <c r="I47">
        <v>1</v>
      </c>
      <c r="J47" t="s">
        <v>466</v>
      </c>
      <c r="K47" t="s">
        <v>469</v>
      </c>
      <c r="L47" t="s">
        <v>466</v>
      </c>
    </row>
    <row r="48" spans="1:12" x14ac:dyDescent="0.2">
      <c r="A48" t="s">
        <v>183</v>
      </c>
      <c r="B48" t="s">
        <v>17</v>
      </c>
      <c r="C48" t="s">
        <v>26</v>
      </c>
      <c r="D48" t="s">
        <v>154</v>
      </c>
      <c r="E48" t="s">
        <v>43</v>
      </c>
      <c r="F48" t="s">
        <v>39</v>
      </c>
      <c r="G48" t="s">
        <v>14</v>
      </c>
      <c r="H48" t="s">
        <v>184</v>
      </c>
      <c r="I48">
        <v>1</v>
      </c>
      <c r="J48" t="s">
        <v>466</v>
      </c>
      <c r="K48" t="s">
        <v>469</v>
      </c>
      <c r="L48" t="s">
        <v>466</v>
      </c>
    </row>
    <row r="49" spans="1:12" x14ac:dyDescent="0.2">
      <c r="A49" t="s">
        <v>185</v>
      </c>
      <c r="B49" t="s">
        <v>17</v>
      </c>
      <c r="C49" t="s">
        <v>102</v>
      </c>
      <c r="D49" t="s">
        <v>186</v>
      </c>
      <c r="E49" t="s">
        <v>38</v>
      </c>
      <c r="G49" t="s">
        <v>14</v>
      </c>
      <c r="H49" t="s">
        <v>187</v>
      </c>
      <c r="I49">
        <v>0</v>
      </c>
      <c r="J49" t="s">
        <v>466</v>
      </c>
      <c r="L49" t="s">
        <v>466</v>
      </c>
    </row>
    <row r="50" spans="1:12" x14ac:dyDescent="0.2">
      <c r="A50" t="s">
        <v>188</v>
      </c>
      <c r="B50" t="s">
        <v>17</v>
      </c>
      <c r="C50" t="s">
        <v>102</v>
      </c>
      <c r="D50" t="s">
        <v>189</v>
      </c>
      <c r="E50" t="s">
        <v>190</v>
      </c>
      <c r="F50" t="s">
        <v>73</v>
      </c>
      <c r="G50" t="s">
        <v>14</v>
      </c>
      <c r="H50" t="s">
        <v>191</v>
      </c>
      <c r="I50">
        <v>1</v>
      </c>
      <c r="J50" t="s">
        <v>466</v>
      </c>
      <c r="K50" t="s">
        <v>471</v>
      </c>
      <c r="L50" t="s">
        <v>466</v>
      </c>
    </row>
    <row r="51" spans="1:12" x14ac:dyDescent="0.2">
      <c r="A51" t="s">
        <v>192</v>
      </c>
      <c r="B51" t="s">
        <v>17</v>
      </c>
      <c r="C51" t="s">
        <v>26</v>
      </c>
      <c r="D51" t="s">
        <v>11</v>
      </c>
      <c r="E51" t="s">
        <v>104</v>
      </c>
      <c r="G51" t="s">
        <v>14</v>
      </c>
      <c r="H51" t="s">
        <v>193</v>
      </c>
      <c r="I51">
        <v>1</v>
      </c>
      <c r="J51" t="s">
        <v>466</v>
      </c>
      <c r="L51" t="s">
        <v>466</v>
      </c>
    </row>
    <row r="52" spans="1:12" x14ac:dyDescent="0.2">
      <c r="A52" t="s">
        <v>194</v>
      </c>
      <c r="B52" t="s">
        <v>17</v>
      </c>
      <c r="C52" t="s">
        <v>102</v>
      </c>
      <c r="D52" t="s">
        <v>195</v>
      </c>
      <c r="E52" t="s">
        <v>38</v>
      </c>
      <c r="G52" t="s">
        <v>14</v>
      </c>
      <c r="H52" t="s">
        <v>196</v>
      </c>
      <c r="I52">
        <v>0</v>
      </c>
      <c r="J52" t="s">
        <v>466</v>
      </c>
      <c r="L52" t="s">
        <v>466</v>
      </c>
    </row>
    <row r="53" spans="1:12" x14ac:dyDescent="0.2">
      <c r="A53" t="s">
        <v>197</v>
      </c>
      <c r="B53" t="s">
        <v>17</v>
      </c>
      <c r="D53" t="s">
        <v>198</v>
      </c>
      <c r="E53" t="s">
        <v>199</v>
      </c>
      <c r="G53" t="s">
        <v>14</v>
      </c>
      <c r="H53" t="s">
        <v>200</v>
      </c>
      <c r="I53">
        <v>1</v>
      </c>
      <c r="J53" t="s">
        <v>466</v>
      </c>
      <c r="L53" t="s">
        <v>466</v>
      </c>
    </row>
    <row r="54" spans="1:12" x14ac:dyDescent="0.2">
      <c r="A54" t="s">
        <v>201</v>
      </c>
      <c r="B54" t="s">
        <v>17</v>
      </c>
      <c r="C54" t="s">
        <v>202</v>
      </c>
      <c r="D54" t="s">
        <v>203</v>
      </c>
      <c r="E54" t="s">
        <v>204</v>
      </c>
      <c r="G54" t="s">
        <v>14</v>
      </c>
      <c r="H54" t="s">
        <v>205</v>
      </c>
      <c r="I54">
        <v>1</v>
      </c>
      <c r="J54" t="s">
        <v>466</v>
      </c>
      <c r="L54" t="s">
        <v>466</v>
      </c>
    </row>
    <row r="55" spans="1:12" x14ac:dyDescent="0.2">
      <c r="A55" t="s">
        <v>206</v>
      </c>
      <c r="B55" t="s">
        <v>17</v>
      </c>
      <c r="C55" t="s">
        <v>26</v>
      </c>
      <c r="D55" t="s">
        <v>207</v>
      </c>
      <c r="E55" t="s">
        <v>38</v>
      </c>
      <c r="F55" t="s">
        <v>73</v>
      </c>
      <c r="G55" t="s">
        <v>14</v>
      </c>
      <c r="H55" t="s">
        <v>208</v>
      </c>
      <c r="I55">
        <v>1</v>
      </c>
      <c r="J55" t="s">
        <v>466</v>
      </c>
      <c r="K55" t="s">
        <v>471</v>
      </c>
      <c r="L55" t="s">
        <v>466</v>
      </c>
    </row>
    <row r="56" spans="1:12" x14ac:dyDescent="0.2">
      <c r="A56" t="s">
        <v>209</v>
      </c>
      <c r="B56" t="s">
        <v>17</v>
      </c>
      <c r="C56" t="s">
        <v>102</v>
      </c>
      <c r="D56" t="s">
        <v>210</v>
      </c>
      <c r="F56" t="s">
        <v>13</v>
      </c>
      <c r="G56" t="s">
        <v>211</v>
      </c>
      <c r="H56" t="s">
        <v>212</v>
      </c>
      <c r="I56">
        <v>1</v>
      </c>
      <c r="J56" t="s">
        <v>466</v>
      </c>
      <c r="K56" t="s">
        <v>464</v>
      </c>
      <c r="L56" t="s">
        <v>466</v>
      </c>
    </row>
    <row r="57" spans="1:12" x14ac:dyDescent="0.2">
      <c r="A57" t="s">
        <v>213</v>
      </c>
      <c r="B57" t="s">
        <v>17</v>
      </c>
      <c r="C57" t="s">
        <v>26</v>
      </c>
      <c r="D57" t="s">
        <v>112</v>
      </c>
      <c r="E57" t="s">
        <v>214</v>
      </c>
      <c r="F57" t="s">
        <v>13</v>
      </c>
      <c r="G57" t="s">
        <v>211</v>
      </c>
      <c r="H57" t="s">
        <v>215</v>
      </c>
      <c r="I57">
        <v>1</v>
      </c>
      <c r="J57" t="s">
        <v>466</v>
      </c>
      <c r="K57" t="s">
        <v>464</v>
      </c>
      <c r="L57" t="s">
        <v>466</v>
      </c>
    </row>
    <row r="58" spans="1:12" x14ac:dyDescent="0.2">
      <c r="A58" t="s">
        <v>216</v>
      </c>
      <c r="B58" t="s">
        <v>17</v>
      </c>
      <c r="C58" t="s">
        <v>26</v>
      </c>
      <c r="D58" t="s">
        <v>217</v>
      </c>
      <c r="E58" t="s">
        <v>218</v>
      </c>
      <c r="G58" t="s">
        <v>211</v>
      </c>
      <c r="H58" t="s">
        <v>219</v>
      </c>
      <c r="I58">
        <v>1</v>
      </c>
      <c r="J58" t="s">
        <v>466</v>
      </c>
      <c r="L58" t="s">
        <v>466</v>
      </c>
    </row>
    <row r="59" spans="1:12" x14ac:dyDescent="0.2">
      <c r="A59" t="s">
        <v>220</v>
      </c>
      <c r="B59" t="s">
        <v>17</v>
      </c>
      <c r="C59" t="s">
        <v>26</v>
      </c>
      <c r="D59" t="s">
        <v>112</v>
      </c>
      <c r="E59" t="s">
        <v>221</v>
      </c>
      <c r="F59" t="s">
        <v>13</v>
      </c>
      <c r="G59" t="s">
        <v>211</v>
      </c>
      <c r="H59" t="s">
        <v>222</v>
      </c>
      <c r="I59">
        <v>1</v>
      </c>
      <c r="J59" t="s">
        <v>466</v>
      </c>
      <c r="K59" t="s">
        <v>464</v>
      </c>
      <c r="L59" t="s">
        <v>466</v>
      </c>
    </row>
    <row r="60" spans="1:12" x14ac:dyDescent="0.2">
      <c r="A60" t="s">
        <v>223</v>
      </c>
      <c r="B60" t="s">
        <v>17</v>
      </c>
      <c r="C60" t="s">
        <v>26</v>
      </c>
      <c r="D60" t="s">
        <v>224</v>
      </c>
      <c r="E60" t="s">
        <v>19</v>
      </c>
      <c r="F60" t="s">
        <v>13</v>
      </c>
      <c r="G60" t="s">
        <v>211</v>
      </c>
      <c r="H60" t="s">
        <v>225</v>
      </c>
      <c r="I60">
        <v>0</v>
      </c>
      <c r="J60" t="s">
        <v>466</v>
      </c>
      <c r="K60" t="s">
        <v>464</v>
      </c>
      <c r="L60" t="s">
        <v>466</v>
      </c>
    </row>
    <row r="61" spans="1:12" x14ac:dyDescent="0.2">
      <c r="A61" t="s">
        <v>226</v>
      </c>
      <c r="B61" t="s">
        <v>173</v>
      </c>
      <c r="F61" t="s">
        <v>73</v>
      </c>
      <c r="G61" t="s">
        <v>211</v>
      </c>
      <c r="H61" t="s">
        <v>227</v>
      </c>
      <c r="I61">
        <v>1</v>
      </c>
      <c r="J61" t="s">
        <v>476</v>
      </c>
      <c r="K61" t="s">
        <v>471</v>
      </c>
      <c r="L61" t="s">
        <v>468</v>
      </c>
    </row>
    <row r="62" spans="1:12" x14ac:dyDescent="0.2">
      <c r="A62" t="s">
        <v>228</v>
      </c>
      <c r="B62" t="s">
        <v>17</v>
      </c>
      <c r="C62" t="s">
        <v>102</v>
      </c>
      <c r="D62" t="s">
        <v>229</v>
      </c>
      <c r="E62" t="s">
        <v>230</v>
      </c>
      <c r="F62" t="s">
        <v>13</v>
      </c>
      <c r="G62" t="s">
        <v>211</v>
      </c>
      <c r="H62" t="s">
        <v>231</v>
      </c>
      <c r="I62">
        <v>0</v>
      </c>
      <c r="J62" t="s">
        <v>466</v>
      </c>
      <c r="K62" t="s">
        <v>464</v>
      </c>
      <c r="L62" t="s">
        <v>466</v>
      </c>
    </row>
    <row r="63" spans="1:12" x14ac:dyDescent="0.2">
      <c r="A63" t="s">
        <v>232</v>
      </c>
      <c r="B63" t="s">
        <v>17</v>
      </c>
      <c r="C63" t="s">
        <v>102</v>
      </c>
      <c r="D63" t="s">
        <v>233</v>
      </c>
      <c r="E63" t="s">
        <v>234</v>
      </c>
      <c r="F63" t="s">
        <v>13</v>
      </c>
      <c r="G63" t="s">
        <v>211</v>
      </c>
      <c r="H63" t="s">
        <v>235</v>
      </c>
      <c r="I63">
        <v>0</v>
      </c>
      <c r="J63" t="s">
        <v>466</v>
      </c>
      <c r="K63" t="s">
        <v>464</v>
      </c>
      <c r="L63" t="s">
        <v>466</v>
      </c>
    </row>
    <row r="64" spans="1:12" x14ac:dyDescent="0.2">
      <c r="A64" t="s">
        <v>236</v>
      </c>
      <c r="B64" t="s">
        <v>10</v>
      </c>
      <c r="C64" t="s">
        <v>102</v>
      </c>
      <c r="D64" t="s">
        <v>237</v>
      </c>
      <c r="E64" t="s">
        <v>86</v>
      </c>
      <c r="F64" t="s">
        <v>13</v>
      </c>
      <c r="G64" t="s">
        <v>211</v>
      </c>
      <c r="H64" t="s">
        <v>238</v>
      </c>
      <c r="I64">
        <v>0</v>
      </c>
      <c r="J64" t="s">
        <v>463</v>
      </c>
      <c r="K64" t="s">
        <v>464</v>
      </c>
      <c r="L64" t="s">
        <v>465</v>
      </c>
    </row>
    <row r="65" spans="1:12" x14ac:dyDescent="0.2">
      <c r="A65" t="s">
        <v>239</v>
      </c>
      <c r="B65" t="s">
        <v>17</v>
      </c>
      <c r="C65" t="s">
        <v>26</v>
      </c>
      <c r="D65" t="s">
        <v>154</v>
      </c>
      <c r="E65" t="s">
        <v>119</v>
      </c>
      <c r="F65" t="s">
        <v>13</v>
      </c>
      <c r="G65" t="s">
        <v>211</v>
      </c>
      <c r="H65" t="s">
        <v>240</v>
      </c>
      <c r="I65">
        <v>0</v>
      </c>
      <c r="J65" t="s">
        <v>466</v>
      </c>
      <c r="K65" t="s">
        <v>464</v>
      </c>
      <c r="L65" t="s">
        <v>466</v>
      </c>
    </row>
    <row r="66" spans="1:12" x14ac:dyDescent="0.2">
      <c r="A66" t="s">
        <v>241</v>
      </c>
      <c r="B66" t="s">
        <v>173</v>
      </c>
      <c r="F66" t="s">
        <v>73</v>
      </c>
      <c r="G66" t="s">
        <v>211</v>
      </c>
      <c r="H66" t="s">
        <v>242</v>
      </c>
      <c r="I66">
        <v>1</v>
      </c>
      <c r="J66" t="s">
        <v>476</v>
      </c>
      <c r="K66" t="s">
        <v>471</v>
      </c>
      <c r="L66" t="s">
        <v>468</v>
      </c>
    </row>
    <row r="67" spans="1:12" x14ac:dyDescent="0.2">
      <c r="A67" t="s">
        <v>243</v>
      </c>
      <c r="B67" t="s">
        <v>17</v>
      </c>
      <c r="F67" t="s">
        <v>13</v>
      </c>
      <c r="G67" t="s">
        <v>211</v>
      </c>
      <c r="H67" t="s">
        <v>244</v>
      </c>
      <c r="I67">
        <v>0</v>
      </c>
      <c r="J67" t="s">
        <v>466</v>
      </c>
      <c r="K67" t="s">
        <v>464</v>
      </c>
      <c r="L67" t="s">
        <v>466</v>
      </c>
    </row>
    <row r="68" spans="1:12" x14ac:dyDescent="0.2">
      <c r="A68" t="s">
        <v>245</v>
      </c>
      <c r="B68" t="s">
        <v>10</v>
      </c>
      <c r="C68" t="s">
        <v>102</v>
      </c>
      <c r="D68" t="s">
        <v>246</v>
      </c>
      <c r="E68" t="s">
        <v>247</v>
      </c>
      <c r="F68" t="s">
        <v>13</v>
      </c>
      <c r="G68" t="s">
        <v>211</v>
      </c>
      <c r="H68" t="s">
        <v>248</v>
      </c>
      <c r="I68">
        <v>1</v>
      </c>
      <c r="J68" t="s">
        <v>463</v>
      </c>
      <c r="K68" t="s">
        <v>464</v>
      </c>
      <c r="L68" t="s">
        <v>465</v>
      </c>
    </row>
    <row r="69" spans="1:12" x14ac:dyDescent="0.2">
      <c r="A69" t="s">
        <v>249</v>
      </c>
      <c r="B69" t="s">
        <v>17</v>
      </c>
      <c r="C69" t="s">
        <v>26</v>
      </c>
      <c r="D69" t="s">
        <v>250</v>
      </c>
      <c r="E69" t="s">
        <v>251</v>
      </c>
      <c r="F69" t="s">
        <v>13</v>
      </c>
      <c r="G69" t="s">
        <v>211</v>
      </c>
      <c r="H69" t="s">
        <v>252</v>
      </c>
      <c r="I69">
        <v>1</v>
      </c>
      <c r="J69" t="s">
        <v>466</v>
      </c>
      <c r="K69" t="s">
        <v>464</v>
      </c>
      <c r="L69" t="s">
        <v>466</v>
      </c>
    </row>
    <row r="70" spans="1:12" x14ac:dyDescent="0.2">
      <c r="A70" t="s">
        <v>253</v>
      </c>
      <c r="B70" t="s">
        <v>17</v>
      </c>
      <c r="C70" t="s">
        <v>26</v>
      </c>
      <c r="D70" t="s">
        <v>112</v>
      </c>
      <c r="E70" t="s">
        <v>254</v>
      </c>
      <c r="F70" t="s">
        <v>13</v>
      </c>
      <c r="G70" t="s">
        <v>211</v>
      </c>
      <c r="H70" t="s">
        <v>255</v>
      </c>
      <c r="I70">
        <v>1</v>
      </c>
      <c r="J70" t="s">
        <v>466</v>
      </c>
      <c r="K70" t="s">
        <v>464</v>
      </c>
      <c r="L70" t="s">
        <v>466</v>
      </c>
    </row>
    <row r="71" spans="1:12" x14ac:dyDescent="0.2">
      <c r="A71" t="s">
        <v>256</v>
      </c>
      <c r="B71" t="s">
        <v>173</v>
      </c>
      <c r="F71" t="s">
        <v>13</v>
      </c>
      <c r="G71" t="s">
        <v>211</v>
      </c>
      <c r="H71" t="s">
        <v>257</v>
      </c>
      <c r="I71">
        <v>1</v>
      </c>
      <c r="J71" t="s">
        <v>476</v>
      </c>
      <c r="K71" t="s">
        <v>464</v>
      </c>
      <c r="L71" t="s">
        <v>465</v>
      </c>
    </row>
    <row r="72" spans="1:12" x14ac:dyDescent="0.2">
      <c r="A72" t="s">
        <v>258</v>
      </c>
      <c r="B72" t="s">
        <v>173</v>
      </c>
      <c r="F72" t="s">
        <v>39</v>
      </c>
      <c r="G72" t="s">
        <v>211</v>
      </c>
      <c r="H72" t="s">
        <v>259</v>
      </c>
      <c r="I72">
        <v>1</v>
      </c>
      <c r="J72" t="s">
        <v>476</v>
      </c>
      <c r="K72" t="s">
        <v>469</v>
      </c>
      <c r="L72" t="s">
        <v>468</v>
      </c>
    </row>
    <row r="73" spans="1:12" x14ac:dyDescent="0.2">
      <c r="A73" t="s">
        <v>260</v>
      </c>
      <c r="B73" t="s">
        <v>17</v>
      </c>
      <c r="C73" t="s">
        <v>26</v>
      </c>
      <c r="D73" t="s">
        <v>261</v>
      </c>
      <c r="E73" t="s">
        <v>33</v>
      </c>
      <c r="F73" t="s">
        <v>13</v>
      </c>
      <c r="G73" t="s">
        <v>211</v>
      </c>
      <c r="H73" t="s">
        <v>262</v>
      </c>
      <c r="I73">
        <v>0</v>
      </c>
      <c r="J73" t="s">
        <v>466</v>
      </c>
      <c r="K73" t="s">
        <v>464</v>
      </c>
      <c r="L73" t="s">
        <v>466</v>
      </c>
    </row>
    <row r="74" spans="1:12" x14ac:dyDescent="0.2">
      <c r="A74" t="s">
        <v>263</v>
      </c>
      <c r="B74" t="s">
        <v>17</v>
      </c>
      <c r="C74" t="s">
        <v>26</v>
      </c>
      <c r="D74" t="s">
        <v>264</v>
      </c>
      <c r="E74" t="s">
        <v>265</v>
      </c>
      <c r="F74" t="s">
        <v>13</v>
      </c>
      <c r="G74" t="s">
        <v>211</v>
      </c>
      <c r="H74" t="s">
        <v>266</v>
      </c>
      <c r="I74">
        <v>1</v>
      </c>
      <c r="J74" t="s">
        <v>466</v>
      </c>
      <c r="K74" t="s">
        <v>464</v>
      </c>
      <c r="L74" t="s">
        <v>466</v>
      </c>
    </row>
    <row r="75" spans="1:12" x14ac:dyDescent="0.2">
      <c r="A75" t="s">
        <v>267</v>
      </c>
      <c r="B75" t="s">
        <v>173</v>
      </c>
      <c r="F75" t="s">
        <v>73</v>
      </c>
      <c r="G75" t="s">
        <v>211</v>
      </c>
      <c r="H75" t="s">
        <v>268</v>
      </c>
      <c r="I75">
        <v>0</v>
      </c>
      <c r="J75" t="s">
        <v>476</v>
      </c>
      <c r="K75" t="s">
        <v>471</v>
      </c>
      <c r="L75" t="s">
        <v>468</v>
      </c>
    </row>
    <row r="76" spans="1:12" x14ac:dyDescent="0.2">
      <c r="A76" t="s">
        <v>269</v>
      </c>
      <c r="B76" t="s">
        <v>17</v>
      </c>
      <c r="C76" t="s">
        <v>26</v>
      </c>
      <c r="D76" t="s">
        <v>112</v>
      </c>
      <c r="E76" t="s">
        <v>270</v>
      </c>
      <c r="F76" t="s">
        <v>13</v>
      </c>
      <c r="G76" t="s">
        <v>211</v>
      </c>
      <c r="H76" t="s">
        <v>271</v>
      </c>
      <c r="I76">
        <v>1</v>
      </c>
      <c r="J76" t="s">
        <v>466</v>
      </c>
      <c r="K76" t="s">
        <v>464</v>
      </c>
      <c r="L76" t="s">
        <v>466</v>
      </c>
    </row>
    <row r="77" spans="1:12" x14ac:dyDescent="0.2">
      <c r="A77" t="s">
        <v>272</v>
      </c>
      <c r="B77" t="s">
        <v>17</v>
      </c>
      <c r="C77" t="s">
        <v>26</v>
      </c>
      <c r="D77" t="s">
        <v>112</v>
      </c>
      <c r="E77" t="s">
        <v>47</v>
      </c>
      <c r="F77" t="s">
        <v>13</v>
      </c>
      <c r="G77" t="s">
        <v>211</v>
      </c>
      <c r="H77" t="s">
        <v>273</v>
      </c>
      <c r="I77">
        <v>1</v>
      </c>
      <c r="J77" t="s">
        <v>466</v>
      </c>
      <c r="K77" t="s">
        <v>464</v>
      </c>
      <c r="L77" t="s">
        <v>466</v>
      </c>
    </row>
    <row r="78" spans="1:12" x14ac:dyDescent="0.2">
      <c r="A78" t="s">
        <v>274</v>
      </c>
      <c r="B78" t="s">
        <v>173</v>
      </c>
      <c r="F78" t="s">
        <v>13</v>
      </c>
      <c r="G78" t="s">
        <v>211</v>
      </c>
      <c r="H78" t="s">
        <v>275</v>
      </c>
      <c r="I78">
        <v>0</v>
      </c>
      <c r="J78" t="s">
        <v>476</v>
      </c>
      <c r="K78" t="s">
        <v>464</v>
      </c>
      <c r="L78" t="s">
        <v>465</v>
      </c>
    </row>
    <row r="79" spans="1:12" x14ac:dyDescent="0.2">
      <c r="A79" t="s">
        <v>276</v>
      </c>
      <c r="B79" t="s">
        <v>17</v>
      </c>
      <c r="C79" t="s">
        <v>26</v>
      </c>
      <c r="D79" t="s">
        <v>112</v>
      </c>
      <c r="E79" t="s">
        <v>277</v>
      </c>
      <c r="F79" t="s">
        <v>13</v>
      </c>
      <c r="G79" t="s">
        <v>211</v>
      </c>
      <c r="H79" t="s">
        <v>278</v>
      </c>
      <c r="I79">
        <v>0</v>
      </c>
      <c r="J79" t="s">
        <v>466</v>
      </c>
      <c r="K79" t="s">
        <v>464</v>
      </c>
      <c r="L79" t="s">
        <v>466</v>
      </c>
    </row>
    <row r="80" spans="1:12" x14ac:dyDescent="0.2">
      <c r="A80" t="s">
        <v>279</v>
      </c>
      <c r="B80" t="s">
        <v>17</v>
      </c>
      <c r="C80" t="s">
        <v>102</v>
      </c>
      <c r="D80" t="s">
        <v>280</v>
      </c>
      <c r="E80" t="s">
        <v>281</v>
      </c>
      <c r="F80" t="s">
        <v>13</v>
      </c>
      <c r="G80" t="s">
        <v>211</v>
      </c>
      <c r="H80" t="s">
        <v>282</v>
      </c>
      <c r="I80">
        <v>1</v>
      </c>
      <c r="J80" t="s">
        <v>466</v>
      </c>
      <c r="K80" t="s">
        <v>464</v>
      </c>
      <c r="L80" t="s">
        <v>466</v>
      </c>
    </row>
    <row r="81" spans="1:12" x14ac:dyDescent="0.2">
      <c r="A81" t="s">
        <v>283</v>
      </c>
      <c r="B81" t="s">
        <v>17</v>
      </c>
      <c r="C81" t="s">
        <v>284</v>
      </c>
      <c r="D81" t="s">
        <v>285</v>
      </c>
      <c r="E81" t="s">
        <v>286</v>
      </c>
      <c r="F81" t="s">
        <v>73</v>
      </c>
      <c r="G81" t="s">
        <v>211</v>
      </c>
      <c r="H81" t="s">
        <v>287</v>
      </c>
      <c r="I81">
        <v>0</v>
      </c>
      <c r="J81" t="s">
        <v>466</v>
      </c>
      <c r="K81" t="s">
        <v>471</v>
      </c>
      <c r="L81" t="s">
        <v>466</v>
      </c>
    </row>
    <row r="82" spans="1:12" x14ac:dyDescent="0.2">
      <c r="A82" t="s">
        <v>288</v>
      </c>
      <c r="B82" t="s">
        <v>17</v>
      </c>
      <c r="C82" t="s">
        <v>26</v>
      </c>
      <c r="D82" t="s">
        <v>289</v>
      </c>
      <c r="E82" t="s">
        <v>290</v>
      </c>
      <c r="F82" t="s">
        <v>73</v>
      </c>
      <c r="G82" t="s">
        <v>211</v>
      </c>
      <c r="H82" t="s">
        <v>291</v>
      </c>
      <c r="I82">
        <v>1</v>
      </c>
      <c r="J82" t="s">
        <v>466</v>
      </c>
      <c r="K82" t="s">
        <v>471</v>
      </c>
      <c r="L82" t="s">
        <v>466</v>
      </c>
    </row>
    <row r="83" spans="1:12" x14ac:dyDescent="0.2">
      <c r="A83" t="s">
        <v>292</v>
      </c>
      <c r="B83" t="s">
        <v>17</v>
      </c>
      <c r="C83" t="s">
        <v>26</v>
      </c>
      <c r="D83" t="s">
        <v>112</v>
      </c>
      <c r="E83" t="s">
        <v>293</v>
      </c>
      <c r="F83" t="s">
        <v>13</v>
      </c>
      <c r="G83" t="s">
        <v>211</v>
      </c>
      <c r="H83" t="s">
        <v>294</v>
      </c>
      <c r="I83">
        <v>1</v>
      </c>
      <c r="J83" t="s">
        <v>466</v>
      </c>
      <c r="K83" t="s">
        <v>464</v>
      </c>
      <c r="L83" t="s">
        <v>466</v>
      </c>
    </row>
    <row r="84" spans="1:12" x14ac:dyDescent="0.2">
      <c r="A84" t="s">
        <v>295</v>
      </c>
      <c r="B84" t="s">
        <v>173</v>
      </c>
      <c r="F84" t="s">
        <v>39</v>
      </c>
      <c r="G84" t="s">
        <v>211</v>
      </c>
      <c r="H84" t="s">
        <v>296</v>
      </c>
      <c r="I84">
        <v>0</v>
      </c>
      <c r="J84" t="s">
        <v>476</v>
      </c>
      <c r="K84" t="s">
        <v>469</v>
      </c>
      <c r="L84" t="s">
        <v>468</v>
      </c>
    </row>
    <row r="85" spans="1:12" x14ac:dyDescent="0.2">
      <c r="A85" t="s">
        <v>297</v>
      </c>
      <c r="B85" t="s">
        <v>10</v>
      </c>
      <c r="C85" t="s">
        <v>26</v>
      </c>
      <c r="D85" t="s">
        <v>298</v>
      </c>
      <c r="E85" t="s">
        <v>299</v>
      </c>
      <c r="F85" t="s">
        <v>13</v>
      </c>
      <c r="G85" t="s">
        <v>211</v>
      </c>
      <c r="H85" t="s">
        <v>300</v>
      </c>
      <c r="I85">
        <v>1</v>
      </c>
      <c r="J85" t="s">
        <v>463</v>
      </c>
      <c r="K85" t="s">
        <v>464</v>
      </c>
      <c r="L85" t="s">
        <v>465</v>
      </c>
    </row>
    <row r="86" spans="1:12" x14ac:dyDescent="0.2">
      <c r="A86" t="s">
        <v>301</v>
      </c>
      <c r="B86" t="s">
        <v>10</v>
      </c>
      <c r="C86" t="s">
        <v>102</v>
      </c>
      <c r="D86" t="s">
        <v>302</v>
      </c>
      <c r="E86" t="s">
        <v>303</v>
      </c>
      <c r="F86" t="s">
        <v>73</v>
      </c>
      <c r="G86" t="s">
        <v>211</v>
      </c>
      <c r="H86" t="s">
        <v>304</v>
      </c>
      <c r="I86">
        <v>1</v>
      </c>
      <c r="J86" t="s">
        <v>463</v>
      </c>
      <c r="K86" t="s">
        <v>471</v>
      </c>
      <c r="L86" t="s">
        <v>468</v>
      </c>
    </row>
    <row r="87" spans="1:12" x14ac:dyDescent="0.2">
      <c r="A87" t="s">
        <v>305</v>
      </c>
      <c r="B87" t="s">
        <v>17</v>
      </c>
      <c r="C87" t="s">
        <v>102</v>
      </c>
      <c r="D87" t="s">
        <v>306</v>
      </c>
      <c r="E87" t="s">
        <v>307</v>
      </c>
      <c r="F87" t="s">
        <v>73</v>
      </c>
      <c r="G87" t="s">
        <v>211</v>
      </c>
      <c r="H87" t="s">
        <v>308</v>
      </c>
      <c r="I87">
        <v>0</v>
      </c>
      <c r="J87" t="s">
        <v>466</v>
      </c>
      <c r="K87" t="s">
        <v>471</v>
      </c>
      <c r="L87" t="s">
        <v>466</v>
      </c>
    </row>
    <row r="88" spans="1:12" x14ac:dyDescent="0.2">
      <c r="A88" t="s">
        <v>309</v>
      </c>
      <c r="B88" t="s">
        <v>17</v>
      </c>
      <c r="C88" t="s">
        <v>102</v>
      </c>
      <c r="D88" t="s">
        <v>310</v>
      </c>
      <c r="F88" t="s">
        <v>13</v>
      </c>
      <c r="G88" t="s">
        <v>211</v>
      </c>
      <c r="H88" t="s">
        <v>311</v>
      </c>
      <c r="I88">
        <v>1</v>
      </c>
      <c r="J88" t="s">
        <v>466</v>
      </c>
      <c r="K88" t="s">
        <v>464</v>
      </c>
      <c r="L88" t="s">
        <v>466</v>
      </c>
    </row>
    <row r="89" spans="1:12" x14ac:dyDescent="0.2">
      <c r="A89" t="s">
        <v>312</v>
      </c>
      <c r="B89" t="s">
        <v>173</v>
      </c>
      <c r="F89" t="s">
        <v>13</v>
      </c>
      <c r="G89" t="s">
        <v>211</v>
      </c>
      <c r="H89" t="s">
        <v>313</v>
      </c>
      <c r="I89">
        <v>0</v>
      </c>
      <c r="J89" t="s">
        <v>476</v>
      </c>
      <c r="K89" t="s">
        <v>464</v>
      </c>
      <c r="L89" t="s">
        <v>465</v>
      </c>
    </row>
    <row r="90" spans="1:12" x14ac:dyDescent="0.2">
      <c r="A90" t="s">
        <v>314</v>
      </c>
      <c r="B90" t="s">
        <v>17</v>
      </c>
      <c r="C90" t="s">
        <v>26</v>
      </c>
      <c r="D90" t="s">
        <v>315</v>
      </c>
      <c r="E90" t="s">
        <v>316</v>
      </c>
      <c r="F90" t="s">
        <v>73</v>
      </c>
      <c r="G90" t="s">
        <v>211</v>
      </c>
      <c r="H90" t="s">
        <v>317</v>
      </c>
      <c r="I90">
        <v>1</v>
      </c>
      <c r="J90" t="s">
        <v>466</v>
      </c>
      <c r="K90" t="s">
        <v>471</v>
      </c>
      <c r="L90" t="s">
        <v>466</v>
      </c>
    </row>
    <row r="91" spans="1:12" x14ac:dyDescent="0.2">
      <c r="A91" t="s">
        <v>318</v>
      </c>
      <c r="B91" t="s">
        <v>10</v>
      </c>
      <c r="D91" t="s">
        <v>319</v>
      </c>
      <c r="E91" t="s">
        <v>320</v>
      </c>
      <c r="F91" t="s">
        <v>13</v>
      </c>
      <c r="G91" t="s">
        <v>211</v>
      </c>
      <c r="H91" t="s">
        <v>321</v>
      </c>
      <c r="I91">
        <v>0</v>
      </c>
      <c r="J91" t="s">
        <v>463</v>
      </c>
      <c r="K91" t="s">
        <v>464</v>
      </c>
      <c r="L91" t="s">
        <v>465</v>
      </c>
    </row>
    <row r="92" spans="1:12" x14ac:dyDescent="0.2">
      <c r="A92" t="s">
        <v>322</v>
      </c>
      <c r="B92" t="s">
        <v>17</v>
      </c>
      <c r="F92" t="s">
        <v>39</v>
      </c>
      <c r="G92" t="s">
        <v>211</v>
      </c>
      <c r="H92" t="s">
        <v>324</v>
      </c>
      <c r="I92">
        <v>1</v>
      </c>
      <c r="J92" t="s">
        <v>466</v>
      </c>
      <c r="K92" t="s">
        <v>469</v>
      </c>
      <c r="L92" t="s">
        <v>466</v>
      </c>
    </row>
    <row r="93" spans="1:12" x14ac:dyDescent="0.2">
      <c r="A93" t="s">
        <v>325</v>
      </c>
      <c r="B93" t="s">
        <v>17</v>
      </c>
      <c r="C93" t="s">
        <v>26</v>
      </c>
      <c r="D93" t="s">
        <v>326</v>
      </c>
      <c r="E93" t="s">
        <v>327</v>
      </c>
      <c r="F93" t="s">
        <v>13</v>
      </c>
      <c r="G93" t="s">
        <v>211</v>
      </c>
      <c r="H93" t="s">
        <v>328</v>
      </c>
      <c r="I93">
        <v>1</v>
      </c>
      <c r="J93" t="s">
        <v>466</v>
      </c>
      <c r="K93" t="s">
        <v>464</v>
      </c>
      <c r="L93" t="s">
        <v>466</v>
      </c>
    </row>
    <row r="94" spans="1:12" x14ac:dyDescent="0.2">
      <c r="A94" t="s">
        <v>329</v>
      </c>
      <c r="B94" t="s">
        <v>61</v>
      </c>
      <c r="C94" t="s">
        <v>26</v>
      </c>
      <c r="D94" t="s">
        <v>330</v>
      </c>
      <c r="E94" t="s">
        <v>151</v>
      </c>
      <c r="F94" t="s">
        <v>331</v>
      </c>
      <c r="G94" t="s">
        <v>211</v>
      </c>
      <c r="H94" t="s">
        <v>332</v>
      </c>
      <c r="I94">
        <v>1</v>
      </c>
      <c r="J94" t="s">
        <v>470</v>
      </c>
      <c r="K94" t="s">
        <v>331</v>
      </c>
      <c r="L94" t="s">
        <v>470</v>
      </c>
    </row>
    <row r="95" spans="1:12" x14ac:dyDescent="0.2">
      <c r="A95" t="s">
        <v>333</v>
      </c>
      <c r="B95" t="s">
        <v>17</v>
      </c>
      <c r="C95" t="s">
        <v>26</v>
      </c>
      <c r="D95" t="s">
        <v>334</v>
      </c>
      <c r="E95" t="s">
        <v>335</v>
      </c>
      <c r="F95" t="s">
        <v>73</v>
      </c>
      <c r="G95" t="s">
        <v>211</v>
      </c>
      <c r="H95" t="s">
        <v>336</v>
      </c>
      <c r="I95">
        <v>0</v>
      </c>
      <c r="J95" t="s">
        <v>466</v>
      </c>
      <c r="K95" t="s">
        <v>471</v>
      </c>
      <c r="L95" t="s">
        <v>466</v>
      </c>
    </row>
    <row r="96" spans="1:12" x14ac:dyDescent="0.2">
      <c r="A96" t="s">
        <v>337</v>
      </c>
      <c r="B96" t="s">
        <v>10</v>
      </c>
      <c r="C96" t="s">
        <v>102</v>
      </c>
      <c r="D96" t="s">
        <v>338</v>
      </c>
      <c r="E96" t="s">
        <v>299</v>
      </c>
      <c r="F96" t="s">
        <v>13</v>
      </c>
      <c r="G96" t="s">
        <v>211</v>
      </c>
      <c r="H96" t="s">
        <v>339</v>
      </c>
      <c r="I96">
        <v>1</v>
      </c>
      <c r="J96" t="s">
        <v>463</v>
      </c>
      <c r="K96" t="s">
        <v>464</v>
      </c>
      <c r="L96" t="s">
        <v>465</v>
      </c>
    </row>
    <row r="97" spans="1:12" x14ac:dyDescent="0.2">
      <c r="A97" t="s">
        <v>340</v>
      </c>
      <c r="B97" t="s">
        <v>17</v>
      </c>
      <c r="C97" t="s">
        <v>102</v>
      </c>
      <c r="D97" t="s">
        <v>341</v>
      </c>
      <c r="E97" t="s">
        <v>221</v>
      </c>
      <c r="F97" t="s">
        <v>73</v>
      </c>
      <c r="G97" t="s">
        <v>342</v>
      </c>
      <c r="H97" t="s">
        <v>343</v>
      </c>
      <c r="I97">
        <v>0</v>
      </c>
      <c r="J97" t="s">
        <v>466</v>
      </c>
      <c r="K97" t="s">
        <v>471</v>
      </c>
      <c r="L97" t="s">
        <v>466</v>
      </c>
    </row>
    <row r="98" spans="1:12" x14ac:dyDescent="0.2">
      <c r="A98" t="s">
        <v>344</v>
      </c>
      <c r="B98" t="s">
        <v>17</v>
      </c>
      <c r="C98" t="s">
        <v>102</v>
      </c>
      <c r="D98" t="s">
        <v>345</v>
      </c>
      <c r="E98" t="s">
        <v>346</v>
      </c>
      <c r="F98" t="s">
        <v>13</v>
      </c>
      <c r="G98" t="s">
        <v>342</v>
      </c>
      <c r="H98" t="s">
        <v>347</v>
      </c>
      <c r="I98">
        <v>0</v>
      </c>
      <c r="J98" t="s">
        <v>466</v>
      </c>
      <c r="K98" t="s">
        <v>464</v>
      </c>
      <c r="L98" t="s">
        <v>466</v>
      </c>
    </row>
    <row r="99" spans="1:12" x14ac:dyDescent="0.2">
      <c r="A99" t="s">
        <v>348</v>
      </c>
      <c r="B99" t="s">
        <v>17</v>
      </c>
      <c r="C99" t="s">
        <v>26</v>
      </c>
      <c r="D99" t="s">
        <v>349</v>
      </c>
      <c r="E99" t="s">
        <v>23</v>
      </c>
      <c r="F99" t="s">
        <v>73</v>
      </c>
      <c r="G99" t="s">
        <v>342</v>
      </c>
      <c r="H99" t="s">
        <v>350</v>
      </c>
      <c r="I99">
        <v>0</v>
      </c>
      <c r="J99" t="s">
        <v>466</v>
      </c>
      <c r="K99" t="s">
        <v>471</v>
      </c>
      <c r="L99" t="s">
        <v>466</v>
      </c>
    </row>
    <row r="100" spans="1:12" x14ac:dyDescent="0.2">
      <c r="A100" t="s">
        <v>351</v>
      </c>
      <c r="B100" t="s">
        <v>17</v>
      </c>
      <c r="C100" t="s">
        <v>102</v>
      </c>
      <c r="D100" t="s">
        <v>352</v>
      </c>
      <c r="E100" t="s">
        <v>119</v>
      </c>
      <c r="F100" t="s">
        <v>13</v>
      </c>
      <c r="G100" t="s">
        <v>342</v>
      </c>
      <c r="H100" t="s">
        <v>353</v>
      </c>
      <c r="I100">
        <v>1</v>
      </c>
      <c r="J100" t="s">
        <v>466</v>
      </c>
      <c r="K100" t="s">
        <v>464</v>
      </c>
      <c r="L100" t="s">
        <v>466</v>
      </c>
    </row>
    <row r="101" spans="1:12" x14ac:dyDescent="0.2">
      <c r="A101" t="s">
        <v>354</v>
      </c>
      <c r="B101" t="s">
        <v>10</v>
      </c>
      <c r="C101" t="s">
        <v>102</v>
      </c>
      <c r="D101" t="s">
        <v>355</v>
      </c>
      <c r="E101" t="s">
        <v>356</v>
      </c>
      <c r="F101" t="s">
        <v>13</v>
      </c>
      <c r="G101" t="s">
        <v>342</v>
      </c>
      <c r="H101" t="s">
        <v>357</v>
      </c>
      <c r="I101">
        <v>0</v>
      </c>
      <c r="J101" t="s">
        <v>463</v>
      </c>
      <c r="K101" t="s">
        <v>464</v>
      </c>
      <c r="L101" t="s">
        <v>465</v>
      </c>
    </row>
    <row r="102" spans="1:12" x14ac:dyDescent="0.2">
      <c r="A102" t="s">
        <v>358</v>
      </c>
      <c r="B102" t="s">
        <v>17</v>
      </c>
      <c r="C102" t="s">
        <v>102</v>
      </c>
      <c r="D102" t="s">
        <v>359</v>
      </c>
      <c r="E102" t="s">
        <v>204</v>
      </c>
      <c r="F102" t="s">
        <v>13</v>
      </c>
      <c r="G102" t="s">
        <v>342</v>
      </c>
      <c r="H102" t="s">
        <v>360</v>
      </c>
      <c r="I102">
        <v>0</v>
      </c>
      <c r="J102" t="s">
        <v>466</v>
      </c>
      <c r="K102" t="s">
        <v>464</v>
      </c>
      <c r="L102" t="s">
        <v>466</v>
      </c>
    </row>
    <row r="103" spans="1:12" x14ac:dyDescent="0.2">
      <c r="A103" t="s">
        <v>361</v>
      </c>
      <c r="B103" t="s">
        <v>173</v>
      </c>
      <c r="F103" t="s">
        <v>13</v>
      </c>
      <c r="G103" t="s">
        <v>362</v>
      </c>
      <c r="H103" t="s">
        <v>363</v>
      </c>
      <c r="I103">
        <v>0</v>
      </c>
      <c r="J103" t="s">
        <v>476</v>
      </c>
      <c r="K103" t="s">
        <v>464</v>
      </c>
      <c r="L103" t="s">
        <v>465</v>
      </c>
    </row>
    <row r="104" spans="1:12" x14ac:dyDescent="0.2">
      <c r="A104" t="s">
        <v>364</v>
      </c>
      <c r="B104" t="s">
        <v>17</v>
      </c>
      <c r="C104" t="s">
        <v>102</v>
      </c>
      <c r="D104" t="s">
        <v>365</v>
      </c>
      <c r="E104" t="s">
        <v>366</v>
      </c>
      <c r="G104" t="s">
        <v>362</v>
      </c>
      <c r="H104" t="s">
        <v>367</v>
      </c>
      <c r="I104">
        <v>0</v>
      </c>
      <c r="J104" t="s">
        <v>466</v>
      </c>
      <c r="L104" t="s">
        <v>466</v>
      </c>
    </row>
    <row r="105" spans="1:12" x14ac:dyDescent="0.2">
      <c r="A105" t="s">
        <v>368</v>
      </c>
      <c r="B105" t="s">
        <v>173</v>
      </c>
      <c r="F105" t="s">
        <v>13</v>
      </c>
      <c r="G105" t="s">
        <v>362</v>
      </c>
      <c r="H105" t="s">
        <v>369</v>
      </c>
      <c r="I105">
        <v>0</v>
      </c>
      <c r="J105" t="s">
        <v>476</v>
      </c>
      <c r="K105" t="s">
        <v>464</v>
      </c>
      <c r="L105" t="s">
        <v>465</v>
      </c>
    </row>
    <row r="106" spans="1:12" x14ac:dyDescent="0.2">
      <c r="A106" t="s">
        <v>370</v>
      </c>
      <c r="B106" t="s">
        <v>173</v>
      </c>
      <c r="F106" t="s">
        <v>73</v>
      </c>
      <c r="G106" t="s">
        <v>362</v>
      </c>
      <c r="H106" t="s">
        <v>371</v>
      </c>
      <c r="I106">
        <v>0</v>
      </c>
      <c r="J106" t="s">
        <v>476</v>
      </c>
      <c r="K106" t="s">
        <v>471</v>
      </c>
      <c r="L106" t="s">
        <v>468</v>
      </c>
    </row>
    <row r="107" spans="1:12" x14ac:dyDescent="0.2">
      <c r="A107" t="s">
        <v>372</v>
      </c>
      <c r="B107" t="s">
        <v>173</v>
      </c>
      <c r="G107" t="s">
        <v>362</v>
      </c>
      <c r="H107" t="s">
        <v>373</v>
      </c>
      <c r="I107">
        <v>0</v>
      </c>
      <c r="J107" t="s">
        <v>476</v>
      </c>
      <c r="L107" t="s">
        <v>468</v>
      </c>
    </row>
    <row r="108" spans="1:12" x14ac:dyDescent="0.2">
      <c r="A108" t="s">
        <v>374</v>
      </c>
      <c r="B108" t="s">
        <v>173</v>
      </c>
      <c r="D108" t="s">
        <v>154</v>
      </c>
      <c r="F108" t="s">
        <v>39</v>
      </c>
      <c r="G108" t="s">
        <v>362</v>
      </c>
      <c r="H108" t="s">
        <v>375</v>
      </c>
      <c r="I108">
        <v>0</v>
      </c>
      <c r="J108" t="s">
        <v>476</v>
      </c>
      <c r="K108" t="s">
        <v>469</v>
      </c>
      <c r="L108" t="s">
        <v>468</v>
      </c>
    </row>
    <row r="109" spans="1:12" x14ac:dyDescent="0.2">
      <c r="A109" t="s">
        <v>376</v>
      </c>
      <c r="B109" t="s">
        <v>10</v>
      </c>
      <c r="C109" t="s">
        <v>102</v>
      </c>
      <c r="D109" t="s">
        <v>377</v>
      </c>
      <c r="E109" t="s">
        <v>378</v>
      </c>
      <c r="F109" t="s">
        <v>39</v>
      </c>
      <c r="G109" t="s">
        <v>362</v>
      </c>
      <c r="H109" t="s">
        <v>379</v>
      </c>
      <c r="I109">
        <v>0</v>
      </c>
      <c r="J109" t="s">
        <v>463</v>
      </c>
      <c r="K109" t="s">
        <v>469</v>
      </c>
      <c r="L109" t="s">
        <v>468</v>
      </c>
    </row>
    <row r="110" spans="1:12" x14ac:dyDescent="0.2">
      <c r="A110" t="s">
        <v>380</v>
      </c>
      <c r="B110" t="s">
        <v>17</v>
      </c>
      <c r="C110" t="s">
        <v>102</v>
      </c>
      <c r="D110" t="s">
        <v>381</v>
      </c>
      <c r="E110" t="s">
        <v>382</v>
      </c>
      <c r="G110" t="s">
        <v>362</v>
      </c>
      <c r="H110" t="s">
        <v>383</v>
      </c>
      <c r="I110">
        <v>0</v>
      </c>
      <c r="J110" t="s">
        <v>466</v>
      </c>
      <c r="L110" t="s">
        <v>466</v>
      </c>
    </row>
    <row r="111" spans="1:12" x14ac:dyDescent="0.2">
      <c r="A111" t="s">
        <v>384</v>
      </c>
      <c r="B111" t="s">
        <v>17</v>
      </c>
      <c r="C111" t="s">
        <v>102</v>
      </c>
      <c r="D111" t="s">
        <v>385</v>
      </c>
      <c r="E111" t="s">
        <v>98</v>
      </c>
      <c r="G111" t="s">
        <v>362</v>
      </c>
      <c r="H111" t="s">
        <v>386</v>
      </c>
      <c r="I111">
        <v>0</v>
      </c>
      <c r="J111" t="s">
        <v>466</v>
      </c>
      <c r="L111" t="s">
        <v>466</v>
      </c>
    </row>
    <row r="112" spans="1:12" x14ac:dyDescent="0.2">
      <c r="A112" t="s">
        <v>387</v>
      </c>
      <c r="B112" t="s">
        <v>17</v>
      </c>
      <c r="C112" t="s">
        <v>26</v>
      </c>
      <c r="D112" t="s">
        <v>388</v>
      </c>
      <c r="E112" t="s">
        <v>389</v>
      </c>
      <c r="G112" t="s">
        <v>362</v>
      </c>
      <c r="H112" t="s">
        <v>390</v>
      </c>
      <c r="I112">
        <v>0</v>
      </c>
      <c r="J112" t="s">
        <v>466</v>
      </c>
      <c r="L112" t="s">
        <v>466</v>
      </c>
    </row>
    <row r="113" spans="1:12" x14ac:dyDescent="0.2">
      <c r="A113" t="s">
        <v>391</v>
      </c>
      <c r="B113" t="s">
        <v>17</v>
      </c>
      <c r="C113" t="s">
        <v>26</v>
      </c>
      <c r="D113" t="s">
        <v>392</v>
      </c>
      <c r="E113" t="s">
        <v>98</v>
      </c>
      <c r="F113" t="s">
        <v>73</v>
      </c>
      <c r="G113" t="s">
        <v>362</v>
      </c>
      <c r="H113" t="s">
        <v>393</v>
      </c>
      <c r="I113">
        <v>0</v>
      </c>
      <c r="J113" t="s">
        <v>466</v>
      </c>
      <c r="K113" t="s">
        <v>471</v>
      </c>
      <c r="L113" t="s">
        <v>466</v>
      </c>
    </row>
    <row r="114" spans="1:12" x14ac:dyDescent="0.2">
      <c r="A114" t="s">
        <v>394</v>
      </c>
      <c r="B114" t="s">
        <v>173</v>
      </c>
      <c r="G114" t="s">
        <v>362</v>
      </c>
      <c r="H114" t="s">
        <v>395</v>
      </c>
      <c r="I114">
        <v>0</v>
      </c>
      <c r="J114" t="s">
        <v>476</v>
      </c>
      <c r="L114" t="s">
        <v>468</v>
      </c>
    </row>
    <row r="115" spans="1:12" x14ac:dyDescent="0.2">
      <c r="A115" t="s">
        <v>396</v>
      </c>
      <c r="B115" t="s">
        <v>173</v>
      </c>
      <c r="F115" t="s">
        <v>13</v>
      </c>
      <c r="G115" t="s">
        <v>362</v>
      </c>
      <c r="H115" t="s">
        <v>397</v>
      </c>
      <c r="I115">
        <v>1</v>
      </c>
      <c r="J115" t="s">
        <v>476</v>
      </c>
      <c r="K115" t="s">
        <v>464</v>
      </c>
      <c r="L115" t="s">
        <v>465</v>
      </c>
    </row>
    <row r="116" spans="1:12" x14ac:dyDescent="0.2">
      <c r="A116" t="s">
        <v>398</v>
      </c>
      <c r="B116" t="s">
        <v>17</v>
      </c>
      <c r="C116" t="s">
        <v>102</v>
      </c>
      <c r="D116" t="s">
        <v>385</v>
      </c>
      <c r="E116" t="s">
        <v>82</v>
      </c>
      <c r="G116" t="s">
        <v>362</v>
      </c>
      <c r="H116" t="s">
        <v>399</v>
      </c>
      <c r="I116">
        <v>0</v>
      </c>
      <c r="J116" t="s">
        <v>466</v>
      </c>
      <c r="L116" t="s">
        <v>466</v>
      </c>
    </row>
    <row r="117" spans="1:12" x14ac:dyDescent="0.2">
      <c r="A117" t="s">
        <v>400</v>
      </c>
      <c r="B117" t="s">
        <v>173</v>
      </c>
      <c r="F117" t="s">
        <v>13</v>
      </c>
      <c r="G117" t="s">
        <v>362</v>
      </c>
      <c r="H117" t="s">
        <v>401</v>
      </c>
      <c r="I117">
        <v>0</v>
      </c>
      <c r="J117" t="s">
        <v>476</v>
      </c>
      <c r="K117" t="s">
        <v>464</v>
      </c>
      <c r="L117" t="s">
        <v>465</v>
      </c>
    </row>
    <row r="118" spans="1:12" x14ac:dyDescent="0.2">
      <c r="A118" t="s">
        <v>402</v>
      </c>
      <c r="B118" t="s">
        <v>173</v>
      </c>
      <c r="F118" t="s">
        <v>73</v>
      </c>
      <c r="G118" t="s">
        <v>362</v>
      </c>
      <c r="H118" t="s">
        <v>403</v>
      </c>
      <c r="I118">
        <v>0</v>
      </c>
      <c r="J118" t="s">
        <v>476</v>
      </c>
      <c r="K118" t="s">
        <v>471</v>
      </c>
      <c r="L118" t="s">
        <v>468</v>
      </c>
    </row>
    <row r="119" spans="1:12" x14ac:dyDescent="0.2">
      <c r="A119" t="s">
        <v>404</v>
      </c>
      <c r="B119" t="s">
        <v>173</v>
      </c>
      <c r="F119" t="s">
        <v>39</v>
      </c>
      <c r="G119" t="s">
        <v>362</v>
      </c>
      <c r="H119" t="s">
        <v>405</v>
      </c>
      <c r="I119">
        <v>1</v>
      </c>
      <c r="J119" t="s">
        <v>476</v>
      </c>
      <c r="K119" t="s">
        <v>469</v>
      </c>
      <c r="L119" t="s">
        <v>468</v>
      </c>
    </row>
    <row r="120" spans="1:12" x14ac:dyDescent="0.2">
      <c r="A120" t="s">
        <v>406</v>
      </c>
      <c r="B120" t="s">
        <v>17</v>
      </c>
      <c r="C120" t="s">
        <v>102</v>
      </c>
      <c r="D120" t="s">
        <v>407</v>
      </c>
      <c r="E120" t="s">
        <v>98</v>
      </c>
      <c r="G120" t="s">
        <v>362</v>
      </c>
      <c r="H120" t="s">
        <v>408</v>
      </c>
      <c r="I120">
        <v>0</v>
      </c>
      <c r="J120" t="s">
        <v>466</v>
      </c>
      <c r="L120" t="s">
        <v>466</v>
      </c>
    </row>
    <row r="121" spans="1:12" x14ac:dyDescent="0.2">
      <c r="A121" t="s">
        <v>409</v>
      </c>
      <c r="B121" t="s">
        <v>173</v>
      </c>
      <c r="F121" t="s">
        <v>73</v>
      </c>
      <c r="G121" t="s">
        <v>362</v>
      </c>
      <c r="H121" t="s">
        <v>410</v>
      </c>
      <c r="I121">
        <v>1</v>
      </c>
      <c r="J121" t="s">
        <v>476</v>
      </c>
      <c r="K121" t="s">
        <v>471</v>
      </c>
      <c r="L121" t="s">
        <v>468</v>
      </c>
    </row>
    <row r="122" spans="1:12" x14ac:dyDescent="0.2">
      <c r="A122" t="s">
        <v>411</v>
      </c>
      <c r="B122" t="s">
        <v>61</v>
      </c>
      <c r="C122" t="s">
        <v>26</v>
      </c>
      <c r="D122" t="s">
        <v>112</v>
      </c>
      <c r="E122" t="s">
        <v>412</v>
      </c>
      <c r="F122" t="s">
        <v>13</v>
      </c>
      <c r="G122" t="s">
        <v>362</v>
      </c>
      <c r="H122" t="s">
        <v>413</v>
      </c>
      <c r="I122">
        <v>1</v>
      </c>
      <c r="J122" t="s">
        <v>470</v>
      </c>
      <c r="K122" t="s">
        <v>464</v>
      </c>
      <c r="L122" t="s">
        <v>470</v>
      </c>
    </row>
    <row r="123" spans="1:12" x14ac:dyDescent="0.2">
      <c r="A123" t="s">
        <v>414</v>
      </c>
      <c r="B123" t="s">
        <v>10</v>
      </c>
      <c r="C123" t="s">
        <v>26</v>
      </c>
      <c r="D123" t="s">
        <v>415</v>
      </c>
      <c r="E123" t="s">
        <v>72</v>
      </c>
      <c r="F123" t="s">
        <v>13</v>
      </c>
      <c r="G123" t="s">
        <v>362</v>
      </c>
      <c r="H123" t="s">
        <v>416</v>
      </c>
      <c r="I123">
        <v>1</v>
      </c>
      <c r="J123" t="s">
        <v>463</v>
      </c>
      <c r="K123" t="s">
        <v>464</v>
      </c>
      <c r="L123" t="s">
        <v>465</v>
      </c>
    </row>
    <row r="124" spans="1:12" x14ac:dyDescent="0.2">
      <c r="A124" t="s">
        <v>417</v>
      </c>
      <c r="B124" t="s">
        <v>418</v>
      </c>
      <c r="F124" t="s">
        <v>39</v>
      </c>
      <c r="G124" t="s">
        <v>362</v>
      </c>
      <c r="H124" t="s">
        <v>419</v>
      </c>
      <c r="I124">
        <v>0</v>
      </c>
      <c r="J124" t="s">
        <v>476</v>
      </c>
      <c r="K124" t="s">
        <v>469</v>
      </c>
      <c r="L124" t="s">
        <v>468</v>
      </c>
    </row>
    <row r="125" spans="1:12" x14ac:dyDescent="0.2">
      <c r="A125" t="s">
        <v>420</v>
      </c>
      <c r="B125" t="s">
        <v>17</v>
      </c>
      <c r="C125" t="s">
        <v>26</v>
      </c>
      <c r="D125" t="s">
        <v>421</v>
      </c>
      <c r="E125" t="s">
        <v>422</v>
      </c>
      <c r="G125" t="s">
        <v>362</v>
      </c>
      <c r="H125" t="s">
        <v>423</v>
      </c>
      <c r="I125">
        <v>0</v>
      </c>
      <c r="J125" t="s">
        <v>466</v>
      </c>
      <c r="L125" t="s">
        <v>466</v>
      </c>
    </row>
    <row r="126" spans="1:12" x14ac:dyDescent="0.2">
      <c r="A126" t="s">
        <v>424</v>
      </c>
      <c r="B126" t="s">
        <v>10</v>
      </c>
      <c r="C126" t="s">
        <v>26</v>
      </c>
      <c r="D126" t="s">
        <v>425</v>
      </c>
      <c r="E126" t="s">
        <v>299</v>
      </c>
      <c r="F126" t="s">
        <v>13</v>
      </c>
      <c r="G126" t="s">
        <v>362</v>
      </c>
      <c r="H126" t="s">
        <v>426</v>
      </c>
      <c r="I126">
        <v>1</v>
      </c>
      <c r="J126" t="s">
        <v>463</v>
      </c>
      <c r="K126" t="s">
        <v>464</v>
      </c>
      <c r="L126" t="s">
        <v>465</v>
      </c>
    </row>
    <row r="127" spans="1:12" x14ac:dyDescent="0.2">
      <c r="A127" t="s">
        <v>427</v>
      </c>
      <c r="B127" t="s">
        <v>173</v>
      </c>
      <c r="G127" t="s">
        <v>362</v>
      </c>
      <c r="H127" t="s">
        <v>428</v>
      </c>
      <c r="I127">
        <v>0</v>
      </c>
      <c r="J127" t="s">
        <v>476</v>
      </c>
      <c r="L127" t="s">
        <v>468</v>
      </c>
    </row>
    <row r="128" spans="1:12" x14ac:dyDescent="0.2">
      <c r="A128" t="s">
        <v>429</v>
      </c>
      <c r="B128" t="s">
        <v>17</v>
      </c>
      <c r="C128" t="s">
        <v>26</v>
      </c>
      <c r="D128" t="s">
        <v>430</v>
      </c>
      <c r="E128" t="s">
        <v>431</v>
      </c>
      <c r="G128" t="s">
        <v>362</v>
      </c>
      <c r="H128" t="s">
        <v>432</v>
      </c>
      <c r="I128">
        <v>0</v>
      </c>
      <c r="J128" t="s">
        <v>466</v>
      </c>
      <c r="L128" t="s">
        <v>466</v>
      </c>
    </row>
    <row r="129" spans="1:12" x14ac:dyDescent="0.2">
      <c r="A129" t="s">
        <v>433</v>
      </c>
      <c r="B129" t="s">
        <v>17</v>
      </c>
      <c r="C129" t="s">
        <v>26</v>
      </c>
      <c r="D129" t="s">
        <v>434</v>
      </c>
      <c r="E129" t="s">
        <v>277</v>
      </c>
      <c r="F129" t="s">
        <v>73</v>
      </c>
      <c r="G129" t="s">
        <v>362</v>
      </c>
      <c r="H129" t="s">
        <v>435</v>
      </c>
      <c r="I129">
        <v>0</v>
      </c>
      <c r="J129" t="s">
        <v>466</v>
      </c>
      <c r="K129" t="s">
        <v>471</v>
      </c>
      <c r="L129" t="s">
        <v>466</v>
      </c>
    </row>
    <row r="130" spans="1:12" x14ac:dyDescent="0.2">
      <c r="A130" t="s">
        <v>436</v>
      </c>
      <c r="B130" t="s">
        <v>17</v>
      </c>
      <c r="C130" t="s">
        <v>102</v>
      </c>
      <c r="D130" t="s">
        <v>365</v>
      </c>
      <c r="E130" t="s">
        <v>51</v>
      </c>
      <c r="G130" t="s">
        <v>362</v>
      </c>
      <c r="H130" t="s">
        <v>437</v>
      </c>
      <c r="I130">
        <v>0</v>
      </c>
      <c r="J130" t="s">
        <v>466</v>
      </c>
      <c r="L130" t="s">
        <v>466</v>
      </c>
    </row>
    <row r="131" spans="1:12" x14ac:dyDescent="0.2">
      <c r="A131" t="s">
        <v>438</v>
      </c>
      <c r="B131" t="s">
        <v>173</v>
      </c>
      <c r="G131" t="s">
        <v>362</v>
      </c>
      <c r="H131" t="s">
        <v>439</v>
      </c>
      <c r="I131">
        <v>0</v>
      </c>
      <c r="J131" t="s">
        <v>476</v>
      </c>
      <c r="L131" t="s">
        <v>468</v>
      </c>
    </row>
    <row r="132" spans="1:12" x14ac:dyDescent="0.2">
      <c r="A132" t="s">
        <v>440</v>
      </c>
      <c r="B132" t="s">
        <v>173</v>
      </c>
      <c r="F132" t="s">
        <v>73</v>
      </c>
      <c r="G132" t="s">
        <v>362</v>
      </c>
      <c r="H132" t="s">
        <v>441</v>
      </c>
      <c r="I132">
        <v>1</v>
      </c>
      <c r="J132" t="s">
        <v>476</v>
      </c>
      <c r="K132" t="s">
        <v>471</v>
      </c>
      <c r="L132" t="s">
        <v>468</v>
      </c>
    </row>
    <row r="133" spans="1:12" x14ac:dyDescent="0.2">
      <c r="A133" t="s">
        <v>442</v>
      </c>
      <c r="B133" t="s">
        <v>173</v>
      </c>
      <c r="F133" t="s">
        <v>73</v>
      </c>
      <c r="G133" t="s">
        <v>362</v>
      </c>
      <c r="H133" t="s">
        <v>443</v>
      </c>
      <c r="I133">
        <v>1</v>
      </c>
      <c r="J133" t="s">
        <v>476</v>
      </c>
      <c r="K133" t="s">
        <v>471</v>
      </c>
      <c r="L133" t="s">
        <v>468</v>
      </c>
    </row>
    <row r="134" spans="1:12" x14ac:dyDescent="0.2">
      <c r="A134" t="s">
        <v>444</v>
      </c>
      <c r="B134" t="s">
        <v>17</v>
      </c>
      <c r="F134" t="s">
        <v>13</v>
      </c>
      <c r="G134" t="s">
        <v>362</v>
      </c>
      <c r="H134" t="s">
        <v>445</v>
      </c>
      <c r="I134">
        <v>0</v>
      </c>
      <c r="J134" t="s">
        <v>466</v>
      </c>
      <c r="K134" t="s">
        <v>464</v>
      </c>
      <c r="L134" t="s">
        <v>466</v>
      </c>
    </row>
    <row r="135" spans="1:12" x14ac:dyDescent="0.2">
      <c r="A135" t="s">
        <v>446</v>
      </c>
      <c r="B135" t="s">
        <v>173</v>
      </c>
      <c r="F135" t="s">
        <v>13</v>
      </c>
      <c r="G135" t="s">
        <v>362</v>
      </c>
      <c r="H135" t="s">
        <v>447</v>
      </c>
      <c r="I135">
        <v>0</v>
      </c>
      <c r="J135" t="s">
        <v>476</v>
      </c>
      <c r="K135" t="s">
        <v>464</v>
      </c>
      <c r="L135" t="s">
        <v>465</v>
      </c>
    </row>
    <row r="136" spans="1:12" x14ac:dyDescent="0.2">
      <c r="A136" t="s">
        <v>448</v>
      </c>
      <c r="B136" t="s">
        <v>10</v>
      </c>
      <c r="C136" t="s">
        <v>26</v>
      </c>
      <c r="D136" t="s">
        <v>449</v>
      </c>
      <c r="E136" t="s">
        <v>450</v>
      </c>
      <c r="G136" t="s">
        <v>362</v>
      </c>
      <c r="H136" t="s">
        <v>451</v>
      </c>
      <c r="I136">
        <v>0</v>
      </c>
      <c r="J136" t="s">
        <v>463</v>
      </c>
      <c r="L136" t="s">
        <v>468</v>
      </c>
    </row>
    <row r="137" spans="1:12" x14ac:dyDescent="0.2">
      <c r="A137" t="s">
        <v>452</v>
      </c>
      <c r="B137" t="s">
        <v>10</v>
      </c>
      <c r="C137" t="s">
        <v>26</v>
      </c>
      <c r="D137" t="s">
        <v>392</v>
      </c>
      <c r="E137" t="s">
        <v>453</v>
      </c>
      <c r="G137" t="s">
        <v>362</v>
      </c>
      <c r="H137" t="s">
        <v>454</v>
      </c>
      <c r="I137">
        <v>0</v>
      </c>
      <c r="J137" t="s">
        <v>463</v>
      </c>
      <c r="L137" t="s"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Sheet4</vt:lpstr>
      <vt:lpstr>Sheet5</vt:lpstr>
      <vt:lpstr>Sheet2 (2)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 Tian (PARIS21)</cp:lastModifiedBy>
  <dcterms:created xsi:type="dcterms:W3CDTF">2023-02-03T17:00:27Z</dcterms:created>
  <dcterms:modified xsi:type="dcterms:W3CDTF">2023-02-03T17:27:30Z</dcterms:modified>
</cp:coreProperties>
</file>