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1" l="1"/>
  <c r="A13" i="1"/>
  <c r="A12" i="1" l="1"/>
  <c r="A11" i="1"/>
  <c r="A10" i="1"/>
  <c r="A9" i="1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  <connection id="7" name="BuffTemplate_table6" type="4" refreshedVersion="0" background="1">
    <webPr xml="1" sourceData="1" url="D:\CardDoc\define\template\excel\BuffTemplate_table.xml" htmlTables="1" htmlFormat="all"/>
  </connection>
</connections>
</file>

<file path=xl/sharedStrings.xml><?xml version="1.0" encoding="utf-8"?>
<sst xmlns="http://schemas.openxmlformats.org/spreadsheetml/2006/main" count="74" uniqueCount="68">
  <si>
    <t>ID</t>
    <phoneticPr fontId="1" type="noConversion"/>
  </si>
  <si>
    <t>效果值A</t>
    <phoneticPr fontId="1" type="noConversion"/>
  </si>
  <si>
    <t>nDataExcept</t>
    <phoneticPr fontId="1" type="noConversion"/>
  </si>
  <si>
    <t>nDataDiff</t>
    <phoneticPr fontId="1" type="noConversion"/>
  </si>
  <si>
    <t>持续回合</t>
    <phoneticPr fontId="1" type="noConversion"/>
  </si>
  <si>
    <t>BUFF类型</t>
    <phoneticPr fontId="1" type="noConversion"/>
  </si>
  <si>
    <t>无限</t>
    <phoneticPr fontId="1" type="noConversion"/>
  </si>
  <si>
    <t>持续回合</t>
    <phoneticPr fontId="1" type="noConversion"/>
  </si>
  <si>
    <t>图片名</t>
    <phoneticPr fontId="1" type="noConversion"/>
  </si>
  <si>
    <t>buff_wuling</t>
    <phoneticPr fontId="1" type="noConversion"/>
  </si>
  <si>
    <t>触发类型</t>
    <phoneticPr fontId="1" type="noConversion"/>
  </si>
  <si>
    <t>受击</t>
    <phoneticPr fontId="1" type="noConversion"/>
  </si>
  <si>
    <t>触发类型</t>
    <phoneticPr fontId="1" type="noConversion"/>
  </si>
  <si>
    <t>回合结束获得护甲</t>
    <phoneticPr fontId="1" type="noConversion"/>
  </si>
  <si>
    <t>buff类型</t>
    <phoneticPr fontId="1" type="noConversion"/>
  </si>
  <si>
    <t>回合结束</t>
    <phoneticPr fontId="1" type="noConversion"/>
  </si>
  <si>
    <t>buff_jinjia</t>
    <phoneticPr fontId="1" type="noConversion"/>
  </si>
  <si>
    <t>反伤=护甲减少值50%</t>
    <phoneticPr fontId="1" type="noConversion"/>
  </si>
  <si>
    <t>被动</t>
    <phoneticPr fontId="1" type="noConversion"/>
  </si>
  <si>
    <t>回合结束保留护甲</t>
    <phoneticPr fontId="1" type="noConversion"/>
  </si>
  <si>
    <t>buff_dimai</t>
  </si>
  <si>
    <t>触发参数1</t>
    <phoneticPr fontId="1" type="noConversion"/>
  </si>
  <si>
    <t>触发参数2</t>
    <phoneticPr fontId="1" type="noConversion"/>
  </si>
  <si>
    <t>0</t>
    <phoneticPr fontId="1" type="noConversion"/>
  </si>
  <si>
    <t>buff_nodraw</t>
    <phoneticPr fontId="1" type="noConversion"/>
  </si>
  <si>
    <t>无法抽卡</t>
    <phoneticPr fontId="1" type="noConversion"/>
  </si>
  <si>
    <t>护甲不消失</t>
    <phoneticPr fontId="1" type="noConversion"/>
  </si>
  <si>
    <t>无法抽牌</t>
    <phoneticPr fontId="1" type="noConversion"/>
  </si>
  <si>
    <t>0</t>
    <phoneticPr fontId="1" type="noConversion"/>
  </si>
  <si>
    <t>1把幻剑</t>
    <phoneticPr fontId="1" type="noConversion"/>
  </si>
  <si>
    <t>buff_huanjian</t>
    <phoneticPr fontId="1" type="noConversion"/>
  </si>
  <si>
    <t>多重护甲</t>
    <phoneticPr fontId="1" type="noConversion"/>
  </si>
  <si>
    <t>0</t>
    <phoneticPr fontId="1" type="noConversion"/>
  </si>
  <si>
    <t>buff_multi_shield</t>
    <phoneticPr fontId="1" type="noConversion"/>
  </si>
  <si>
    <t>名字</t>
    <phoneticPr fontId="1" type="noConversion"/>
  </si>
  <si>
    <t>描述</t>
    <phoneticPr fontId="1" type="noConversion"/>
  </si>
  <si>
    <t>反伤</t>
    <phoneticPr fontId="1" type="noConversion"/>
  </si>
  <si>
    <t>对攻击者造成等同于护甲减少值一半的伤害</t>
  </si>
  <si>
    <t>金甲阵</t>
    <phoneticPr fontId="1" type="noConversion"/>
  </si>
  <si>
    <t>每回合结束获得护甲</t>
    <phoneticPr fontId="1" type="noConversion"/>
  </si>
  <si>
    <t>地脉阵</t>
    <phoneticPr fontId="1" type="noConversion"/>
  </si>
  <si>
    <t>护甲不在回合结束时消失</t>
    <phoneticPr fontId="1" type="noConversion"/>
  </si>
  <si>
    <t>本回合不能再抽牌</t>
    <phoneticPr fontId="1" type="noConversion"/>
  </si>
  <si>
    <t>幻剑</t>
  </si>
  <si>
    <t>多重防御</t>
    <phoneticPr fontId="1" type="noConversion"/>
  </si>
  <si>
    <t>回合结束时获得护甲，当受到攻击造成伤害时，护甲上限减1</t>
    <phoneticPr fontId="1" type="noConversion"/>
  </si>
  <si>
    <t>召唤的幻剑，可以被其他卡牌使用</t>
    <phoneticPr fontId="1" type="noConversion"/>
  </si>
  <si>
    <t>0</t>
    <phoneticPr fontId="1" type="noConversion"/>
  </si>
  <si>
    <t>虚弱</t>
    <phoneticPr fontId="1" type="noConversion"/>
  </si>
  <si>
    <t>易伤</t>
    <phoneticPr fontId="1" type="noConversion"/>
  </si>
  <si>
    <t>脆弱</t>
    <phoneticPr fontId="1" type="noConversion"/>
  </si>
  <si>
    <t>获得的护甲值减少25%</t>
    <phoneticPr fontId="1" type="noConversion"/>
  </si>
  <si>
    <t>受到的伤害增加50%</t>
    <phoneticPr fontId="1" type="noConversion"/>
  </si>
  <si>
    <t>攻击造成的伤害减少25%</t>
    <phoneticPr fontId="1" type="noConversion"/>
  </si>
  <si>
    <t>buff_cuiruo</t>
    <phoneticPr fontId="1" type="noConversion"/>
  </si>
  <si>
    <t>buff_yishang</t>
    <phoneticPr fontId="1" type="noConversion"/>
  </si>
  <si>
    <t>buff_xuruo</t>
  </si>
  <si>
    <t>充能</t>
    <phoneticPr fontId="1" type="noConversion"/>
  </si>
  <si>
    <t>回合开始时，获得1费</t>
    <phoneticPr fontId="1" type="noConversion"/>
  </si>
  <si>
    <t>3</t>
    <phoneticPr fontId="1" type="noConversion"/>
  </si>
  <si>
    <t>buff_lianqi</t>
    <phoneticPr fontId="1" type="noConversion"/>
  </si>
  <si>
    <t>幻剑天引</t>
    <phoneticPr fontId="1" type="noConversion"/>
  </si>
  <si>
    <t>3</t>
    <phoneticPr fontId="1" type="noConversion"/>
  </si>
  <si>
    <t>效果值B</t>
    <phoneticPr fontId="1" type="noConversion"/>
  </si>
  <si>
    <t>6</t>
    <phoneticPr fontId="1" type="noConversion"/>
  </si>
  <si>
    <t>81</t>
    <phoneticPr fontId="1" type="noConversion"/>
  </si>
  <si>
    <t>82</t>
    <phoneticPr fontId="1" type="noConversion"/>
  </si>
  <si>
    <t>83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</si>
</sst>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Buff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nType" form="unqualified"/>
                              <xsd:element minOccurs="0" nillable="true" type="xsd:string" name="nTrigger" form="unqualified"/>
                              <xsd:element minOccurs="0" nillable="true" type="xsd:string" name="nTriggerParam1" form="unqualified"/>
                              <xsd:element minOccurs="0" nillable="true" type="xsd:string" name="nTriggerParam2" form="unqualified"/>
                              <xsd:element minOccurs="0" nillable="true" type="xsd:string" name="iEffectA" form="unqualified"/>
                              <xsd:element minOccurs="0" nillable="true" type="xsd:string" name="iEffectB" form="unqualified"/>
                              <xsd:element minOccurs="0" nillable="true" type="xsd:string" name="iBout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7" Name="LocalDatas_映射" RootElement="LocalDatas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N13" tableType="xml" totalsRowShown="0" connectionId="7">
  <autoFilter ref="B1:N13"/>
  <tableColumns count="13">
    <tableColumn id="1" uniqueName="nDataExcept" name="nDataExcept">
      <xmlColumnPr mapId="7" xpath="/LocalDatas/LocalData/g_BuffTemplate/entry/nDataExcept" xmlDataType="string"/>
    </tableColumn>
    <tableColumn id="2" uniqueName="nDataDiff" name="nDataDiff">
      <xmlColumnPr mapId="7" xpath="/LocalDatas/LocalData/g_BuffTemplate/entry/nDataDiff" xmlDataType="string"/>
    </tableColumn>
    <tableColumn id="3" uniqueName="nId" name="ID" dataDxfId="7">
      <xmlColumnPr mapId="7" xpath="/LocalDatas/LocalData/g_BuffTemplate/entry/nId" xmlDataType="string"/>
    </tableColumn>
    <tableColumn id="11" uniqueName="szName" name="名字" dataDxfId="6">
      <xmlColumnPr mapId="7" xpath="/LocalDatas/LocalData/g_BuffTemplate/entry/szName" xmlDataType="string"/>
    </tableColumn>
    <tableColumn id="12" uniqueName="szDesc" name="描述" dataDxfId="5">
      <xmlColumnPr mapId="7" xpath="/LocalDatas/LocalData/g_BuffTemplate/entry/szDesc" xmlDataType="string"/>
    </tableColumn>
    <tableColumn id="4" uniqueName="nType" name="buff类型" dataDxfId="4">
      <xmlColumnPr mapId="7" xpath="/LocalDatas/LocalData/g_BuffTemplate/entry/nType" xmlDataType="string"/>
    </tableColumn>
    <tableColumn id="8" uniqueName="nTrigger" name="触发类型" dataDxfId="3">
      <xmlColumnPr mapId="7" xpath="/LocalDatas/LocalData/g_BuffTemplate/entry/nTrigger" xmlDataType="string"/>
    </tableColumn>
    <tableColumn id="9" uniqueName="nTriggerParam1" name="触发参数1" dataDxfId="2">
      <xmlColumnPr mapId="7" xpath="/LocalDatas/LocalData/g_BuffTemplate/entry/nTriggerParam1" xmlDataType="string"/>
    </tableColumn>
    <tableColumn id="10" uniqueName="nTriggerParam2" name="触发参数2" dataDxfId="1">
      <xmlColumnPr mapId="7" xpath="/LocalDatas/LocalData/g_BuffTemplate/entry/nTriggerParam2" xmlDataType="string"/>
    </tableColumn>
    <tableColumn id="5" uniqueName="iEffectA" name="效果值A">
      <xmlColumnPr mapId="7" xpath="/LocalDatas/LocalData/g_BuffTemplate/entry/iEffectA" xmlDataType="string"/>
    </tableColumn>
    <tableColumn id="13" uniqueName="iEffectB" name="效果值B">
      <xmlColumnPr mapId="7" xpath="/LocalDatas/LocalData/g_BuffTemplate/entry/iEffectB" xmlDataType="string"/>
    </tableColumn>
    <tableColumn id="6" uniqueName="iBout" name="持续回合" dataDxfId="0">
      <xmlColumnPr mapId="7" xpath="/LocalDatas/LocalData/g_BuffTemplate/entry/iBout" xmlDataType="string"/>
    </tableColumn>
    <tableColumn id="7" uniqueName="szImg" name="图片名">
      <xmlColumnPr mapId="7" xpath="/LocalDatas/LocalData/g_Buff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C1" workbookViewId="0">
      <selection activeCell="I22" sqref="I22"/>
    </sheetView>
  </sheetViews>
  <sheetFormatPr defaultRowHeight="13.5" x14ac:dyDescent="0.15"/>
  <cols>
    <col min="2" max="2" width="16.5" bestFit="1" customWidth="1"/>
    <col min="3" max="3" width="14" bestFit="1" customWidth="1"/>
    <col min="4" max="4" width="8" style="4" bestFit="1" customWidth="1"/>
    <col min="5" max="5" width="9.75" style="4" bestFit="1" customWidth="1"/>
    <col min="6" max="6" width="55.75" style="4" bestFit="1" customWidth="1"/>
    <col min="7" max="7" width="14.25" style="4" bestFit="1" customWidth="1"/>
    <col min="8" max="8" width="11.75" bestFit="1" customWidth="1"/>
    <col min="9" max="10" width="11.75" customWidth="1"/>
    <col min="11" max="12" width="9.375" customWidth="1"/>
    <col min="13" max="13" width="13.75" style="4" bestFit="1" customWidth="1"/>
    <col min="14" max="14" width="19.375" bestFit="1" customWidth="1"/>
  </cols>
  <sheetData>
    <row r="1" spans="1:14" x14ac:dyDescent="0.15">
      <c r="B1" t="s">
        <v>2</v>
      </c>
      <c r="C1" t="s">
        <v>3</v>
      </c>
      <c r="D1" s="4" t="s">
        <v>0</v>
      </c>
      <c r="E1" s="4" t="s">
        <v>34</v>
      </c>
      <c r="F1" s="4" t="s">
        <v>35</v>
      </c>
      <c r="G1" s="4" t="s">
        <v>14</v>
      </c>
      <c r="H1" t="s">
        <v>10</v>
      </c>
      <c r="I1" t="s">
        <v>21</v>
      </c>
      <c r="J1" t="s">
        <v>22</v>
      </c>
      <c r="K1" t="s">
        <v>1</v>
      </c>
      <c r="L1" t="s">
        <v>63</v>
      </c>
      <c r="M1" s="4" t="s">
        <v>4</v>
      </c>
      <c r="N1" t="s">
        <v>8</v>
      </c>
    </row>
    <row r="2" spans="1:14" x14ac:dyDescent="0.15">
      <c r="B2" s="1"/>
      <c r="C2" s="1"/>
      <c r="D2" s="5">
        <v>1</v>
      </c>
      <c r="E2" s="5" t="s">
        <v>36</v>
      </c>
      <c r="F2" s="5" t="s">
        <v>37</v>
      </c>
      <c r="G2" s="5">
        <v>1</v>
      </c>
      <c r="H2" s="1">
        <v>1</v>
      </c>
      <c r="I2" s="1"/>
      <c r="J2" s="1"/>
      <c r="K2" s="1">
        <v>50</v>
      </c>
      <c r="L2" s="1"/>
      <c r="M2" s="5">
        <v>-1</v>
      </c>
      <c r="N2" s="1" t="s">
        <v>9</v>
      </c>
    </row>
    <row r="3" spans="1:14" x14ac:dyDescent="0.15">
      <c r="B3" s="3"/>
      <c r="C3" s="3"/>
      <c r="D3" s="6">
        <v>2</v>
      </c>
      <c r="E3" s="3" t="s">
        <v>38</v>
      </c>
      <c r="F3" s="6" t="s">
        <v>39</v>
      </c>
      <c r="G3" s="6">
        <v>2</v>
      </c>
      <c r="H3" s="3">
        <v>2</v>
      </c>
      <c r="I3" s="3"/>
      <c r="J3" s="3"/>
      <c r="K3" s="3">
        <v>3</v>
      </c>
      <c r="L3" s="3"/>
      <c r="M3" s="6">
        <v>-1</v>
      </c>
      <c r="N3" s="3" t="s">
        <v>16</v>
      </c>
    </row>
    <row r="4" spans="1:14" x14ac:dyDescent="0.15">
      <c r="B4" s="3"/>
      <c r="C4" s="3"/>
      <c r="D4" s="6">
        <v>3</v>
      </c>
      <c r="E4" s="3" t="s">
        <v>38</v>
      </c>
      <c r="F4" s="6" t="s">
        <v>39</v>
      </c>
      <c r="G4" s="6">
        <v>2</v>
      </c>
      <c r="H4" s="3">
        <v>2</v>
      </c>
      <c r="I4" s="3"/>
      <c r="J4" s="3"/>
      <c r="K4" s="3">
        <v>4</v>
      </c>
      <c r="L4" s="3"/>
      <c r="M4" s="6">
        <v>-1</v>
      </c>
      <c r="N4" s="3" t="s">
        <v>16</v>
      </c>
    </row>
    <row r="5" spans="1:14" x14ac:dyDescent="0.15">
      <c r="A5" t="s">
        <v>26</v>
      </c>
      <c r="B5" s="3"/>
      <c r="C5" s="3"/>
      <c r="D5" s="6">
        <v>4</v>
      </c>
      <c r="E5" s="3" t="s">
        <v>40</v>
      </c>
      <c r="F5" s="3" t="s">
        <v>41</v>
      </c>
      <c r="G5" s="6">
        <v>3</v>
      </c>
      <c r="H5" s="3">
        <v>0</v>
      </c>
      <c r="I5" s="3"/>
      <c r="J5" s="3"/>
      <c r="K5" s="3">
        <v>0</v>
      </c>
      <c r="L5" s="3"/>
      <c r="M5" s="6">
        <v>-1</v>
      </c>
      <c r="N5" s="3" t="s">
        <v>20</v>
      </c>
    </row>
    <row r="6" spans="1:14" x14ac:dyDescent="0.15">
      <c r="A6" t="s">
        <v>27</v>
      </c>
      <c r="B6" s="1"/>
      <c r="C6" s="1"/>
      <c r="D6" s="5">
        <v>5</v>
      </c>
      <c r="E6" s="1" t="s">
        <v>27</v>
      </c>
      <c r="F6" s="5" t="s">
        <v>42</v>
      </c>
      <c r="G6" s="5">
        <v>4</v>
      </c>
      <c r="H6" s="1" t="s">
        <v>23</v>
      </c>
      <c r="I6" s="1"/>
      <c r="J6" s="1"/>
      <c r="K6" s="1"/>
      <c r="L6" s="1"/>
      <c r="M6" s="5">
        <v>1</v>
      </c>
      <c r="N6" s="1" t="s">
        <v>24</v>
      </c>
    </row>
    <row r="7" spans="1:14" x14ac:dyDescent="0.15">
      <c r="A7" t="s">
        <v>29</v>
      </c>
      <c r="B7" s="1"/>
      <c r="C7" s="1"/>
      <c r="D7" s="5" t="s">
        <v>64</v>
      </c>
      <c r="E7" s="5" t="s">
        <v>43</v>
      </c>
      <c r="F7" s="5" t="s">
        <v>46</v>
      </c>
      <c r="G7" s="5">
        <v>101</v>
      </c>
      <c r="H7" s="1" t="s">
        <v>28</v>
      </c>
      <c r="I7" s="1"/>
      <c r="J7" s="1"/>
      <c r="K7" s="1">
        <v>1</v>
      </c>
      <c r="L7" s="1"/>
      <c r="M7" s="6">
        <v>-1</v>
      </c>
      <c r="N7" s="1" t="s">
        <v>30</v>
      </c>
    </row>
    <row r="8" spans="1:14" x14ac:dyDescent="0.15">
      <c r="A8" t="s">
        <v>31</v>
      </c>
      <c r="B8" s="1"/>
      <c r="C8" s="1"/>
      <c r="D8" s="5">
        <v>7</v>
      </c>
      <c r="E8" s="5" t="s">
        <v>44</v>
      </c>
      <c r="F8" s="5" t="s">
        <v>45</v>
      </c>
      <c r="G8" s="5">
        <v>5</v>
      </c>
      <c r="H8" s="1" t="s">
        <v>32</v>
      </c>
      <c r="I8" s="1"/>
      <c r="J8" s="1"/>
      <c r="K8" s="1">
        <v>1</v>
      </c>
      <c r="L8" s="1"/>
      <c r="M8" s="5">
        <v>-1</v>
      </c>
      <c r="N8" s="1" t="s">
        <v>33</v>
      </c>
    </row>
    <row r="9" spans="1:14" x14ac:dyDescent="0.15">
      <c r="A9" t="str">
        <f>"虚弱（攻击减少"&amp;K9&amp;"%）"&amp;M9&amp;"回合"</f>
        <v>虚弱（攻击减少25%）1回合</v>
      </c>
      <c r="B9" s="1"/>
      <c r="C9" s="1"/>
      <c r="D9" s="5">
        <v>8</v>
      </c>
      <c r="E9" s="5" t="s">
        <v>48</v>
      </c>
      <c r="F9" s="5" t="s">
        <v>53</v>
      </c>
      <c r="G9" s="5" t="s">
        <v>65</v>
      </c>
      <c r="H9" s="1" t="s">
        <v>47</v>
      </c>
      <c r="I9" s="1"/>
      <c r="J9" s="1"/>
      <c r="K9" s="1">
        <v>25</v>
      </c>
      <c r="L9" s="1"/>
      <c r="M9" s="5">
        <v>1</v>
      </c>
      <c r="N9" s="1" t="s">
        <v>56</v>
      </c>
    </row>
    <row r="10" spans="1:14" x14ac:dyDescent="0.15">
      <c r="A10" t="str">
        <f>"易伤(受到伤害增加"&amp;K10&amp;"%)"&amp;M10&amp;"回合"</f>
        <v>易伤(受到伤害增加50%)1回合</v>
      </c>
      <c r="B10" s="1"/>
      <c r="C10" s="1"/>
      <c r="D10" s="5">
        <v>9</v>
      </c>
      <c r="E10" s="5" t="s">
        <v>49</v>
      </c>
      <c r="F10" s="5" t="s">
        <v>52</v>
      </c>
      <c r="G10" s="5" t="s">
        <v>66</v>
      </c>
      <c r="H10" s="1" t="s">
        <v>47</v>
      </c>
      <c r="I10" s="1"/>
      <c r="J10" s="1"/>
      <c r="K10" s="1">
        <v>50</v>
      </c>
      <c r="L10" s="1"/>
      <c r="M10" s="5">
        <v>1</v>
      </c>
      <c r="N10" s="1" t="s">
        <v>55</v>
      </c>
    </row>
    <row r="11" spans="1:14" x14ac:dyDescent="0.15">
      <c r="A11" t="str">
        <f>"脆弱(增加护甲减少"&amp;K11&amp;"%)"&amp;M11&amp;"回合"</f>
        <v>脆弱(增加护甲减少25%)1回合</v>
      </c>
      <c r="B11" s="1"/>
      <c r="C11" s="1"/>
      <c r="D11" s="5">
        <v>10</v>
      </c>
      <c r="E11" s="5" t="s">
        <v>50</v>
      </c>
      <c r="F11" s="5" t="s">
        <v>51</v>
      </c>
      <c r="G11" s="5" t="s">
        <v>67</v>
      </c>
      <c r="H11" s="1" t="s">
        <v>23</v>
      </c>
      <c r="I11" s="1"/>
      <c r="J11" s="1"/>
      <c r="K11" s="1">
        <v>25</v>
      </c>
      <c r="L11" s="1"/>
      <c r="M11" s="5">
        <v>1</v>
      </c>
      <c r="N11" s="1" t="s">
        <v>54</v>
      </c>
    </row>
    <row r="12" spans="1:14" x14ac:dyDescent="0.15">
      <c r="A12" t="str">
        <f>"回合开始时，获得"&amp;K12&amp;"费,"&amp;M12&amp;"回合"</f>
        <v>回合开始时，获得1费,1回合</v>
      </c>
      <c r="B12" s="1"/>
      <c r="C12" s="1"/>
      <c r="D12" s="5">
        <v>11</v>
      </c>
      <c r="E12" s="5" t="s">
        <v>57</v>
      </c>
      <c r="F12" s="5" t="s">
        <v>58</v>
      </c>
      <c r="G12" s="5">
        <v>9</v>
      </c>
      <c r="H12" s="1" t="s">
        <v>59</v>
      </c>
      <c r="I12" s="1"/>
      <c r="J12" s="1"/>
      <c r="K12" s="1">
        <v>1</v>
      </c>
      <c r="L12" s="1"/>
      <c r="M12" s="5">
        <v>1</v>
      </c>
      <c r="N12" s="1" t="s">
        <v>60</v>
      </c>
    </row>
    <row r="13" spans="1:14" x14ac:dyDescent="0.15">
      <c r="A13" t="str">
        <f>"回合开始时，获得"&amp;K13&amp;"把幻剑"</f>
        <v>回合开始时，获得1把幻剑</v>
      </c>
      <c r="B13" s="1"/>
      <c r="C13" s="1"/>
      <c r="D13" s="5">
        <v>12</v>
      </c>
      <c r="E13" s="5" t="s">
        <v>61</v>
      </c>
      <c r="F13" s="1" t="str">
        <f>"回合开始时，获得"&amp;K13&amp;"把幻剑"</f>
        <v>回合开始时，获得1把幻剑</v>
      </c>
      <c r="G13" s="5">
        <v>10</v>
      </c>
      <c r="H13" s="1" t="s">
        <v>62</v>
      </c>
      <c r="I13" s="1"/>
      <c r="J13" s="1"/>
      <c r="K13" s="1">
        <v>1</v>
      </c>
      <c r="L13" s="1">
        <v>6</v>
      </c>
      <c r="M13" s="5">
        <v>-1</v>
      </c>
      <c r="N13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E9" sqref="E9"/>
    </sheetView>
  </sheetViews>
  <sheetFormatPr defaultRowHeight="13.5" x14ac:dyDescent="0.15"/>
  <cols>
    <col min="3" max="3" width="19.5" bestFit="1" customWidth="1"/>
  </cols>
  <sheetData>
    <row r="2" spans="2:10" x14ac:dyDescent="0.15">
      <c r="B2" s="2" t="s">
        <v>5</v>
      </c>
      <c r="E2" s="2" t="s">
        <v>12</v>
      </c>
      <c r="I2" s="2" t="s">
        <v>7</v>
      </c>
    </row>
    <row r="3" spans="2:10" x14ac:dyDescent="0.15">
      <c r="B3">
        <v>1</v>
      </c>
      <c r="C3" t="s">
        <v>17</v>
      </c>
      <c r="E3">
        <v>0</v>
      </c>
      <c r="F3" t="s">
        <v>18</v>
      </c>
      <c r="I3">
        <v>-1</v>
      </c>
      <c r="J3" t="s">
        <v>6</v>
      </c>
    </row>
    <row r="4" spans="2:10" x14ac:dyDescent="0.15">
      <c r="B4">
        <v>2</v>
      </c>
      <c r="C4" t="s">
        <v>13</v>
      </c>
      <c r="E4">
        <v>1</v>
      </c>
      <c r="F4" t="s">
        <v>11</v>
      </c>
    </row>
    <row r="5" spans="2:10" x14ac:dyDescent="0.15">
      <c r="B5">
        <v>3</v>
      </c>
      <c r="C5" t="s">
        <v>19</v>
      </c>
      <c r="E5">
        <v>2</v>
      </c>
      <c r="F5" t="s">
        <v>15</v>
      </c>
    </row>
    <row r="6" spans="2:10" x14ac:dyDescent="0.15">
      <c r="B6">
        <v>4</v>
      </c>
      <c r="C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2018-03-09T15:19:04Z</dcterms:created>
  <dcterms:modified xsi:type="dcterms:W3CDTF">2018-05-15T13:47:12Z</dcterms:modified>
</cp:coreProperties>
</file>