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vid\Desktop\CS7641\Assignment1\"/>
    </mc:Choice>
  </mc:AlternateContent>
  <xr:revisionPtr revIDLastSave="0" documentId="13_ncr:1_{2AF648EA-B4C5-4A71-9F57-6EABD924C3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4" i="1" l="1"/>
  <c r="G165" i="1"/>
  <c r="G163" i="1"/>
  <c r="C165" i="1"/>
  <c r="C164" i="1"/>
  <c r="C163" i="1"/>
</calcChain>
</file>

<file path=xl/sharedStrings.xml><?xml version="1.0" encoding="utf-8"?>
<sst xmlns="http://schemas.openxmlformats.org/spreadsheetml/2006/main" count="72" uniqueCount="60">
  <si>
    <t>Accuracy</t>
  </si>
  <si>
    <t>DT</t>
  </si>
  <si>
    <t>Depth = 4</t>
  </si>
  <si>
    <t>Depth = 10</t>
  </si>
  <si>
    <t>ada boosting</t>
  </si>
  <si>
    <t>test</t>
  </si>
  <si>
    <t>train</t>
  </si>
  <si>
    <t>Depth is set as  4</t>
  </si>
  <si>
    <t xml:space="preserve">ccp_alpha </t>
  </si>
  <si>
    <t>'SAMME'</t>
  </si>
  <si>
    <t>SAMME.R'</t>
  </si>
  <si>
    <t>linear</t>
  </si>
  <si>
    <t>rbf</t>
  </si>
  <si>
    <t>poly</t>
  </si>
  <si>
    <t>Train loss</t>
  </si>
  <si>
    <t>Validation loss</t>
  </si>
  <si>
    <t>Train acc</t>
  </si>
  <si>
    <t>val acc</t>
  </si>
  <si>
    <t>ANN 2x 32</t>
  </si>
  <si>
    <t>ANN 5 x 32</t>
  </si>
  <si>
    <t>ANN 5 x 45</t>
  </si>
  <si>
    <t>32 Node/layer</t>
  </si>
  <si>
    <t>45 Node/layer</t>
  </si>
  <si>
    <t>testing</t>
  </si>
  <si>
    <t>Training</t>
  </si>
  <si>
    <t>Decision Tree</t>
  </si>
  <si>
    <t>A.N.N</t>
  </si>
  <si>
    <t>Adaboosting</t>
  </si>
  <si>
    <t>SVM</t>
  </si>
  <si>
    <t>KNN</t>
  </si>
  <si>
    <t>Testing Accuary</t>
  </si>
  <si>
    <t>k = 15</t>
  </si>
  <si>
    <t>Hyperparameter</t>
  </si>
  <si>
    <t>Depth = 4
No Pruning</t>
  </si>
  <si>
    <t>5 hidden layers
32 nodes/layer</t>
  </si>
  <si>
    <t>Poly kernel</t>
  </si>
  <si>
    <t>n of weak learner = 10</t>
  </si>
  <si>
    <t>import pandas as pd</t>
  </si>
  <si>
    <t>import numpy as np</t>
  </si>
  <si>
    <t>import matplotlib.pyplot as plt</t>
  </si>
  <si>
    <t>from sklearn.model_selection import train_test_split</t>
  </si>
  <si>
    <t>from sklearn import svm</t>
  </si>
  <si>
    <t>from sklearn.svm import SVC</t>
  </si>
  <si>
    <t>from sklearn.metrics import classification_report</t>
  </si>
  <si>
    <t>from sklearn.model_selection import LearningCurveDisplay, ShuffleSplit</t>
  </si>
  <si>
    <t>from sklearn.neighbors import KNeighborsClassifier</t>
  </si>
  <si>
    <t>from sklearn import tree</t>
  </si>
  <si>
    <t>from matplotlib import pyplot as plt</t>
  </si>
  <si>
    <t>from sklearn.tree import DecisionTreeClassifier</t>
  </si>
  <si>
    <t>from sklearn.metrics import accuracy_score</t>
  </si>
  <si>
    <t>from sklearn.metrics import confusion_matrix</t>
  </si>
  <si>
    <t>from sklearn.metrics import precision_score</t>
  </si>
  <si>
    <t>from sklearn.metrics import recall_score</t>
  </si>
  <si>
    <t>from sklearn.datasets import make_circles</t>
  </si>
  <si>
    <t>from sklearn.ensemble import AdaBoostClassifier</t>
  </si>
  <si>
    <t>from sklearn.model_selection import cross_val_score</t>
  </si>
  <si>
    <t>from sklearn.model_selection import GridSearchCV</t>
  </si>
  <si>
    <t>import tflearn</t>
  </si>
  <si>
    <t>from tflearn.data_utils import load_csv</t>
  </si>
  <si>
    <t>import tensorflow as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</si>
</sst>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Var(--jp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164" fontId="1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1" fillId="0" borderId="0" xfId="1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Validation Graph</a:t>
            </a:r>
          </a:p>
        </c:rich>
      </c:tx>
      <c:layout>
        <c:manualLayout>
          <c:xMode val="edge"/>
          <c:yMode val="edge"/>
          <c:x val="0.23783562502448388"/>
          <c:y val="5.3562880502057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92525561170525"/>
          <c:y val="0.16457007459829001"/>
          <c:w val="0.63597524190073251"/>
          <c:h val="0.61673556317656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0.66816143497757796</c:v>
                </c:pt>
                <c:pt idx="1">
                  <c:v>0.69058295964125505</c:v>
                </c:pt>
                <c:pt idx="2">
                  <c:v>0.68609865470852005</c:v>
                </c:pt>
                <c:pt idx="3">
                  <c:v>0.71300448430493202</c:v>
                </c:pt>
                <c:pt idx="4">
                  <c:v>0.70403587443946103</c:v>
                </c:pt>
                <c:pt idx="5">
                  <c:v>0.70403587443946103</c:v>
                </c:pt>
                <c:pt idx="6">
                  <c:v>0.69955156950672603</c:v>
                </c:pt>
                <c:pt idx="7">
                  <c:v>0.68161434977578395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2-4D62-ADA8-C405B9F5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41216"/>
        <c:axId val="212363520"/>
      </c:scatterChart>
      <c:valAx>
        <c:axId val="2312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</a:t>
                </a:r>
              </a:p>
            </c:rich>
          </c:tx>
          <c:layout>
            <c:manualLayout>
              <c:xMode val="edge"/>
              <c:yMode val="edge"/>
              <c:x val="0.59612057821130571"/>
              <c:y val="0.86536768145932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520"/>
        <c:crosses val="autoZero"/>
        <c:crossBetween val="midCat"/>
      </c:valAx>
      <c:valAx>
        <c:axId val="212363520"/>
        <c:scaling>
          <c:orientation val="minMax"/>
          <c:max val="0.8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layout>
            <c:manualLayout>
              <c:xMode val="edge"/>
              <c:yMode val="edge"/>
              <c:x val="3.5319465663806948E-2"/>
              <c:y val="0.38687823904047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5 hidden layer x 45 </a:t>
            </a:r>
          </a:p>
        </c:rich>
      </c:tx>
      <c:layout>
        <c:manualLayout>
          <c:xMode val="edge"/>
          <c:yMode val="edge"/>
          <c:x val="0.1291913214990138"/>
          <c:y val="3.3585222502099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79442140738325"/>
          <c:y val="0.13812782218343614"/>
          <c:w val="0.71366196089394152"/>
          <c:h val="0.722643712357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Sheet1!$B$121</c:f>
              <c:strCache>
                <c:ptCount val="1"/>
                <c:pt idx="0">
                  <c:v>Train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Sheet1!$A$135:$A$143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Sheet1!$B$135:$B$143</c:f>
              <c:numCache>
                <c:formatCode>General</c:formatCode>
                <c:ptCount val="9"/>
                <c:pt idx="0">
                  <c:v>0.65671000000000002</c:v>
                </c:pt>
                <c:pt idx="1">
                  <c:v>0.59255000000000002</c:v>
                </c:pt>
                <c:pt idx="2">
                  <c:v>0.56767999999999996</c:v>
                </c:pt>
                <c:pt idx="3">
                  <c:v>0.52097000000000004</c:v>
                </c:pt>
                <c:pt idx="4">
                  <c:v>0.51458000000000004</c:v>
                </c:pt>
                <c:pt idx="5">
                  <c:v>0.42093999999999998</c:v>
                </c:pt>
                <c:pt idx="6">
                  <c:v>0.40941</c:v>
                </c:pt>
                <c:pt idx="7">
                  <c:v>0.42963000000000001</c:v>
                </c:pt>
                <c:pt idx="8">
                  <c:v>0.47276000000000001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A-4E39-9E93-DD038BFAFC22}"/>
            </c:ext>
          </c:extLst>
        </c:ser>
        <c:ser>
          <c:idx val="1"/>
          <c:order val="1"/>
          <c:tx>
            <c:strRef>
              <c:f>Sheet1!$C$121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Sheet1!$A$135:$A$143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Sheet1!$C$135:$C$143</c:f>
              <c:numCache>
                <c:formatCode>General</c:formatCode>
                <c:ptCount val="9"/>
                <c:pt idx="0">
                  <c:v>0.67230000000000001</c:v>
                </c:pt>
                <c:pt idx="1">
                  <c:v>0.56652999999999998</c:v>
                </c:pt>
                <c:pt idx="2">
                  <c:v>0.59265999999999996</c:v>
                </c:pt>
                <c:pt idx="3">
                  <c:v>0.42502000000000001</c:v>
                </c:pt>
                <c:pt idx="4">
                  <c:v>0.42632999999999999</c:v>
                </c:pt>
                <c:pt idx="5">
                  <c:v>0.37614999999999998</c:v>
                </c:pt>
                <c:pt idx="6">
                  <c:v>0.48581999999999997</c:v>
                </c:pt>
                <c:pt idx="7">
                  <c:v>0.55611999999999995</c:v>
                </c:pt>
                <c:pt idx="8">
                  <c:v>0.55447999999999997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A-4E39-9E93-DD038BFA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31632"/>
        <c:axId val="1125569792"/>
      </c:scatterChart>
      <c:valAx>
        <c:axId val="1237131632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of Epoch</a:t>
                </a:r>
              </a:p>
            </c:rich>
          </c:tx>
          <c:layout>
            <c:manualLayout>
              <c:xMode val="edge"/>
              <c:yMode val="edge"/>
              <c:x val="0.43871810402397926"/>
              <c:y val="0.91517377708139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69792"/>
        <c:crosses val="autoZero"/>
        <c:crossBetween val="midCat"/>
      </c:valAx>
      <c:valAx>
        <c:axId val="1125569792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Loss</a:t>
                </a:r>
              </a:p>
            </c:rich>
          </c:tx>
          <c:layout>
            <c:manualLayout>
              <c:xMode val="edge"/>
              <c:yMode val="edge"/>
              <c:x val="2.7373619717653636E-2"/>
              <c:y val="0.470247327396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316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5872649054962809"/>
          <c:y val="0.13656333260609427"/>
          <c:w val="0.3654015437419435"/>
          <c:h val="0.1358617452415425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5 hidden layer x 45 </a:t>
            </a:r>
          </a:p>
        </c:rich>
      </c:tx>
      <c:layout>
        <c:manualLayout>
          <c:xMode val="edge"/>
          <c:yMode val="edge"/>
          <c:x val="0.1291913214990138"/>
          <c:y val="3.3585222502099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79442140738325"/>
          <c:y val="0.13812782218343614"/>
          <c:w val="0.71366196089394152"/>
          <c:h val="0.722643712357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Sheet1!$B$121</c:f>
              <c:strCache>
                <c:ptCount val="1"/>
                <c:pt idx="0">
                  <c:v>Train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Sheet1!$A$135:$A$143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Sheet1!$B$135:$B$143</c:f>
              <c:numCache>
                <c:formatCode>General</c:formatCode>
                <c:ptCount val="9"/>
                <c:pt idx="0">
                  <c:v>0.65671000000000002</c:v>
                </c:pt>
                <c:pt idx="1">
                  <c:v>0.59255000000000002</c:v>
                </c:pt>
                <c:pt idx="2">
                  <c:v>0.56767999999999996</c:v>
                </c:pt>
                <c:pt idx="3">
                  <c:v>0.52097000000000004</c:v>
                </c:pt>
                <c:pt idx="4">
                  <c:v>0.51458000000000004</c:v>
                </c:pt>
                <c:pt idx="5">
                  <c:v>0.42093999999999998</c:v>
                </c:pt>
                <c:pt idx="6">
                  <c:v>0.40941</c:v>
                </c:pt>
                <c:pt idx="7">
                  <c:v>0.42963000000000001</c:v>
                </c:pt>
                <c:pt idx="8">
                  <c:v>0.47276000000000001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F-43DA-B4E2-C80A9E5B2AC0}"/>
            </c:ext>
          </c:extLst>
        </c:ser>
        <c:ser>
          <c:idx val="1"/>
          <c:order val="1"/>
          <c:tx>
            <c:strRef>
              <c:f>Sheet1!$C$121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Sheet1!$A$135:$A$143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Sheet1!$C$135:$C$143</c:f>
              <c:numCache>
                <c:formatCode>General</c:formatCode>
                <c:ptCount val="9"/>
                <c:pt idx="0">
                  <c:v>0.67230000000000001</c:v>
                </c:pt>
                <c:pt idx="1">
                  <c:v>0.56652999999999998</c:v>
                </c:pt>
                <c:pt idx="2">
                  <c:v>0.59265999999999996</c:v>
                </c:pt>
                <c:pt idx="3">
                  <c:v>0.42502000000000001</c:v>
                </c:pt>
                <c:pt idx="4">
                  <c:v>0.42632999999999999</c:v>
                </c:pt>
                <c:pt idx="5">
                  <c:v>0.37614999999999998</c:v>
                </c:pt>
                <c:pt idx="6">
                  <c:v>0.48581999999999997</c:v>
                </c:pt>
                <c:pt idx="7">
                  <c:v>0.55611999999999995</c:v>
                </c:pt>
                <c:pt idx="8">
                  <c:v>0.55447999999999997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7F-43DA-B4E2-C80A9E5B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31632"/>
        <c:axId val="1125569792"/>
      </c:scatterChart>
      <c:valAx>
        <c:axId val="1237131632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of Epoch</a:t>
                </a:r>
              </a:p>
            </c:rich>
          </c:tx>
          <c:layout>
            <c:manualLayout>
              <c:xMode val="edge"/>
              <c:yMode val="edge"/>
              <c:x val="0.43871810402397926"/>
              <c:y val="0.91517377708139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69792"/>
        <c:crosses val="autoZero"/>
        <c:crossBetween val="midCat"/>
      </c:valAx>
      <c:valAx>
        <c:axId val="1125569792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Loss</a:t>
                </a:r>
              </a:p>
            </c:rich>
          </c:tx>
          <c:layout>
            <c:manualLayout>
              <c:xMode val="edge"/>
              <c:yMode val="edge"/>
              <c:x val="2.7373619717653636E-2"/>
              <c:y val="0.470247327396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316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5872649054962809"/>
          <c:y val="0.13656333260609427"/>
          <c:w val="0.3654015437419435"/>
          <c:h val="0.1358617452415425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Validation Graph</a:t>
            </a:r>
          </a:p>
        </c:rich>
      </c:tx>
      <c:layout>
        <c:manualLayout>
          <c:xMode val="edge"/>
          <c:yMode val="edge"/>
          <c:x val="0.23063354211158338"/>
          <c:y val="3.518027954194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3930985175741"/>
          <c:y val="0.17171296296296296"/>
          <c:w val="0.7232864874119904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Sheet1!$A$22:$A$31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</c:numCache>
            </c:numRef>
          </c:xVal>
          <c:yVal>
            <c:numRef>
              <c:f>Sheet1!$B$22:$B$31</c:f>
              <c:numCache>
                <c:formatCode>General</c:formatCode>
                <c:ptCount val="10"/>
                <c:pt idx="0">
                  <c:v>0.74887892376681597</c:v>
                </c:pt>
                <c:pt idx="1">
                  <c:v>0.81165919282511201</c:v>
                </c:pt>
                <c:pt idx="2">
                  <c:v>0.820627802690583</c:v>
                </c:pt>
                <c:pt idx="3">
                  <c:v>0.81165919282511201</c:v>
                </c:pt>
                <c:pt idx="4">
                  <c:v>0.81165919282511201</c:v>
                </c:pt>
                <c:pt idx="5">
                  <c:v>0.79820627802690503</c:v>
                </c:pt>
                <c:pt idx="6">
                  <c:v>0.79820627802690503</c:v>
                </c:pt>
                <c:pt idx="7">
                  <c:v>0.78923766816143404</c:v>
                </c:pt>
                <c:pt idx="8">
                  <c:v>0.74887892376681597</c:v>
                </c:pt>
                <c:pt idx="9">
                  <c:v>0.76681614349775695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C-4769-8F09-A66ED82C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64032"/>
        <c:axId val="229617552"/>
      </c:scatterChart>
      <c:valAx>
        <c:axId val="235864032"/>
        <c:scaling>
          <c:orientation val="minMax"/>
          <c:max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of Depth</a:t>
                </a:r>
              </a:p>
            </c:rich>
          </c:tx>
          <c:layout>
            <c:manualLayout>
              <c:xMode val="edge"/>
              <c:yMode val="edge"/>
              <c:x val="0.42743153006615031"/>
              <c:y val="0.86590302375887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7552"/>
        <c:crosses val="autoZero"/>
        <c:crossBetween val="midCat"/>
      </c:valAx>
      <c:valAx>
        <c:axId val="229617552"/>
        <c:scaling>
          <c:orientation val="minMax"/>
          <c:max val="0.9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Validation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Sheet1!$A$50:$A$58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xVal>
          <c:yVal>
            <c:numRef>
              <c:f>Sheet1!$B$50:$B$58</c:f>
              <c:numCache>
                <c:formatCode>General</c:formatCode>
                <c:ptCount val="9"/>
                <c:pt idx="0">
                  <c:v>0.69515151515151496</c:v>
                </c:pt>
                <c:pt idx="1">
                  <c:v>0.73585858585858499</c:v>
                </c:pt>
                <c:pt idx="2">
                  <c:v>0.72242424242424197</c:v>
                </c:pt>
                <c:pt idx="3">
                  <c:v>0.70858585858585799</c:v>
                </c:pt>
                <c:pt idx="4">
                  <c:v>0.71797979797979705</c:v>
                </c:pt>
                <c:pt idx="5">
                  <c:v>0.71353535353535302</c:v>
                </c:pt>
                <c:pt idx="6">
                  <c:v>0.70909090909090899</c:v>
                </c:pt>
                <c:pt idx="7">
                  <c:v>0.70909090909090899</c:v>
                </c:pt>
                <c:pt idx="8">
                  <c:v>0.71353535353535302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6-49D9-8B7D-10B896C1ADB9}"/>
            </c:ext>
          </c:extLst>
        </c:ser>
        <c:ser>
          <c:idx val="1"/>
          <c:order val="1"/>
          <c:tx>
            <c:strRef>
              <c:f>Sheet1!$D$49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Sheet1!$A$50:$A$58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xVal>
          <c:yVal>
            <c:numRef>
              <c:f>Sheet1!$D$50:$D$58</c:f>
              <c:numCache>
                <c:formatCode>General</c:formatCode>
                <c:ptCount val="9"/>
                <c:pt idx="0">
                  <c:v>0.79666210982000396</c:v>
                </c:pt>
                <c:pt idx="1">
                  <c:v>0.81021872863978095</c:v>
                </c:pt>
                <c:pt idx="2">
                  <c:v>0.80719981772613303</c:v>
                </c:pt>
                <c:pt idx="3">
                  <c:v>0.81021872863978095</c:v>
                </c:pt>
                <c:pt idx="4">
                  <c:v>0.80571884256094695</c:v>
                </c:pt>
                <c:pt idx="5">
                  <c:v>0.80571884256094695</c:v>
                </c:pt>
                <c:pt idx="6">
                  <c:v>0.80116199589883796</c:v>
                </c:pt>
                <c:pt idx="7">
                  <c:v>0.81019594440647003</c:v>
                </c:pt>
                <c:pt idx="8">
                  <c:v>0.80267714741398899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6-49D9-8B7D-10B896C1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84640"/>
        <c:axId val="212365920"/>
      </c:scatterChart>
      <c:valAx>
        <c:axId val="251584640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of Weak learners</a:t>
                </a:r>
              </a:p>
            </c:rich>
          </c:tx>
          <c:layout>
            <c:manualLayout>
              <c:xMode val="edge"/>
              <c:yMode val="edge"/>
              <c:x val="0.26151211413533942"/>
              <c:y val="0.8647914843977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920"/>
        <c:crosses val="autoZero"/>
        <c:crossBetween val="midCat"/>
      </c:valAx>
      <c:valAx>
        <c:axId val="2123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799650043744532E-2"/>
              <c:y val="0.32627697579469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8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AdaBoosting Validation Graph</a:t>
            </a:r>
          </a:p>
        </c:rich>
      </c:tx>
      <c:layout>
        <c:manualLayout>
          <c:xMode val="edge"/>
          <c:yMode val="edge"/>
          <c:x val="0.23063354211158338"/>
          <c:y val="3.518027954194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3930985175741"/>
          <c:y val="0.17171296296296296"/>
          <c:w val="0.7049210198127241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Sheet1!$A$49:$A$58</c:f>
              <c:numCache>
                <c:formatCode>General</c:formatCode>
                <c:ptCount val="10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numCache>
            </c:numRef>
          </c:xVal>
          <c:yVal>
            <c:numRef>
              <c:f>Sheet1!$B$49:$B$58</c:f>
              <c:numCache>
                <c:formatCode>General</c:formatCode>
                <c:ptCount val="10"/>
                <c:pt idx="0">
                  <c:v>0</c:v>
                </c:pt>
                <c:pt idx="1">
                  <c:v>0.69515151515151496</c:v>
                </c:pt>
                <c:pt idx="2">
                  <c:v>0.73585858585858499</c:v>
                </c:pt>
                <c:pt idx="3">
                  <c:v>0.72242424242424197</c:v>
                </c:pt>
                <c:pt idx="4">
                  <c:v>0.70858585858585799</c:v>
                </c:pt>
                <c:pt idx="5">
                  <c:v>0.71797979797979705</c:v>
                </c:pt>
                <c:pt idx="6">
                  <c:v>0.71353535353535302</c:v>
                </c:pt>
                <c:pt idx="7">
                  <c:v>0.70909090909090899</c:v>
                </c:pt>
                <c:pt idx="8">
                  <c:v>0.70909090909090899</c:v>
                </c:pt>
                <c:pt idx="9">
                  <c:v>0.71353535353535302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F-4DA4-BB30-0B8059DA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64032"/>
        <c:axId val="229617552"/>
      </c:scatterChart>
      <c:valAx>
        <c:axId val="23586403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weaklearners</a:t>
                </a:r>
              </a:p>
            </c:rich>
          </c:tx>
          <c:layout>
            <c:manualLayout>
              <c:xMode val="edge"/>
              <c:yMode val="edge"/>
              <c:x val="0.31248891302380305"/>
              <c:y val="0.87292063935867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7552"/>
        <c:crosses val="autoZero"/>
        <c:crossBetween val="midCat"/>
      </c:valAx>
      <c:valAx>
        <c:axId val="229617552"/>
        <c:scaling>
          <c:orientation val="minMax"/>
          <c:max val="0.78"/>
          <c:min val="0.650000000000000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Graph of 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Sheet1!$A$80:$A$82</c:f>
              <c:strCache>
                <c:ptCount val="3"/>
                <c:pt idx="0">
                  <c:v>linear</c:v>
                </c:pt>
                <c:pt idx="1">
                  <c:v>rbf</c:v>
                </c:pt>
                <c:pt idx="2">
                  <c:v>poly</c:v>
                </c:pt>
              </c:strCache>
            </c:strRef>
          </c:cat>
          <c:val>
            <c:numRef>
              <c:f>Sheet1!$B$80:$B$82</c:f>
              <c:numCache>
                <c:formatCode>General</c:formatCode>
                <c:ptCount val="3"/>
                <c:pt idx="0">
                  <c:v>0.77</c:v>
                </c:pt>
                <c:pt idx="1">
                  <c:v>0.78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B-4C00-A7D7-74E3C591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576016"/>
        <c:axId val="1126311264"/>
      </c:barChart>
      <c:catAx>
        <c:axId val="138657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11264"/>
        <c:crosses val="autoZero"/>
        <c:auto val="1"/>
        <c:lblAlgn val="ctr"/>
        <c:lblOffset val="100"/>
        <c:tickMarkSkip val="1"/>
        <c:noMultiLvlLbl val="1"/>
      </c:catAx>
      <c:valAx>
        <c:axId val="1126311264"/>
        <c:scaling>
          <c:orientation val="minMax"/>
          <c:min val="0.750000000000000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</a:rPr>
                  <a:t>Accuracy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8300411691728431E-2"/>
              <c:y val="0.38130158428991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2 hidden layer x 32 </a:t>
            </a:r>
          </a:p>
        </c:rich>
      </c:tx>
      <c:layout>
        <c:manualLayout>
          <c:xMode val="edge"/>
          <c:yMode val="edge"/>
          <c:x val="0.13214990138067062"/>
          <c:y val="3.01507458154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9237602696113"/>
          <c:y val="0.12760465645691546"/>
          <c:w val="0.71769556911894894"/>
          <c:h val="0.697258286904789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Sheet1!$B$108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Sheet1!$A$109:$A$116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Sheet1!$B$109:$B$116</c:f>
              <c:numCache>
                <c:formatCode>General</c:formatCode>
                <c:ptCount val="8"/>
                <c:pt idx="0">
                  <c:v>0.69433999999999996</c:v>
                </c:pt>
                <c:pt idx="1">
                  <c:v>0.60889000000000004</c:v>
                </c:pt>
                <c:pt idx="2">
                  <c:v>0.58301999999999998</c:v>
                </c:pt>
                <c:pt idx="3">
                  <c:v>0.48422999999999999</c:v>
                </c:pt>
                <c:pt idx="4">
                  <c:v>0.51454999999999995</c:v>
                </c:pt>
                <c:pt idx="5">
                  <c:v>0.50314999999999999</c:v>
                </c:pt>
                <c:pt idx="6">
                  <c:v>0.52102999999999999</c:v>
                </c:pt>
                <c:pt idx="7">
                  <c:v>0.46217000000000003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D-4FB5-A0EC-B6B67E4A351C}"/>
            </c:ext>
          </c:extLst>
        </c:ser>
        <c:ser>
          <c:idx val="1"/>
          <c:order val="1"/>
          <c:tx>
            <c:strRef>
              <c:f>Sheet1!$C$108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Sheet1!$A$109:$A$116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Sheet1!$C$109:$C$116</c:f>
              <c:numCache>
                <c:formatCode>General</c:formatCode>
                <c:ptCount val="8"/>
                <c:pt idx="0">
                  <c:v>0.59077000000000002</c:v>
                </c:pt>
                <c:pt idx="1">
                  <c:v>0.64183999999999997</c:v>
                </c:pt>
                <c:pt idx="2">
                  <c:v>0.52842</c:v>
                </c:pt>
                <c:pt idx="3">
                  <c:v>0.45579999999999998</c:v>
                </c:pt>
                <c:pt idx="4">
                  <c:v>0.45268999999999998</c:v>
                </c:pt>
                <c:pt idx="5">
                  <c:v>0.48399999999999999</c:v>
                </c:pt>
                <c:pt idx="6">
                  <c:v>0.49926999999999999</c:v>
                </c:pt>
                <c:pt idx="7">
                  <c:v>0.48896000000000001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D-4FB5-A0EC-B6B67E4A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773120"/>
        <c:axId val="1066933024"/>
      </c:scatterChart>
      <c:valAx>
        <c:axId val="1242773120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</a:rPr>
                  <a:t>N of Epoch</a:t>
                </a:r>
              </a:p>
            </c:rich>
          </c:tx>
          <c:layout>
            <c:manualLayout>
              <c:xMode val="edge"/>
              <c:yMode val="edge"/>
              <c:x val="0.46858811287642299"/>
              <c:y val="0.8958788968783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33024"/>
        <c:crosses val="autoZero"/>
        <c:crossBetween val="midCat"/>
      </c:valAx>
      <c:valAx>
        <c:axId val="1066933024"/>
        <c:scaling>
          <c:orientation val="minMax"/>
          <c:max val="0.8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7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3002686794328224"/>
          <c:y val="0.12604673603008851"/>
          <c:w val="0.40542918821537832"/>
          <c:h val="0.113484452845737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5 hidden layer x 32 </a:t>
            </a:r>
          </a:p>
        </c:rich>
      </c:tx>
      <c:layout>
        <c:manualLayout>
          <c:xMode val="edge"/>
          <c:yMode val="edge"/>
          <c:x val="0.1291913214990138"/>
          <c:y val="3.3585222502099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79442140738325"/>
          <c:y val="0.13812782218343614"/>
          <c:w val="0.71366196089394152"/>
          <c:h val="0.722643712357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Sheet1!$B$121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Sheet1!$A$122:$A$129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Sheet1!$B$122:$B$129</c:f>
              <c:numCache>
                <c:formatCode>General</c:formatCode>
                <c:ptCount val="8"/>
                <c:pt idx="0">
                  <c:v>0.65839999999999999</c:v>
                </c:pt>
                <c:pt idx="1">
                  <c:v>0.62050000000000005</c:v>
                </c:pt>
                <c:pt idx="2">
                  <c:v>0.58065</c:v>
                </c:pt>
                <c:pt idx="3">
                  <c:v>0.47232000000000002</c:v>
                </c:pt>
                <c:pt idx="4">
                  <c:v>0.46161000000000002</c:v>
                </c:pt>
                <c:pt idx="5">
                  <c:v>0.48827999999999999</c:v>
                </c:pt>
                <c:pt idx="6">
                  <c:v>0.45045000000000002</c:v>
                </c:pt>
                <c:pt idx="7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527-917D-F3789459874A}"/>
            </c:ext>
          </c:extLst>
        </c:ser>
        <c:ser>
          <c:idx val="1"/>
          <c:order val="1"/>
          <c:tx>
            <c:strRef>
              <c:f>Sheet1!$C$121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Sheet1!$A$122:$A$129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Sheet1!$C$122:$C$129</c:f>
              <c:numCache>
                <c:formatCode>General</c:formatCode>
                <c:ptCount val="8"/>
                <c:pt idx="0">
                  <c:v>0.64871000000000001</c:v>
                </c:pt>
                <c:pt idx="1">
                  <c:v>0.59538999999999997</c:v>
                </c:pt>
                <c:pt idx="2">
                  <c:v>0.51127999999999996</c:v>
                </c:pt>
                <c:pt idx="3">
                  <c:v>0.46793000000000001</c:v>
                </c:pt>
                <c:pt idx="4">
                  <c:v>0.45412000000000002</c:v>
                </c:pt>
                <c:pt idx="5">
                  <c:v>0.41455999999999998</c:v>
                </c:pt>
                <c:pt idx="6">
                  <c:v>0.46235999999999999</c:v>
                </c:pt>
                <c:pt idx="7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2-4527-917D-F3789459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31632"/>
        <c:axId val="1125569792"/>
      </c:scatterChart>
      <c:valAx>
        <c:axId val="1237131632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of Epoch</a:t>
                </a:r>
              </a:p>
            </c:rich>
          </c:tx>
          <c:layout>
            <c:manualLayout>
              <c:xMode val="edge"/>
              <c:yMode val="edge"/>
              <c:x val="0.46238674307723371"/>
              <c:y val="0.91517377708139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69792"/>
        <c:crosses val="autoZero"/>
        <c:crossBetween val="midCat"/>
      </c:valAx>
      <c:valAx>
        <c:axId val="1125569792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Loss</a:t>
                </a:r>
              </a:p>
            </c:rich>
          </c:tx>
          <c:layout>
            <c:manualLayout>
              <c:xMode val="edge"/>
              <c:yMode val="edge"/>
              <c:x val="2.7373619717653636E-2"/>
              <c:y val="0.470247327396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316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5872649054962809"/>
          <c:y val="0.13656333260609427"/>
          <c:w val="0.3654015437419435"/>
          <c:h val="0.1358617452415425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5 hidden layer x 45 </a:t>
            </a:r>
          </a:p>
        </c:rich>
      </c:tx>
      <c:layout>
        <c:manualLayout>
          <c:xMode val="edge"/>
          <c:yMode val="edge"/>
          <c:x val="0.1291913214990138"/>
          <c:y val="3.3585222502099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79442140738325"/>
          <c:y val="0.13812782218343614"/>
          <c:w val="0.71366196089394152"/>
          <c:h val="0.722643712357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Sheet1!$B$121</c:f>
              <c:strCache>
                <c:ptCount val="1"/>
                <c:pt idx="0">
                  <c:v>Train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Sheet1!$A$135:$A$143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Sheet1!$B$135:$B$143</c:f>
              <c:numCache>
                <c:formatCode>General</c:formatCode>
                <c:ptCount val="9"/>
                <c:pt idx="0">
                  <c:v>0.65671000000000002</c:v>
                </c:pt>
                <c:pt idx="1">
                  <c:v>0.59255000000000002</c:v>
                </c:pt>
                <c:pt idx="2">
                  <c:v>0.56767999999999996</c:v>
                </c:pt>
                <c:pt idx="3">
                  <c:v>0.52097000000000004</c:v>
                </c:pt>
                <c:pt idx="4">
                  <c:v>0.51458000000000004</c:v>
                </c:pt>
                <c:pt idx="5">
                  <c:v>0.42093999999999998</c:v>
                </c:pt>
                <c:pt idx="6">
                  <c:v>0.40941</c:v>
                </c:pt>
                <c:pt idx="7">
                  <c:v>0.42963000000000001</c:v>
                </c:pt>
                <c:pt idx="8">
                  <c:v>0.47276000000000001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8-45D1-AD80-4BB7CE298A99}"/>
            </c:ext>
          </c:extLst>
        </c:ser>
        <c:ser>
          <c:idx val="1"/>
          <c:order val="1"/>
          <c:tx>
            <c:strRef>
              <c:f>Sheet1!$C$121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Sheet1!$A$135:$A$143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Sheet1!$C$135:$C$143</c:f>
              <c:numCache>
                <c:formatCode>General</c:formatCode>
                <c:ptCount val="9"/>
                <c:pt idx="0">
                  <c:v>0.67230000000000001</c:v>
                </c:pt>
                <c:pt idx="1">
                  <c:v>0.56652999999999998</c:v>
                </c:pt>
                <c:pt idx="2">
                  <c:v>0.59265999999999996</c:v>
                </c:pt>
                <c:pt idx="3">
                  <c:v>0.42502000000000001</c:v>
                </c:pt>
                <c:pt idx="4">
                  <c:v>0.42632999999999999</c:v>
                </c:pt>
                <c:pt idx="5">
                  <c:v>0.37614999999999998</c:v>
                </c:pt>
                <c:pt idx="6">
                  <c:v>0.48581999999999997</c:v>
                </c:pt>
                <c:pt idx="7">
                  <c:v>0.55611999999999995</c:v>
                </c:pt>
                <c:pt idx="8">
                  <c:v>0.55447999999999997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F8-45D1-AD80-4BB7CE298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31632"/>
        <c:axId val="1125569792"/>
      </c:scatterChart>
      <c:valAx>
        <c:axId val="1237131632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of Epoch</a:t>
                </a:r>
              </a:p>
            </c:rich>
          </c:tx>
          <c:layout>
            <c:manualLayout>
              <c:xMode val="edge"/>
              <c:yMode val="edge"/>
              <c:x val="0.43871810402397926"/>
              <c:y val="0.91517377708139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69792"/>
        <c:crosses val="autoZero"/>
        <c:crossBetween val="midCat"/>
      </c:valAx>
      <c:valAx>
        <c:axId val="1125569792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Loss</a:t>
                </a:r>
              </a:p>
            </c:rich>
          </c:tx>
          <c:layout>
            <c:manualLayout>
              <c:xMode val="edge"/>
              <c:yMode val="edge"/>
              <c:x val="2.7373619717653636E-2"/>
              <c:y val="0.470247327396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316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5872649054962809"/>
          <c:y val="0.13656333260609427"/>
          <c:w val="0.3654015437419435"/>
          <c:h val="0.1358617452415425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ANN Validation Graph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84376331940029"/>
          <c:y val="0.14292870905587668"/>
          <c:w val="0.66723299295942262"/>
          <c:h val="0.7057093441354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Sheet1!$B$147</c:f>
              <c:strCache>
                <c:ptCount val="1"/>
                <c:pt idx="0">
                  <c:v>32 Node/layer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Sheet1!$A$148:$A$152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Sheet1!$B$148:$B$152</c:f>
              <c:numCache>
                <c:formatCode>General</c:formatCode>
                <c:ptCount val="5"/>
                <c:pt idx="0">
                  <c:v>0.816143497757847</c:v>
                </c:pt>
                <c:pt idx="1">
                  <c:v>0.81165919282511201</c:v>
                </c:pt>
                <c:pt idx="2">
                  <c:v>0.78475336322869904</c:v>
                </c:pt>
                <c:pt idx="3">
                  <c:v>0.73991031390134498</c:v>
                </c:pt>
                <c:pt idx="4">
                  <c:v>0.59641255605381105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D-4CA0-8CB7-573594D857E7}"/>
            </c:ext>
          </c:extLst>
        </c:ser>
        <c:ser>
          <c:idx val="1"/>
          <c:order val="1"/>
          <c:tx>
            <c:strRef>
              <c:f>Sheet1!$C$147</c:f>
              <c:strCache>
                <c:ptCount val="1"/>
                <c:pt idx="0">
                  <c:v>45 Node/layer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Sheet1!$A$148:$A$152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Sheet1!$C$148:$C$152</c:f>
              <c:numCache>
                <c:formatCode>General</c:formatCode>
                <c:ptCount val="5"/>
                <c:pt idx="0">
                  <c:v>0.816143497757847</c:v>
                </c:pt>
                <c:pt idx="1">
                  <c:v>0.79820627802690503</c:v>
                </c:pt>
                <c:pt idx="2">
                  <c:v>0.78923766816143404</c:v>
                </c:pt>
                <c:pt idx="3">
                  <c:v>0.78923766816143404</c:v>
                </c:pt>
                <c:pt idx="4">
                  <c:v>0.59641255605381105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D-4CA0-8CB7-573594D8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94976"/>
        <c:axId val="1125564032"/>
      </c:scatterChart>
      <c:valAx>
        <c:axId val="1949094976"/>
        <c:scaling>
          <c:orientation val="minMax"/>
          <c:max val="1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</a:t>
                </a:r>
                <a:r>
                  <a:rPr lang="en-US" sz="1200" baseline="0"/>
                  <a:t> of layers in hidden layer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6013861217338291"/>
              <c:y val="0.9072055588427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64032"/>
        <c:crosses val="autoZero"/>
        <c:crossBetween val="midCat"/>
      </c:valAx>
      <c:valAx>
        <c:axId val="1125564032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94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5713144908063612"/>
          <c:y val="0.72302459302413791"/>
          <c:w val="0.37325872193538945"/>
          <c:h val="0.1266863896348216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12" Type="http://schemas.openxmlformats.org/officeDocument/2006/relationships/chart" Target="../charts/chart6.xml"/><Relationship Id="rId17" Type="http://schemas.openxmlformats.org/officeDocument/2006/relationships/chart" Target="../charts/chart11.xml"/><Relationship Id="rId2" Type="http://schemas.openxmlformats.org/officeDocument/2006/relationships/chart" Target="../charts/chart2.xml"/><Relationship Id="rId16" Type="http://schemas.openxmlformats.org/officeDocument/2006/relationships/chart" Target="../charts/chart10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5.xml"/><Relationship Id="rId5" Type="http://schemas.openxmlformats.org/officeDocument/2006/relationships/image" Target="../media/image2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6.png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147636</xdr:rowOff>
    </xdr:from>
    <xdr:to>
      <xdr:col>6</xdr:col>
      <xdr:colOff>542925</xdr:colOff>
      <xdr:row>18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44B9F-4F46-9529-1591-F9CF741C5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18</xdr:row>
      <xdr:rowOff>180973</xdr:rowOff>
    </xdr:from>
    <xdr:to>
      <xdr:col>9</xdr:col>
      <xdr:colOff>438151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F8B91-7C1E-4FDC-789A-B43263D82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17</xdr:row>
      <xdr:rowOff>0</xdr:rowOff>
    </xdr:from>
    <xdr:to>
      <xdr:col>24</xdr:col>
      <xdr:colOff>344054</xdr:colOff>
      <xdr:row>44</xdr:row>
      <xdr:rowOff>105509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A5F15F-EA77-A559-95B6-BDD1A3B7F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3238500"/>
          <a:ext cx="8268854" cy="5258534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44</xdr:row>
      <xdr:rowOff>66675</xdr:rowOff>
    </xdr:from>
    <xdr:to>
      <xdr:col>10</xdr:col>
      <xdr:colOff>123825</xdr:colOff>
      <xdr:row>57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FBC2B3-39CB-FBD5-B3BA-8496C29B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19050</xdr:colOff>
      <xdr:row>46</xdr:row>
      <xdr:rowOff>38100</xdr:rowOff>
    </xdr:from>
    <xdr:to>
      <xdr:col>24</xdr:col>
      <xdr:colOff>95250</xdr:colOff>
      <xdr:row>72</xdr:row>
      <xdr:rowOff>119647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8C010A-DB05-01EA-CB4D-B50B3B252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5050" y="8801100"/>
          <a:ext cx="8001000" cy="503454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18</xdr:col>
      <xdr:colOff>200025</xdr:colOff>
      <xdr:row>14</xdr:row>
      <xdr:rowOff>58771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CDC1AA-CCFB-7A02-0C4F-7CBDA5234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190500"/>
          <a:ext cx="3857625" cy="2535271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228601</xdr:colOff>
      <xdr:row>1</xdr:row>
      <xdr:rowOff>47625</xdr:rowOff>
    </xdr:from>
    <xdr:to>
      <xdr:col>24</xdr:col>
      <xdr:colOff>342901</xdr:colOff>
      <xdr:row>13</xdr:row>
      <xdr:rowOff>181334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51F588-CEB2-A4CA-F49C-104EEE0E2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1801" y="238125"/>
          <a:ext cx="3771900" cy="2419709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1</xdr:row>
      <xdr:rowOff>0</xdr:rowOff>
    </xdr:from>
    <xdr:to>
      <xdr:col>32</xdr:col>
      <xdr:colOff>114301</xdr:colOff>
      <xdr:row>16</xdr:row>
      <xdr:rowOff>1789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8A7F29-F9F9-FF1F-A112-C51E75880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30401" y="190500"/>
          <a:ext cx="4381500" cy="2859289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</xdr:row>
      <xdr:rowOff>0</xdr:rowOff>
    </xdr:from>
    <xdr:to>
      <xdr:col>38</xdr:col>
      <xdr:colOff>495795</xdr:colOff>
      <xdr:row>7</xdr:row>
      <xdr:rowOff>181160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17B2A8-7A9C-6685-7910-5D09A9FF9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507200" y="190500"/>
          <a:ext cx="3543795" cy="1324160"/>
        </a:xfrm>
        <a:prstGeom prst="rect">
          <a:avLst/>
        </a:prstGeom>
      </xdr:spPr>
    </xdr:pic>
    <xdr:clientData/>
  </xdr:twoCellAnchor>
  <xdr:twoCellAnchor>
    <xdr:from>
      <xdr:col>4</xdr:col>
      <xdr:colOff>361950</xdr:colOff>
      <xdr:row>59</xdr:row>
      <xdr:rowOff>171450</xdr:rowOff>
    </xdr:from>
    <xdr:to>
      <xdr:col>9</xdr:col>
      <xdr:colOff>419100</xdr:colOff>
      <xdr:row>78</xdr:row>
      <xdr:rowOff>171452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D58A1-2FD0-4DA4-85E3-F9AB361C5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100012</xdr:colOff>
      <xdr:row>79</xdr:row>
      <xdr:rowOff>38100</xdr:rowOff>
    </xdr:from>
    <xdr:to>
      <xdr:col>6</xdr:col>
      <xdr:colOff>66675</xdr:colOff>
      <xdr:row>95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F27437-0D17-801D-E604-5CEF9D64A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476251</xdr:colOff>
      <xdr:row>98</xdr:row>
      <xdr:rowOff>85724</xdr:rowOff>
    </xdr:from>
    <xdr:to>
      <xdr:col>10</xdr:col>
      <xdr:colOff>38101</xdr:colOff>
      <xdr:row>118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F13D06-E56B-A610-C44D-CEB2D597A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123825</xdr:colOff>
      <xdr:row>98</xdr:row>
      <xdr:rowOff>85724</xdr:rowOff>
    </xdr:from>
    <xdr:to>
      <xdr:col>15</xdr:col>
      <xdr:colOff>295275</xdr:colOff>
      <xdr:row>118</xdr:row>
      <xdr:rowOff>57149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9A9C69-04EE-4707-4943-C3E88AFAF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390525</xdr:colOff>
      <xdr:row>98</xdr:row>
      <xdr:rowOff>85725</xdr:rowOff>
    </xdr:from>
    <xdr:to>
      <xdr:col>20</xdr:col>
      <xdr:colOff>561975</xdr:colOff>
      <xdr:row>118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5DF7C5-5111-4494-9E8B-97884EF3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176212</xdr:colOff>
      <xdr:row>133</xdr:row>
      <xdr:rowOff>133350</xdr:rowOff>
    </xdr:from>
    <xdr:to>
      <xdr:col>9</xdr:col>
      <xdr:colOff>447675</xdr:colOff>
      <xdr:row>151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FD39FB6-EEBD-ADD6-D9F9-DEEB93AAE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9525</xdr:colOff>
      <xdr:row>132</xdr:row>
      <xdr:rowOff>104775</xdr:rowOff>
    </xdr:from>
    <xdr:to>
      <xdr:col>16</xdr:col>
      <xdr:colOff>180975</xdr:colOff>
      <xdr:row>152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F906EE-1825-4D18-AB3D-5EF257FFB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485775</xdr:colOff>
      <xdr:row>77</xdr:row>
      <xdr:rowOff>95250</xdr:rowOff>
    </xdr:from>
    <xdr:to>
      <xdr:col>16</xdr:col>
      <xdr:colOff>47625</xdr:colOff>
      <xdr:row>97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B662E4F-A663-409D-91FB-6E81EA23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5"/>
  <sheetViews>
    <sheetView topLeftCell="A156" workbookViewId="0">
      <selection activeCell="I176" sqref="I176"/>
    </sheetView>
  </sheetViews>
  <sheetFormatPr defaultRowHeight="15"/>
  <cols>
    <col min="1" max="1" width="15.7109375" bestFit="1" customWidth="1"/>
    <col min="2" max="2" width="13.7109375" bestFit="1" customWidth="1"/>
    <col min="3" max="3" width="15.140625" customWidth="1"/>
    <col min="4" max="4" width="12.140625" bestFit="1" customWidth="1"/>
    <col min="5" max="5" width="11.85546875" customWidth="1"/>
  </cols>
  <sheetData>
    <row r="1" spans="1:31">
      <c r="B1" t="s">
        <v>0</v>
      </c>
      <c r="M1">
        <v>1</v>
      </c>
      <c r="Q1">
        <v>3</v>
      </c>
      <c r="U1">
        <v>5</v>
      </c>
      <c r="X1">
        <v>10</v>
      </c>
      <c r="AB1">
        <v>15</v>
      </c>
      <c r="AE1">
        <v>20</v>
      </c>
    </row>
    <row r="2" spans="1:31">
      <c r="A2">
        <v>3</v>
      </c>
      <c r="B2" s="1">
        <v>0.66816143497757796</v>
      </c>
      <c r="C2" s="1"/>
    </row>
    <row r="3" spans="1:31">
      <c r="A3">
        <v>5</v>
      </c>
      <c r="B3" s="8">
        <v>0.69058295964125505</v>
      </c>
    </row>
    <row r="4" spans="1:31">
      <c r="A4">
        <v>10</v>
      </c>
      <c r="B4" s="1">
        <v>0.68609865470852005</v>
      </c>
      <c r="C4" s="1"/>
    </row>
    <row r="5" spans="1:31">
      <c r="A5">
        <v>15</v>
      </c>
      <c r="B5" s="1">
        <v>0.71300448430493202</v>
      </c>
      <c r="C5" s="1"/>
    </row>
    <row r="6" spans="1:31">
      <c r="A6">
        <v>20</v>
      </c>
      <c r="B6" s="1">
        <v>0.70403587443946103</v>
      </c>
      <c r="C6" s="1"/>
    </row>
    <row r="7" spans="1:31">
      <c r="A7">
        <v>25</v>
      </c>
      <c r="B7" s="1">
        <v>0.70403587443946103</v>
      </c>
      <c r="C7" s="1"/>
    </row>
    <row r="8" spans="1:31">
      <c r="A8">
        <v>30</v>
      </c>
      <c r="B8" s="1">
        <v>0.69955156950672603</v>
      </c>
      <c r="C8" s="1"/>
    </row>
    <row r="9" spans="1:31">
      <c r="A9">
        <v>35</v>
      </c>
      <c r="B9" s="1">
        <v>0.68161434977578395</v>
      </c>
      <c r="C9" s="1"/>
    </row>
    <row r="16" spans="1:31">
      <c r="N16" t="s">
        <v>2</v>
      </c>
      <c r="T16" t="s">
        <v>3</v>
      </c>
    </row>
    <row r="20" spans="1:3">
      <c r="A20" t="s">
        <v>1</v>
      </c>
    </row>
    <row r="21" spans="1:3">
      <c r="B21" t="s">
        <v>0</v>
      </c>
    </row>
    <row r="22" spans="1:3">
      <c r="A22">
        <v>2</v>
      </c>
      <c r="B22" s="1">
        <v>0.74887892376681597</v>
      </c>
      <c r="C22" s="1"/>
    </row>
    <row r="23" spans="1:3">
      <c r="A23">
        <v>3</v>
      </c>
      <c r="B23" s="1">
        <v>0.81165919282511201</v>
      </c>
      <c r="C23" s="1"/>
    </row>
    <row r="24" spans="1:3">
      <c r="A24">
        <v>4</v>
      </c>
      <c r="B24" s="1">
        <v>0.820627802690583</v>
      </c>
      <c r="C24" s="1"/>
    </row>
    <row r="25" spans="1:3">
      <c r="A25">
        <v>5</v>
      </c>
      <c r="B25" s="1">
        <v>0.81165919282511201</v>
      </c>
      <c r="C25" s="1"/>
    </row>
    <row r="26" spans="1:3">
      <c r="A26">
        <v>6</v>
      </c>
      <c r="B26" s="1">
        <v>0.81165919282511201</v>
      </c>
      <c r="C26" s="1"/>
    </row>
    <row r="27" spans="1:3">
      <c r="A27">
        <v>7</v>
      </c>
      <c r="B27" s="1">
        <v>0.79820627802690503</v>
      </c>
      <c r="C27" s="1"/>
    </row>
    <row r="28" spans="1:3">
      <c r="A28">
        <v>8</v>
      </c>
      <c r="B28" s="1">
        <v>0.79820627802690503</v>
      </c>
      <c r="C28" s="1"/>
    </row>
    <row r="29" spans="1:3">
      <c r="A29">
        <v>9</v>
      </c>
      <c r="B29" s="1">
        <v>0.78923766816143404</v>
      </c>
      <c r="C29" s="1"/>
    </row>
    <row r="30" spans="1:3">
      <c r="A30">
        <v>10</v>
      </c>
      <c r="B30" s="1">
        <v>0.74887892376681597</v>
      </c>
      <c r="C30" s="1"/>
    </row>
    <row r="31" spans="1:3">
      <c r="A31">
        <v>15</v>
      </c>
      <c r="B31" s="1">
        <v>0.76681614349775695</v>
      </c>
      <c r="C31" s="1"/>
    </row>
    <row r="34" spans="1:4">
      <c r="A34" s="16" t="s">
        <v>7</v>
      </c>
      <c r="B34" s="16"/>
      <c r="C34" s="7"/>
    </row>
    <row r="35" spans="1:4" ht="15.75">
      <c r="A35" s="2" t="s">
        <v>8</v>
      </c>
      <c r="B35" s="3" t="s">
        <v>0</v>
      </c>
      <c r="C35" s="8"/>
    </row>
    <row r="36" spans="1:4">
      <c r="A36" s="3">
        <v>1E-3</v>
      </c>
      <c r="B36" s="4">
        <v>0.816143497757847</v>
      </c>
      <c r="C36" s="9"/>
    </row>
    <row r="37" spans="1:4">
      <c r="A37" s="3">
        <v>5.0000000000000001E-3</v>
      </c>
      <c r="B37" s="4">
        <v>0.81165919282511201</v>
      </c>
      <c r="C37" s="9"/>
    </row>
    <row r="38" spans="1:4">
      <c r="A38" s="3">
        <v>0.01</v>
      </c>
      <c r="B38" s="4">
        <v>0.76681614349775695</v>
      </c>
      <c r="C38" s="9"/>
    </row>
    <row r="39" spans="1:4">
      <c r="A39" s="3">
        <v>0.05</v>
      </c>
      <c r="B39" s="4">
        <v>0.76681614349775695</v>
      </c>
      <c r="C39" s="9"/>
    </row>
    <row r="40" spans="1:4">
      <c r="A40" s="3">
        <v>0.1</v>
      </c>
      <c r="B40" s="4">
        <v>0.76681614349775695</v>
      </c>
      <c r="C40" s="9"/>
    </row>
    <row r="41" spans="1:4">
      <c r="A41" s="3">
        <v>0.2</v>
      </c>
      <c r="B41" s="4">
        <v>0.59641255605381105</v>
      </c>
      <c r="C41" s="9"/>
    </row>
    <row r="42" spans="1:4">
      <c r="A42" s="3">
        <v>0.5</v>
      </c>
      <c r="B42" s="4">
        <v>0.59641255605381105</v>
      </c>
      <c r="C42" s="9"/>
    </row>
    <row r="43" spans="1:4">
      <c r="A43" s="3">
        <v>0.9</v>
      </c>
      <c r="B43" s="4">
        <v>0.59641255605381105</v>
      </c>
      <c r="C43" s="9"/>
    </row>
    <row r="48" spans="1:4">
      <c r="A48" t="s">
        <v>4</v>
      </c>
      <c r="B48" s="5" t="s">
        <v>9</v>
      </c>
      <c r="C48" s="6" t="s">
        <v>10</v>
      </c>
      <c r="D48" s="6"/>
    </row>
    <row r="49" spans="1:4">
      <c r="B49" t="s">
        <v>5</v>
      </c>
      <c r="C49" t="s">
        <v>5</v>
      </c>
      <c r="D49" t="s">
        <v>6</v>
      </c>
    </row>
    <row r="50" spans="1:4">
      <c r="A50">
        <v>5</v>
      </c>
      <c r="B50" s="1">
        <v>0.69515151515151496</v>
      </c>
      <c r="C50" s="1">
        <v>0.72181818181818103</v>
      </c>
      <c r="D50" s="1">
        <v>0.79666210982000396</v>
      </c>
    </row>
    <row r="51" spans="1:4">
      <c r="A51">
        <v>10</v>
      </c>
      <c r="B51" s="1">
        <v>0.73585858585858499</v>
      </c>
      <c r="C51" s="1">
        <v>0.72181818181818103</v>
      </c>
      <c r="D51" s="1">
        <v>0.81021872863978095</v>
      </c>
    </row>
    <row r="52" spans="1:4">
      <c r="A52">
        <v>15</v>
      </c>
      <c r="B52" s="1">
        <v>0.72242424242424197</v>
      </c>
      <c r="C52" s="1">
        <v>0.73070707070706997</v>
      </c>
      <c r="D52" s="1">
        <v>0.80719981772613303</v>
      </c>
    </row>
    <row r="53" spans="1:4">
      <c r="A53">
        <v>20</v>
      </c>
      <c r="B53" s="1">
        <v>0.70858585858585799</v>
      </c>
      <c r="C53" s="1">
        <v>0.76252525252525205</v>
      </c>
      <c r="D53" s="1">
        <v>0.81021872863978095</v>
      </c>
    </row>
    <row r="54" spans="1:4">
      <c r="A54">
        <v>50</v>
      </c>
      <c r="B54" s="1">
        <v>0.71797979797979705</v>
      </c>
      <c r="C54" s="1">
        <v>0.73121212121212098</v>
      </c>
      <c r="D54" s="1">
        <v>0.80571884256094695</v>
      </c>
    </row>
    <row r="55" spans="1:4">
      <c r="A55">
        <v>75</v>
      </c>
      <c r="B55" s="1">
        <v>0.71353535353535302</v>
      </c>
      <c r="C55" s="1">
        <v>0.72232323232323203</v>
      </c>
      <c r="D55" s="1">
        <v>0.80571884256094695</v>
      </c>
    </row>
    <row r="56" spans="1:4">
      <c r="A56">
        <v>100</v>
      </c>
      <c r="B56" s="1">
        <v>0.70909090909090899</v>
      </c>
      <c r="C56" s="1">
        <v>0.73131313131313103</v>
      </c>
      <c r="D56" s="1">
        <v>0.80116199589883796</v>
      </c>
    </row>
    <row r="57" spans="1:4">
      <c r="A57">
        <v>150</v>
      </c>
      <c r="B57" s="1">
        <v>0.70909090909090899</v>
      </c>
      <c r="C57" s="1">
        <v>0.726868686868686</v>
      </c>
      <c r="D57" s="1">
        <v>0.81019594440647003</v>
      </c>
    </row>
    <row r="58" spans="1:4">
      <c r="A58">
        <v>200</v>
      </c>
      <c r="B58" s="1">
        <v>0.71353535353535302</v>
      </c>
      <c r="C58" s="1">
        <v>0.726868686868686</v>
      </c>
      <c r="D58" s="1">
        <v>0.80267714741398899</v>
      </c>
    </row>
    <row r="79" spans="1:2" ht="15.75">
      <c r="A79" s="2"/>
      <c r="B79" s="3" t="s">
        <v>0</v>
      </c>
    </row>
    <row r="80" spans="1:2">
      <c r="A80" t="s">
        <v>11</v>
      </c>
      <c r="B80">
        <v>0.77</v>
      </c>
    </row>
    <row r="81" spans="1:2">
      <c r="A81" t="s">
        <v>12</v>
      </c>
      <c r="B81" s="10">
        <v>0.78</v>
      </c>
    </row>
    <row r="82" spans="1:2">
      <c r="A82" t="s">
        <v>13</v>
      </c>
      <c r="B82">
        <v>0.8</v>
      </c>
    </row>
    <row r="107" spans="1:5">
      <c r="A107" t="s">
        <v>18</v>
      </c>
    </row>
    <row r="108" spans="1:5">
      <c r="B108" t="s">
        <v>14</v>
      </c>
      <c r="C108" t="s">
        <v>15</v>
      </c>
      <c r="D108" t="s">
        <v>16</v>
      </c>
      <c r="E108" t="s">
        <v>17</v>
      </c>
    </row>
    <row r="109" spans="1:5">
      <c r="A109">
        <v>1</v>
      </c>
      <c r="B109" s="1">
        <v>0.69433999999999996</v>
      </c>
      <c r="C109" s="1">
        <v>0.59077000000000002</v>
      </c>
    </row>
    <row r="110" spans="1:5">
      <c r="A110">
        <v>3</v>
      </c>
      <c r="B110" s="1">
        <v>0.60889000000000004</v>
      </c>
      <c r="C110" s="1">
        <v>0.64183999999999997</v>
      </c>
      <c r="D110" s="1">
        <v>0.68759999999999999</v>
      </c>
      <c r="E110" s="1">
        <v>0.60899999999999999</v>
      </c>
    </row>
    <row r="111" spans="1:5">
      <c r="A111">
        <v>5</v>
      </c>
      <c r="B111" s="1">
        <v>0.58301999999999998</v>
      </c>
      <c r="C111" s="1">
        <v>0.52842</v>
      </c>
      <c r="D111" s="1">
        <v>0.7429</v>
      </c>
      <c r="E111" s="1">
        <v>0.76690000000000003</v>
      </c>
    </row>
    <row r="112" spans="1:5">
      <c r="A112">
        <v>10</v>
      </c>
      <c r="B112" s="1">
        <v>0.48422999999999999</v>
      </c>
      <c r="C112" s="1">
        <v>0.45579999999999998</v>
      </c>
      <c r="D112" s="1">
        <v>0.79630000000000001</v>
      </c>
      <c r="E112" s="1">
        <v>0.81200000000000006</v>
      </c>
    </row>
    <row r="113" spans="1:5">
      <c r="A113">
        <v>15</v>
      </c>
      <c r="B113" s="1">
        <v>0.51454999999999995</v>
      </c>
      <c r="C113" s="1">
        <v>0.45268999999999998</v>
      </c>
      <c r="D113" s="1">
        <v>0.76680000000000004</v>
      </c>
      <c r="E113" s="1">
        <v>0.70679999999999998</v>
      </c>
    </row>
    <row r="114" spans="1:5">
      <c r="A114">
        <v>20</v>
      </c>
      <c r="B114" s="1">
        <v>0.50314999999999999</v>
      </c>
      <c r="C114" s="1">
        <v>0.48399999999999999</v>
      </c>
      <c r="D114" s="1">
        <v>0.7893</v>
      </c>
      <c r="E114" s="1">
        <v>0.78200000000000003</v>
      </c>
    </row>
    <row r="115" spans="1:5">
      <c r="A115">
        <v>25</v>
      </c>
      <c r="B115" s="1">
        <v>0.52102999999999999</v>
      </c>
      <c r="C115" s="1">
        <v>0.49926999999999999</v>
      </c>
      <c r="D115" s="1">
        <v>0.77659999999999996</v>
      </c>
      <c r="E115" s="1">
        <v>0.75190000000000001</v>
      </c>
    </row>
    <row r="116" spans="1:5">
      <c r="A116">
        <v>30</v>
      </c>
      <c r="B116" s="1">
        <v>0.46217000000000003</v>
      </c>
      <c r="C116" s="1">
        <v>0.48896000000000001</v>
      </c>
      <c r="D116" s="1">
        <v>0.7722</v>
      </c>
      <c r="E116" s="1">
        <v>0.77439999999999998</v>
      </c>
    </row>
    <row r="120" spans="1:5">
      <c r="A120" t="s">
        <v>19</v>
      </c>
    </row>
    <row r="121" spans="1:5">
      <c r="B121" t="s">
        <v>14</v>
      </c>
      <c r="C121" t="s">
        <v>15</v>
      </c>
      <c r="D121" t="s">
        <v>16</v>
      </c>
      <c r="E121" t="s">
        <v>17</v>
      </c>
    </row>
    <row r="122" spans="1:5">
      <c r="A122">
        <v>1</v>
      </c>
      <c r="B122" s="1">
        <v>0.65839999999999999</v>
      </c>
      <c r="C122" s="1">
        <v>0.64871000000000001</v>
      </c>
      <c r="D122" s="1">
        <v>0.62339999999999995</v>
      </c>
      <c r="E122" s="1">
        <v>0.61650000000000005</v>
      </c>
    </row>
    <row r="123" spans="1:5">
      <c r="A123">
        <v>3</v>
      </c>
      <c r="B123" s="1">
        <v>0.62050000000000005</v>
      </c>
      <c r="C123" s="1">
        <v>0.59538999999999997</v>
      </c>
      <c r="D123" s="1">
        <v>0.66890000000000005</v>
      </c>
      <c r="E123" s="1">
        <v>0.68420000000000003</v>
      </c>
    </row>
    <row r="124" spans="1:5">
      <c r="A124">
        <v>5</v>
      </c>
      <c r="B124" s="1">
        <v>0.58065</v>
      </c>
      <c r="C124" s="1">
        <v>0.51127999999999996</v>
      </c>
      <c r="D124" s="1">
        <v>0.74260000000000004</v>
      </c>
      <c r="E124" s="1">
        <v>0.76690000000000003</v>
      </c>
    </row>
    <row r="125" spans="1:5">
      <c r="A125">
        <v>10</v>
      </c>
      <c r="B125" s="1">
        <v>0.47232000000000002</v>
      </c>
      <c r="C125" s="1">
        <v>0.46793000000000001</v>
      </c>
      <c r="D125" s="1">
        <v>0.79279999999999995</v>
      </c>
      <c r="E125" s="1">
        <v>0.81950000000000001</v>
      </c>
    </row>
    <row r="126" spans="1:5">
      <c r="A126">
        <v>15</v>
      </c>
      <c r="B126" s="1">
        <v>0.46161000000000002</v>
      </c>
      <c r="C126" s="1">
        <v>0.45412000000000002</v>
      </c>
      <c r="D126" s="1">
        <v>0.78400000000000003</v>
      </c>
      <c r="E126" s="1">
        <v>0.78949999999999998</v>
      </c>
    </row>
    <row r="127" spans="1:5">
      <c r="A127">
        <v>20</v>
      </c>
      <c r="B127" s="1">
        <v>0.48827999999999999</v>
      </c>
      <c r="C127" s="1">
        <v>0.41455999999999998</v>
      </c>
      <c r="D127" s="1">
        <v>0.79300000000000004</v>
      </c>
      <c r="E127" s="1">
        <v>0.84209999999999996</v>
      </c>
    </row>
    <row r="128" spans="1:5">
      <c r="A128">
        <v>25</v>
      </c>
      <c r="B128" s="1">
        <v>0.45045000000000002</v>
      </c>
      <c r="C128" s="1">
        <v>0.46235999999999999</v>
      </c>
      <c r="D128" s="1">
        <v>0.79400000000000004</v>
      </c>
      <c r="E128" s="1">
        <v>0.81950000000000001</v>
      </c>
    </row>
    <row r="129" spans="1:5">
      <c r="A129">
        <v>30</v>
      </c>
      <c r="B129" s="1">
        <v>0.49380000000000002</v>
      </c>
      <c r="C129" s="1">
        <v>0.47099999999999997</v>
      </c>
      <c r="D129" s="1">
        <v>0.75080000000000002</v>
      </c>
      <c r="E129" s="1">
        <v>0.81200000000000006</v>
      </c>
    </row>
    <row r="130" spans="1:5">
      <c r="A130">
        <v>50</v>
      </c>
      <c r="B130" s="1">
        <v>0.45812000000000003</v>
      </c>
      <c r="C130" s="1">
        <v>0.41011999999999998</v>
      </c>
      <c r="D130" s="1">
        <v>0.82979999999999998</v>
      </c>
      <c r="E130" s="1">
        <v>0.79700000000000004</v>
      </c>
    </row>
    <row r="133" spans="1:5">
      <c r="A133" t="s">
        <v>20</v>
      </c>
    </row>
    <row r="134" spans="1:5">
      <c r="B134" t="s">
        <v>14</v>
      </c>
      <c r="C134" t="s">
        <v>15</v>
      </c>
      <c r="D134" t="s">
        <v>16</v>
      </c>
      <c r="E134" t="s">
        <v>17</v>
      </c>
    </row>
    <row r="135" spans="1:5">
      <c r="A135">
        <v>1</v>
      </c>
      <c r="B135" s="1">
        <v>0.65671000000000002</v>
      </c>
      <c r="C135" s="1">
        <v>0.67230000000000001</v>
      </c>
      <c r="D135" s="1">
        <v>0.67530000000000001</v>
      </c>
      <c r="E135" s="1">
        <v>0.60899999999999999</v>
      </c>
    </row>
    <row r="136" spans="1:5">
      <c r="A136">
        <v>3</v>
      </c>
      <c r="B136" s="1">
        <v>0.59255000000000002</v>
      </c>
      <c r="C136" s="1">
        <v>0.56652999999999998</v>
      </c>
      <c r="D136" s="1">
        <v>0.71830000000000005</v>
      </c>
      <c r="E136" s="1">
        <v>0.75939999999999996</v>
      </c>
    </row>
    <row r="137" spans="1:5">
      <c r="A137">
        <v>5</v>
      </c>
      <c r="B137" s="1">
        <v>0.56767999999999996</v>
      </c>
      <c r="C137" s="1">
        <v>0.59265999999999996</v>
      </c>
      <c r="D137" s="1">
        <v>0.74470000000000003</v>
      </c>
      <c r="E137" s="1">
        <v>0.70679999999999998</v>
      </c>
    </row>
    <row r="138" spans="1:5">
      <c r="A138">
        <v>10</v>
      </c>
      <c r="B138" s="1">
        <v>0.52097000000000004</v>
      </c>
      <c r="C138" s="1">
        <v>0.42502000000000001</v>
      </c>
      <c r="D138" s="1">
        <v>0.75419999999999998</v>
      </c>
      <c r="E138" s="1">
        <v>0.80449999999999999</v>
      </c>
    </row>
    <row r="139" spans="1:5">
      <c r="A139">
        <v>15</v>
      </c>
      <c r="B139" s="1">
        <v>0.51458000000000004</v>
      </c>
      <c r="C139" s="1">
        <v>0.42632999999999999</v>
      </c>
      <c r="D139" s="1">
        <v>0.78680000000000005</v>
      </c>
      <c r="E139" s="1">
        <v>0.79700000000000004</v>
      </c>
    </row>
    <row r="140" spans="1:5">
      <c r="A140">
        <v>20</v>
      </c>
      <c r="B140" s="1">
        <v>0.42093999999999998</v>
      </c>
      <c r="C140" s="1">
        <v>0.37614999999999998</v>
      </c>
      <c r="D140" s="1">
        <v>0.81989999999999996</v>
      </c>
      <c r="E140" s="1">
        <v>0.85709999999999997</v>
      </c>
    </row>
    <row r="141" spans="1:5">
      <c r="A141">
        <v>25</v>
      </c>
      <c r="B141" s="1">
        <v>0.40941</v>
      </c>
      <c r="C141" s="1">
        <v>0.48581999999999997</v>
      </c>
      <c r="D141" s="1">
        <v>0.8286</v>
      </c>
      <c r="E141" s="1">
        <v>0.79700000000000004</v>
      </c>
    </row>
    <row r="142" spans="1:5">
      <c r="A142">
        <v>30</v>
      </c>
      <c r="B142" s="1">
        <v>0.42963000000000001</v>
      </c>
      <c r="C142" s="1">
        <v>0.55611999999999995</v>
      </c>
      <c r="D142" s="1">
        <v>0.81759999999999999</v>
      </c>
      <c r="E142" s="1">
        <v>0.81200000000000006</v>
      </c>
    </row>
    <row r="143" spans="1:5">
      <c r="A143">
        <v>40</v>
      </c>
      <c r="B143" s="1">
        <v>0.47276000000000001</v>
      </c>
      <c r="C143" s="1">
        <v>0.55447999999999997</v>
      </c>
      <c r="D143" s="1">
        <v>0.80889999999999995</v>
      </c>
      <c r="E143" s="1">
        <v>0.7218</v>
      </c>
    </row>
    <row r="144" spans="1:5">
      <c r="A144">
        <v>50</v>
      </c>
    </row>
    <row r="147" spans="1:3">
      <c r="B147" s="3" t="s">
        <v>21</v>
      </c>
      <c r="C147" s="3" t="s">
        <v>22</v>
      </c>
    </row>
    <row r="148" spans="1:3">
      <c r="A148">
        <v>2</v>
      </c>
      <c r="B148" s="1">
        <v>0.816143497757847</v>
      </c>
      <c r="C148" s="1">
        <v>0.816143497757847</v>
      </c>
    </row>
    <row r="149" spans="1:3">
      <c r="A149">
        <v>5</v>
      </c>
      <c r="B149" s="1">
        <v>0.81165919282511201</v>
      </c>
      <c r="C149" s="1">
        <v>0.79820627802690503</v>
      </c>
    </row>
    <row r="150" spans="1:3">
      <c r="A150">
        <v>7</v>
      </c>
      <c r="B150" s="1">
        <v>0.78475336322869904</v>
      </c>
      <c r="C150" s="1">
        <v>0.78923766816143404</v>
      </c>
    </row>
    <row r="151" spans="1:3">
      <c r="A151">
        <v>10</v>
      </c>
      <c r="B151" s="1">
        <v>0.73991031390134498</v>
      </c>
      <c r="C151" s="1">
        <v>0.78923766816143404</v>
      </c>
    </row>
    <row r="152" spans="1:3">
      <c r="A152">
        <v>15</v>
      </c>
      <c r="B152" s="1">
        <v>0.59641255605381105</v>
      </c>
      <c r="C152" s="1">
        <v>0.59641255605381105</v>
      </c>
    </row>
    <row r="162" spans="1:7">
      <c r="C162" t="s">
        <v>23</v>
      </c>
      <c r="E162" t="s">
        <v>24</v>
      </c>
    </row>
    <row r="163" spans="1:7">
      <c r="B163">
        <v>1</v>
      </c>
      <c r="C163">
        <f>17/53</f>
        <v>0.32075471698113206</v>
      </c>
      <c r="E163">
        <v>0.38650306748466257</v>
      </c>
      <c r="G163">
        <f>E163-C163</f>
        <v>6.5748350503530506E-2</v>
      </c>
    </row>
    <row r="164" spans="1:7">
      <c r="B164">
        <v>2</v>
      </c>
      <c r="C164">
        <f>24/43</f>
        <v>0.55813953488372092</v>
      </c>
      <c r="E164">
        <v>0.51773049645390068</v>
      </c>
      <c r="G164">
        <f t="shared" ref="G164:G165" si="0">E164-C164</f>
        <v>-4.0409038429820243E-2</v>
      </c>
    </row>
    <row r="165" spans="1:7">
      <c r="B165">
        <v>3</v>
      </c>
      <c r="C165">
        <f>92/127</f>
        <v>0.72440944881889768</v>
      </c>
      <c r="E165">
        <v>0.76666666666666672</v>
      </c>
      <c r="G165">
        <f t="shared" si="0"/>
        <v>4.2257217847769035E-2</v>
      </c>
    </row>
    <row r="173" spans="1:7">
      <c r="A173" s="11"/>
      <c r="B173" s="13" t="s">
        <v>25</v>
      </c>
      <c r="C173" s="13" t="s">
        <v>26</v>
      </c>
      <c r="D173" s="13" t="s">
        <v>27</v>
      </c>
      <c r="E173" s="13" t="s">
        <v>28</v>
      </c>
      <c r="F173" s="13" t="s">
        <v>29</v>
      </c>
    </row>
    <row r="174" spans="1:7">
      <c r="A174" s="11" t="s">
        <v>30</v>
      </c>
      <c r="B174" s="12">
        <v>0.82099999999999995</v>
      </c>
      <c r="C174" s="14">
        <v>0.81165919282511201</v>
      </c>
      <c r="D174" s="14">
        <v>0.73585858585858499</v>
      </c>
      <c r="E174" s="14">
        <v>0.8</v>
      </c>
      <c r="F174" s="14">
        <v>0.71300448430493202</v>
      </c>
    </row>
    <row r="175" spans="1:7" ht="37.5" customHeight="1">
      <c r="A175" s="11" t="s">
        <v>32</v>
      </c>
      <c r="B175" s="15" t="s">
        <v>33</v>
      </c>
      <c r="C175" s="15" t="s">
        <v>34</v>
      </c>
      <c r="D175" s="15" t="s">
        <v>36</v>
      </c>
      <c r="E175" s="11" t="s">
        <v>35</v>
      </c>
      <c r="F175" s="11" t="s">
        <v>31</v>
      </c>
    </row>
  </sheetData>
  <mergeCells count="1"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9863-2E4B-4ABB-815E-5B3576383B07}">
  <dimension ref="A1:A23"/>
  <sheetViews>
    <sheetView tabSelected="1" workbookViewId="0">
      <selection activeCell="B7" sqref="B7"/>
    </sheetView>
  </sheetViews>
  <sheetFormatPr defaultRowHeight="15"/>
  <cols>
    <col min="1" max="1" width="67" bestFit="1" customWidth="1"/>
  </cols>
  <sheetData>
    <row r="1" spans="1:1">
      <c r="A1" t="s">
        <v>47</v>
      </c>
    </row>
    <row r="2" spans="1:1">
      <c r="A2" t="s">
        <v>41</v>
      </c>
    </row>
    <row r="3" spans="1:1">
      <c r="A3" t="s">
        <v>46</v>
      </c>
    </row>
    <row r="4" spans="1:1">
      <c r="A4" t="s">
        <v>53</v>
      </c>
    </row>
    <row r="5" spans="1:1">
      <c r="A5" t="s">
        <v>54</v>
      </c>
    </row>
    <row r="6" spans="1:1">
      <c r="A6" t="s">
        <v>49</v>
      </c>
    </row>
    <row r="7" spans="1:1">
      <c r="A7" t="s">
        <v>43</v>
      </c>
    </row>
    <row r="8" spans="1:1">
      <c r="A8" t="s">
        <v>50</v>
      </c>
    </row>
    <row r="9" spans="1:1">
      <c r="A9" t="s">
        <v>51</v>
      </c>
    </row>
    <row r="10" spans="1:1">
      <c r="A10" t="s">
        <v>52</v>
      </c>
    </row>
    <row r="11" spans="1:1">
      <c r="A11" t="s">
        <v>55</v>
      </c>
    </row>
    <row r="12" spans="1:1">
      <c r="A12" t="s">
        <v>56</v>
      </c>
    </row>
    <row r="13" spans="1:1">
      <c r="A13" t="s">
        <v>44</v>
      </c>
    </row>
    <row r="14" spans="1:1">
      <c r="A14" t="s">
        <v>40</v>
      </c>
    </row>
    <row r="15" spans="1:1">
      <c r="A15" t="s">
        <v>45</v>
      </c>
    </row>
    <row r="16" spans="1:1">
      <c r="A16" t="s">
        <v>42</v>
      </c>
    </row>
    <row r="17" spans="1:1">
      <c r="A17" t="s">
        <v>48</v>
      </c>
    </row>
    <row r="18" spans="1:1">
      <c r="A18" t="s">
        <v>58</v>
      </c>
    </row>
    <row r="19" spans="1:1">
      <c r="A19" t="s">
        <v>39</v>
      </c>
    </row>
    <row r="20" spans="1:1">
      <c r="A20" t="s">
        <v>38</v>
      </c>
    </row>
    <row r="21" spans="1:1">
      <c r="A21" t="s">
        <v>37</v>
      </c>
    </row>
    <row r="22" spans="1:1">
      <c r="A22" t="s">
        <v>59</v>
      </c>
    </row>
    <row r="23" spans="1:1">
      <c r="A23" t="s">
        <v>57</v>
      </c>
    </row>
  </sheetData>
  <sortState xmlns:xlrd2="http://schemas.microsoft.com/office/spreadsheetml/2017/richdata2" ref="A1:A48">
    <sortCondition ref="A1:A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刘天驰</dc:creator>
  <cp:lastModifiedBy>Liu, Tianchi</cp:lastModifiedBy>
  <dcterms:created xsi:type="dcterms:W3CDTF">2015-06-05T18:17:20Z</dcterms:created>
  <dcterms:modified xsi:type="dcterms:W3CDTF">2023-09-22T00:46:15Z</dcterms:modified>
</cp:coreProperties>
</file>