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7" name="ID_B9BFFC4EFAE54F93B6335FFDAC3B7B02" descr="core_image_url__exec_download_3375962870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3940810"/>
        </a:xfrm>
        <a:prstGeom prst="rect">
          <a:avLst/>
        </a:prstGeom>
      </xdr:spPr>
    </xdr:pic>
  </etc:cellImage>
  <etc:cellImage>
    <xdr:pic>
      <xdr:nvPicPr>
        <xdr:cNvPr id="30" name="ID_3AA3EBCCEE0D41B98D426A9D9AEB3081" descr="core_image_url__exec_download_1090044102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2312670"/>
        </a:xfrm>
        <a:prstGeom prst="rect">
          <a:avLst/>
        </a:prstGeom>
      </xdr:spPr>
    </xdr:pic>
  </etc:cellImage>
  <etc:cellImage>
    <xdr:pic>
      <xdr:nvPicPr>
        <xdr:cNvPr id="17" name="ID_56EDC58431C5426295CEB8F64B6E9C0E" descr="core_image_url__exec_download_3515604077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0" cy="3841750"/>
        </a:xfrm>
        <a:prstGeom prst="rect">
          <a:avLst/>
        </a:prstGeom>
      </xdr:spPr>
    </xdr:pic>
  </etc:cellImage>
  <etc:cellImage>
    <xdr:pic>
      <xdr:nvPicPr>
        <xdr:cNvPr id="24" name="ID_2C745E8E62994098A3D204B1BDF96119" descr="core_image_url__exec_download_1654261487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3589020"/>
        </a:xfrm>
        <a:prstGeom prst="rect">
          <a:avLst/>
        </a:prstGeom>
      </xdr:spPr>
    </xdr:pic>
  </etc:cellImage>
  <etc:cellImage>
    <xdr:pic>
      <xdr:nvPicPr>
        <xdr:cNvPr id="6" name="ID_CE8D4C8492144EB0A42054ADA6394F86" descr="core_image_url__exec_download_3671097981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3302000"/>
        </a:xfrm>
        <a:prstGeom prst="rect">
          <a:avLst/>
        </a:prstGeom>
      </xdr:spPr>
    </xdr:pic>
  </etc:cellImage>
  <etc:cellImage>
    <xdr:pic>
      <xdr:nvPicPr>
        <xdr:cNvPr id="11" name="ID_5BCCA0799AA2422DADD09068498CCD16" descr="core_image_url__exec_download_3098616308"/>
        <xdr:cNvPicPr/>
      </xdr:nvPicPr>
      <xdr:blipFill>
        <a:blip r:embed="rId6"/>
        <a:stretch>
          <a:fillRect/>
        </a:stretch>
      </xdr:blipFill>
      <xdr:spPr>
        <a:xfrm>
          <a:off x="0" y="0"/>
          <a:ext cx="10058400" cy="3154680"/>
        </a:xfrm>
        <a:prstGeom prst="rect">
          <a:avLst/>
        </a:prstGeom>
      </xdr:spPr>
    </xdr:pic>
  </etc:cellImage>
  <etc:cellImage>
    <xdr:pic>
      <xdr:nvPicPr>
        <xdr:cNvPr id="16" name="ID_796D5D47190B4F42842D26FEB8E59659" descr="core_image_url__exec_download_2669791786"/>
        <xdr:cNvPicPr/>
      </xdr:nvPicPr>
      <xdr:blipFill>
        <a:blip r:embed="rId7"/>
        <a:stretch>
          <a:fillRect/>
        </a:stretch>
      </xdr:blipFill>
      <xdr:spPr>
        <a:xfrm>
          <a:off x="0" y="0"/>
          <a:ext cx="10058400" cy="3769995"/>
        </a:xfrm>
        <a:prstGeom prst="rect">
          <a:avLst/>
        </a:prstGeom>
      </xdr:spPr>
    </xdr:pic>
  </etc:cellImage>
  <etc:cellImage>
    <xdr:pic>
      <xdr:nvPicPr>
        <xdr:cNvPr id="12" name="ID_B604A8640ED24108AA90C72390B33206" descr="core_image_url__exec_download_2758161433"/>
        <xdr:cNvPicPr/>
      </xdr:nvPicPr>
      <xdr:blipFill>
        <a:blip r:embed="rId8"/>
        <a:stretch>
          <a:fillRect/>
        </a:stretch>
      </xdr:blipFill>
      <xdr:spPr>
        <a:xfrm>
          <a:off x="0" y="0"/>
          <a:ext cx="10058400" cy="3798570"/>
        </a:xfrm>
        <a:prstGeom prst="rect">
          <a:avLst/>
        </a:prstGeom>
      </xdr:spPr>
    </xdr:pic>
  </etc:cellImage>
  <etc:cellImage>
    <xdr:pic>
      <xdr:nvPicPr>
        <xdr:cNvPr id="18" name="ID_2F013513CD6B4A43AF211EEEC1F88E33" descr="core_image_url__exec_download_670834100"/>
        <xdr:cNvPicPr/>
      </xdr:nvPicPr>
      <xdr:blipFill>
        <a:blip r:embed="rId9"/>
        <a:stretch>
          <a:fillRect/>
        </a:stretch>
      </xdr:blipFill>
      <xdr:spPr>
        <a:xfrm>
          <a:off x="0" y="0"/>
          <a:ext cx="10058400" cy="3644900"/>
        </a:xfrm>
        <a:prstGeom prst="rect">
          <a:avLst/>
        </a:prstGeom>
      </xdr:spPr>
    </xdr:pic>
  </etc:cellImage>
  <etc:cellImage>
    <xdr:pic>
      <xdr:nvPicPr>
        <xdr:cNvPr id="21" name="ID_B93A221D7CAC4126817A9D6A18D56293" descr="core_image_url__exec_download_2620821045"/>
        <xdr:cNvPicPr/>
      </xdr:nvPicPr>
      <xdr:blipFill>
        <a:blip r:embed="rId10"/>
        <a:stretch>
          <a:fillRect/>
        </a:stretch>
      </xdr:blipFill>
      <xdr:spPr>
        <a:xfrm>
          <a:off x="0" y="0"/>
          <a:ext cx="10058400" cy="4183380"/>
        </a:xfrm>
        <a:prstGeom prst="rect">
          <a:avLst/>
        </a:prstGeom>
      </xdr:spPr>
    </xdr:pic>
  </etc:cellImage>
  <etc:cellImage>
    <xdr:pic>
      <xdr:nvPicPr>
        <xdr:cNvPr id="22" name="ID_F997CCB709464ACDA479FF63BB001822" descr="core_image_url__exec_download_3958085679"/>
        <xdr:cNvPicPr/>
      </xdr:nvPicPr>
      <xdr:blipFill>
        <a:blip r:embed="rId11"/>
        <a:stretch>
          <a:fillRect/>
        </a:stretch>
      </xdr:blipFill>
      <xdr:spPr>
        <a:xfrm>
          <a:off x="0" y="0"/>
          <a:ext cx="10058400" cy="3411855"/>
        </a:xfrm>
        <a:prstGeom prst="rect">
          <a:avLst/>
        </a:prstGeom>
      </xdr:spPr>
    </xdr:pic>
  </etc:cellImage>
  <etc:cellImage>
    <xdr:pic>
      <xdr:nvPicPr>
        <xdr:cNvPr id="14" name="ID_2B615E48A80A4C019974F1BDDF81E188" descr="core_image_url__exec_download_4162780309"/>
        <xdr:cNvPicPr/>
      </xdr:nvPicPr>
      <xdr:blipFill>
        <a:blip r:embed="rId12"/>
        <a:stretch>
          <a:fillRect/>
        </a:stretch>
      </xdr:blipFill>
      <xdr:spPr>
        <a:xfrm>
          <a:off x="0" y="0"/>
          <a:ext cx="10058400" cy="5785485"/>
        </a:xfrm>
        <a:prstGeom prst="rect">
          <a:avLst/>
        </a:prstGeom>
      </xdr:spPr>
    </xdr:pic>
  </etc:cellImage>
  <etc:cellImage>
    <xdr:pic>
      <xdr:nvPicPr>
        <xdr:cNvPr id="23" name="ID_07540F9E9BC84D65BFAA50BC00078D45" descr="core_image_url__exec_download_368729197"/>
        <xdr:cNvPicPr/>
      </xdr:nvPicPr>
      <xdr:blipFill>
        <a:blip r:embed="rId13"/>
        <a:stretch>
          <a:fillRect/>
        </a:stretch>
      </xdr:blipFill>
      <xdr:spPr>
        <a:xfrm>
          <a:off x="0" y="0"/>
          <a:ext cx="10058400" cy="2908935"/>
        </a:xfrm>
        <a:prstGeom prst="rect">
          <a:avLst/>
        </a:prstGeom>
      </xdr:spPr>
    </xdr:pic>
  </etc:cellImage>
  <etc:cellImage>
    <xdr:pic>
      <xdr:nvPicPr>
        <xdr:cNvPr id="19" name="ID_C459752AC42345A1BF6BA76E8D771FCC" descr="core_image_url__exec_download_3279302284"/>
        <xdr:cNvPicPr/>
      </xdr:nvPicPr>
      <xdr:blipFill>
        <a:blip r:embed="rId14"/>
        <a:stretch>
          <a:fillRect/>
        </a:stretch>
      </xdr:blipFill>
      <xdr:spPr>
        <a:xfrm>
          <a:off x="0" y="0"/>
          <a:ext cx="10058400" cy="3451225"/>
        </a:xfrm>
        <a:prstGeom prst="rect">
          <a:avLst/>
        </a:prstGeom>
      </xdr:spPr>
    </xdr:pic>
  </etc:cellImage>
  <etc:cellImage>
    <xdr:pic>
      <xdr:nvPicPr>
        <xdr:cNvPr id="13" name="ID_CAFDECF3EEBE461E86A5F80FD47DB0F0" descr="core_image_url__exec_download_3164173881"/>
        <xdr:cNvPicPr/>
      </xdr:nvPicPr>
      <xdr:blipFill>
        <a:blip r:embed="rId15"/>
        <a:stretch>
          <a:fillRect/>
        </a:stretch>
      </xdr:blipFill>
      <xdr:spPr>
        <a:xfrm>
          <a:off x="0" y="0"/>
          <a:ext cx="10058400" cy="4027170"/>
        </a:xfrm>
        <a:prstGeom prst="rect">
          <a:avLst/>
        </a:prstGeom>
      </xdr:spPr>
    </xdr:pic>
  </etc:cellImage>
  <etc:cellImage>
    <xdr:pic>
      <xdr:nvPicPr>
        <xdr:cNvPr id="29" name="ID_5C5824245CB643A2860417F8916BE3BE" descr="core_image_url__exec_download_453295424"/>
        <xdr:cNvPicPr/>
      </xdr:nvPicPr>
      <xdr:blipFill>
        <a:blip r:embed="rId16"/>
        <a:stretch>
          <a:fillRect/>
        </a:stretch>
      </xdr:blipFill>
      <xdr:spPr>
        <a:xfrm>
          <a:off x="0" y="0"/>
          <a:ext cx="10057765" cy="3922395"/>
        </a:xfrm>
        <a:prstGeom prst="rect">
          <a:avLst/>
        </a:prstGeom>
      </xdr:spPr>
    </xdr:pic>
  </etc:cellImage>
  <etc:cellImage>
    <xdr:pic>
      <xdr:nvPicPr>
        <xdr:cNvPr id="15" name="ID_922A6497F5EA4EF18B2992225BFAECB6" descr="core_image_url__exec_download_523451892"/>
        <xdr:cNvPicPr/>
      </xdr:nvPicPr>
      <xdr:blipFill>
        <a:blip r:embed="rId17"/>
        <a:stretch>
          <a:fillRect/>
        </a:stretch>
      </xdr:blipFill>
      <xdr:spPr>
        <a:xfrm>
          <a:off x="0" y="0"/>
          <a:ext cx="10058400" cy="48126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<sst xmlns="http://schemas.openxmlformats.org/spreadsheetml/2006/main" count="27" uniqueCount="26">
  <si>
    <t>P2</t>
  </si>
  <si>
    <t>王鑫磊</t>
  </si>
  <si>
    <t>朱凌豪</t>
  </si>
  <si>
    <t>L0</t>
  </si>
  <si>
    <t>李骁</t>
  </si>
  <si>
    <t>黄均浩</t>
  </si>
  <si>
    <t>虞臣逸</t>
  </si>
  <si>
    <t>白牧杭</t>
  </si>
  <si>
    <t>王涵宇</t>
  </si>
  <si>
    <t>L2</t>
  </si>
  <si>
    <t>何昊宇</t>
  </si>
  <si>
    <t>柯瑜</t>
  </si>
  <si>
    <t>王礼根</t>
  </si>
  <si>
    <t>苏倩妮</t>
  </si>
  <si>
    <t>不同意微信</t>
  </si>
  <si>
    <t>王奕哲</t>
  </si>
  <si>
    <t>戴里奇</t>
  </si>
  <si>
    <t>算法</t>
  </si>
  <si>
    <t>李哲瀚</t>
  </si>
  <si>
    <t>王梓煜</t>
  </si>
  <si>
    <t>钱跃樊</t>
  </si>
  <si>
    <t>吴金皓</t>
  </si>
  <si>
    <t>竞赛</t>
  </si>
  <si>
    <t>金昭然</t>
  </si>
  <si>
    <t>加强</t>
  </si>
  <si>
    <t>王宸羿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</si>
</sst>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8171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pn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png"/><Relationship Id="rId12" Type="http://schemas.openxmlformats.org/officeDocument/2006/relationships/image" Target="media/image12.jpeg"/><Relationship Id="rId11" Type="http://schemas.openxmlformats.org/officeDocument/2006/relationships/image" Target="media/image11.pn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A1" sqref="A1"/>
    </sheetView>
  </sheetViews>
  <sheetFormatPr defaultColWidth="11.3333333333333" defaultRowHeight="19.5" outlineLevelCol="2"/>
  <cols>
    <col min="1" max="1" width="15.6962962962963" style="1" customWidth="1"/>
    <col min="2" max="2" width="10.7481481481481" style="1" customWidth="1"/>
    <col min="3" max="3" width="34.8074074074074" style="1" customWidth="1"/>
    <col min="4" max="16384" width="11.3333333333333" style="1"/>
  </cols>
  <sheetData>
    <row r="1" ht="81.6" spans="1:3">
      <c r="A1" s="2" t="s">
        <v>0</v>
      </c>
      <c r="B1" s="3" t="s">
        <v>1</v>
      </c>
      <c r="C1" s="4" t="str">
        <f>_xlfn.DISPIMG("ID_CE8D4C8492144EB0A42054ADA6394F86",1)</f>
        <v>=DISPIMG("ID_CE8D4C8492144EB0A42054ADA6394F86",1)</v>
      </c>
    </row>
    <row r="2" ht="78.2" spans="1:3">
      <c r="A2" s="2"/>
      <c r="B2" s="3" t="s">
        <v>2</v>
      </c>
      <c r="C2" s="4" t="str">
        <f>_xlfn.DISPIMG("ID_5BCCA0799AA2422DADD09068498CCD16",1)</f>
        <v>=DISPIMG("ID_5BCCA0799AA2422DADD09068498CCD16",1)</v>
      </c>
    </row>
    <row r="3" ht="20.25" spans="1:3">
      <c r="A3" s="5"/>
      <c r="B3" s="6"/>
      <c r="C3" s="6"/>
    </row>
    <row r="4" ht="92.45" spans="1:3">
      <c r="A4" s="2" t="s">
        <v>3</v>
      </c>
      <c r="B4" s="7" t="s">
        <v>4</v>
      </c>
      <c r="C4" s="4" t="str">
        <f>_xlfn.DISPIMG("ID_796D5D47190B4F42842D26FEB8E59659",1)</f>
        <v>=DISPIMG("ID_796D5D47190B4F42842D26FEB8E59659",1)</v>
      </c>
    </row>
    <row r="5" ht="93.1" spans="1:3">
      <c r="A5" s="2"/>
      <c r="B5" s="7" t="s">
        <v>5</v>
      </c>
      <c r="C5" s="4" t="str">
        <f>_xlfn.DISPIMG("ID_B604A8640ED24108AA90C72390B33206",1)</f>
        <v>=DISPIMG("ID_B604A8640ED24108AA90C72390B33206",1)</v>
      </c>
    </row>
    <row r="6" ht="89.55" spans="1:3">
      <c r="A6" s="2"/>
      <c r="B6" s="7" t="s">
        <v>6</v>
      </c>
      <c r="C6" s="4" t="str">
        <f>_xlfn.DISPIMG("ID_2F013513CD6B4A43AF211EEEC1F88E33",1)</f>
        <v>=DISPIMG("ID_2F013513CD6B4A43AF211EEEC1F88E33",1)</v>
      </c>
    </row>
    <row r="7" ht="102" spans="1:3">
      <c r="A7" s="2"/>
      <c r="B7" s="7" t="s">
        <v>7</v>
      </c>
      <c r="C7" s="4" t="str">
        <f>_xlfn.DISPIMG("ID_B93A221D7CAC4126817A9D6A18D56293",1)</f>
        <v>=DISPIMG("ID_B93A221D7CAC4126817A9D6A18D56293",1)</v>
      </c>
    </row>
    <row r="8" ht="84.15" spans="1:3">
      <c r="A8" s="2"/>
      <c r="B8" s="7" t="s">
        <v>8</v>
      </c>
      <c r="C8" s="4" t="str">
        <f>_xlfn.DISPIMG("ID_F997CCB709464ACDA479FF63BB001822",1)</f>
        <v>=DISPIMG("ID_F997CCB709464ACDA479FF63BB001822",1)</v>
      </c>
    </row>
    <row r="9" ht="20.25" spans="1:3">
      <c r="A9" s="5"/>
      <c r="B9" s="6"/>
      <c r="C9" s="6"/>
    </row>
    <row r="10" ht="139.05" spans="1:3">
      <c r="A10" s="2" t="s">
        <v>9</v>
      </c>
      <c r="B10" s="4" t="s">
        <v>10</v>
      </c>
      <c r="C10" s="4" t="str">
        <f>_xlfn.DISPIMG("ID_2B615E48A80A4C019974F1BDDF81E188",1)</f>
        <v>=DISPIMG("ID_2B615E48A80A4C019974F1BDDF81E188",1)</v>
      </c>
    </row>
    <row r="11" ht="72.5" spans="1:3">
      <c r="A11" s="2"/>
      <c r="B11" s="4" t="s">
        <v>11</v>
      </c>
      <c r="C11" s="4" t="str">
        <f>_xlfn.DISPIMG("ID_07540F9E9BC84D65BFAA50BC00078D45",1)</f>
        <v>=DISPIMG("ID_07540F9E9BC84D65BFAA50BC00078D45",1)</v>
      </c>
    </row>
    <row r="12" ht="85.05" spans="1:3">
      <c r="A12" s="2"/>
      <c r="B12" s="4" t="s">
        <v>12</v>
      </c>
      <c r="C12" s="4" t="str">
        <f>_xlfn.DISPIMG("ID_C459752AC42345A1BF6BA76E8D771FCC",1)</f>
        <v>=DISPIMG("ID_C459752AC42345A1BF6BA76E8D771FCC",1)</v>
      </c>
    </row>
    <row r="13" ht="20.25" spans="1:3">
      <c r="A13" s="2"/>
      <c r="B13" s="4" t="s">
        <v>13</v>
      </c>
      <c r="C13" s="3" t="s">
        <v>14</v>
      </c>
    </row>
    <row r="14" ht="98.4" spans="1:3">
      <c r="A14" s="2"/>
      <c r="B14" s="4" t="s">
        <v>15</v>
      </c>
      <c r="C14" s="4" t="str">
        <f>_xlfn.DISPIMG("ID_CAFDECF3EEBE461E86A5F80FD47DB0F0",1)</f>
        <v>=DISPIMG("ID_CAFDECF3EEBE461E86A5F80FD47DB0F0",1)</v>
      </c>
    </row>
    <row r="15" ht="95.95" spans="1:3">
      <c r="A15" s="2"/>
      <c r="B15" s="3" t="s">
        <v>16</v>
      </c>
      <c r="C15" s="3" t="str">
        <f>_xlfn.DISPIMG("ID_5C5824245CB643A2860417F8916BE3BE",1)</f>
        <v>=DISPIMG("ID_5C5824245CB643A2860417F8916BE3BE",1)</v>
      </c>
    </row>
    <row r="16" ht="20.25" spans="1:3">
      <c r="A16" s="6"/>
      <c r="B16" s="6"/>
      <c r="C16" s="6"/>
    </row>
    <row r="17" ht="116.55" spans="1:3">
      <c r="A17" s="2" t="s">
        <v>17</v>
      </c>
      <c r="B17" s="7" t="s">
        <v>18</v>
      </c>
      <c r="C17" s="4" t="str">
        <f>_xlfn.DISPIMG("ID_922A6497F5EA4EF18B2992225BFAECB6",1)</f>
        <v>=DISPIMG("ID_922A6497F5EA4EF18B2992225BFAECB6",1)</v>
      </c>
    </row>
    <row r="18" ht="20.25" spans="1:3">
      <c r="A18" s="2"/>
      <c r="B18" s="7" t="s">
        <v>19</v>
      </c>
      <c r="C18" s="3" t="s">
        <v>14</v>
      </c>
    </row>
    <row r="19" ht="88.25" spans="1:3">
      <c r="A19" s="2"/>
      <c r="B19" s="7" t="s">
        <v>20</v>
      </c>
      <c r="C19" s="4" t="str">
        <f>_xlfn.DISPIMG("ID_2C745E8E62994098A3D204B1BDF96119",1)</f>
        <v>=DISPIMG("ID_2C745E8E62994098A3D204B1BDF96119",1)</v>
      </c>
    </row>
    <row r="20" ht="94.1" spans="1:3">
      <c r="A20" s="2"/>
      <c r="B20" s="7" t="s">
        <v>21</v>
      </c>
      <c r="C20" s="4" t="str">
        <f>_xlfn.DISPIMG("ID_56EDC58431C5426295CEB8F64B6E9C0E",1)</f>
        <v>=DISPIMG("ID_56EDC58431C5426295CEB8F64B6E9C0E",1)</v>
      </c>
    </row>
    <row r="21" ht="20.25" spans="1:3">
      <c r="A21" s="6"/>
      <c r="B21" s="6"/>
      <c r="C21" s="6"/>
    </row>
    <row r="22" spans="1:3">
      <c r="A22" s="2" t="s">
        <v>22</v>
      </c>
      <c r="B22" s="8" t="s">
        <v>23</v>
      </c>
      <c r="C22" s="9" t="str">
        <f>_xlfn.DISPIMG("ID_3AA3EBCCEE0D41B98D426A9D9AEB3081",1)</f>
        <v>=DISPIMG("ID_3AA3EBCCEE0D41B98D426A9D9AEB3081",1)</v>
      </c>
    </row>
    <row r="23" spans="1:3">
      <c r="A23" s="2"/>
      <c r="B23" s="8"/>
      <c r="C23" s="9"/>
    </row>
    <row r="24" ht="20.25" spans="1:3">
      <c r="A24" s="10"/>
      <c r="B24" s="10"/>
      <c r="C24" s="10"/>
    </row>
    <row r="25" ht="96.4" spans="1:3">
      <c r="A25" s="2" t="s">
        <v>24</v>
      </c>
      <c r="B25" s="3" t="s">
        <v>25</v>
      </c>
      <c r="C25" s="4" t="str">
        <f>_xlfn.DISPIMG("ID_B9BFFC4EFAE54F93B6335FFDAC3B7B02",1)</f>
        <v>=DISPIMG("ID_B9BFFC4EFAE54F93B6335FFDAC3B7B02",1)</v>
      </c>
    </row>
  </sheetData>
  <sheetProtection formatCells="0" insertHyperlinks="0" autoFilter="0"/>
  <mergeCells count="7">
    <mergeCell ref="A1:A2"/>
    <mergeCell ref="A4:A8"/>
    <mergeCell ref="A10:A15"/>
    <mergeCell ref="A17:A20"/>
    <mergeCell ref="A22:A23"/>
    <mergeCell ref="B22:B23"/>
    <mergeCell ref="C22:C2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WWO_wpscloud_20240826205113-f5bc7d0ebd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2024-08-28T20:13:51Z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903082858DE2B1B87F14CF66EF3AB9F6_41</vt:lpwstr>
  </property>
  <property fmtid="{D5CDD505-2E9C-101B-9397-08002B2CF9AE}" pid="3" name="KSOProductBuildVer">
    <vt:lpwstr>2052-12.9.0.18186</vt:lpwstr>
  </property>
</Properties>
</file>