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omasTemp\ThomasRepo\ManualScriptTools\"/>
    </mc:Choice>
  </mc:AlternateContent>
  <xr:revisionPtr revIDLastSave="0" documentId="8_{F79C1BDC-1590-4710-86FA-C68F1C9527A3}" xr6:coauthVersionLast="47" xr6:coauthVersionMax="47" xr10:uidLastSave="{00000000-0000-0000-0000-000000000000}"/>
  <bookViews>
    <workbookView xWindow="28680" yWindow="-135" windowWidth="29040" windowHeight="15720" xr2:uid="{44CB72A3-BDAC-419D-BC99-A20359232EF7}"/>
  </bookViews>
  <sheets>
    <sheet name="No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2" l="1"/>
  <c r="F32" i="2"/>
  <c r="F31" i="2"/>
  <c r="F10" i="2"/>
  <c r="F9" i="2"/>
  <c r="G11" i="2" s="1"/>
  <c r="G13" i="2" s="1"/>
  <c r="G12" i="2" l="1"/>
  <c r="G14" i="2" s="1"/>
  <c r="G35" i="2"/>
  <c r="G38" i="2" s="1"/>
  <c r="G36" i="2"/>
  <c r="G39" i="2" s="1"/>
  <c r="G34" i="2"/>
  <c r="G37" i="2" s="1"/>
  <c r="G41" i="2" l="1"/>
  <c r="G44" i="2" s="1"/>
  <c r="G47" i="2" s="1"/>
  <c r="G40" i="2"/>
  <c r="G43" i="2" s="1"/>
  <c r="G46" i="2" s="1"/>
  <c r="G42" i="2"/>
  <c r="G45" i="2" s="1"/>
  <c r="G48" i="2" s="1"/>
</calcChain>
</file>

<file path=xl/sharedStrings.xml><?xml version="1.0" encoding="utf-8"?>
<sst xmlns="http://schemas.openxmlformats.org/spreadsheetml/2006/main" count="143" uniqueCount="114">
  <si>
    <t>W</t>
  </si>
  <si>
    <t>X=WI=W*I</t>
  </si>
  <si>
    <t>[m, n] * [n, p]</t>
  </si>
  <si>
    <t>I</t>
  </si>
  <si>
    <t>Layer_2</t>
  </si>
  <si>
    <t>I1</t>
  </si>
  <si>
    <t>I2</t>
  </si>
  <si>
    <t>W1</t>
  </si>
  <si>
    <t>W2</t>
  </si>
  <si>
    <t>I3</t>
  </si>
  <si>
    <t>1/(1+e^-x)</t>
  </si>
  <si>
    <t>Sigmod</t>
  </si>
  <si>
    <t>Layer_1 (I)</t>
  </si>
  <si>
    <t>Output</t>
  </si>
  <si>
    <t>2 Layers</t>
  </si>
  <si>
    <t>3Layers</t>
  </si>
  <si>
    <t>W(input_hidden)</t>
  </si>
  <si>
    <t>W(hidden_output)</t>
  </si>
  <si>
    <t>X(hidden)</t>
  </si>
  <si>
    <t>Layer_2 (hidden)</t>
  </si>
  <si>
    <t>X(output)</t>
  </si>
  <si>
    <t>Layer_3 (output)</t>
  </si>
  <si>
    <t>Error(output)</t>
  </si>
  <si>
    <t>VerificationValue</t>
  </si>
  <si>
    <t>VV_1</t>
  </si>
  <si>
    <t>VV_2</t>
  </si>
  <si>
    <t>VV_3</t>
  </si>
  <si>
    <t>L1_1</t>
  </si>
  <si>
    <t>L1_2</t>
  </si>
  <si>
    <t>L1_3</t>
  </si>
  <si>
    <t>Sigmod(L2_1)</t>
  </si>
  <si>
    <t>Sigmod(L2_2)</t>
  </si>
  <si>
    <t>L2_1</t>
  </si>
  <si>
    <t>L2_2</t>
  </si>
  <si>
    <t>L2_3</t>
  </si>
  <si>
    <t>EO_2</t>
  </si>
  <si>
    <t>W(i_h)</t>
  </si>
  <si>
    <t>W(h_o)</t>
  </si>
  <si>
    <t>W1,1 * L1_1 + W2,1 * L1_2</t>
  </si>
  <si>
    <t>W1,2 * L1_1 + W2,2 * L1_2</t>
  </si>
  <si>
    <t>O1</t>
  </si>
  <si>
    <t>O2</t>
  </si>
  <si>
    <t>W(i_h)1,1 * L1_1 + W(i_h)2,1 * L1_2 + W(i_h)3,1 * L1_3</t>
  </si>
  <si>
    <t>W(i_h)1,2 * L1_1 + W(i_h)2,2 * L1_2 + W(i_h)3,2 * L1_3</t>
  </si>
  <si>
    <t>W(i_h)1,3 * L1_1 + W(i_h)2,3 * L1_2 + W(i_h)3,3 * L1_3</t>
  </si>
  <si>
    <t>Xh_1</t>
  </si>
  <si>
    <t>Xh_2</t>
  </si>
  <si>
    <t>Xh_3</t>
  </si>
  <si>
    <t>Sigmod(Xh_1)</t>
  </si>
  <si>
    <t>Sigmod(Xh_2)</t>
  </si>
  <si>
    <t>Sigmod(Xh_3)</t>
  </si>
  <si>
    <t>W(h_o)1,1 * L2_1 + W(h_o)2,1 * L2_2 + W(h_o)3,1 * L2_3</t>
  </si>
  <si>
    <t>W(h_o)1,2 * L2_1 + W(h_o)2,2 * L2_2 + W(h_o)3,2 * L2_3</t>
  </si>
  <si>
    <t>W(h_o)1,3 * L2_1 + W(h_o)2,3 * L2_2 + W(h_o)3,3 * L2_3</t>
  </si>
  <si>
    <t>Xo_1</t>
  </si>
  <si>
    <t>Xo_2</t>
  </si>
  <si>
    <t>Xo_3</t>
  </si>
  <si>
    <t>Sigmod(Xo_1)</t>
  </si>
  <si>
    <t>Sigmod(Xo_2)</t>
  </si>
  <si>
    <t>Sigmod(Xo_3)</t>
  </si>
  <si>
    <t>L3_1</t>
  </si>
  <si>
    <t>L3_2</t>
  </si>
  <si>
    <t>L3_3</t>
  </si>
  <si>
    <t>VV_1 - L3_1</t>
  </si>
  <si>
    <t>VV_2 - L3_2</t>
  </si>
  <si>
    <t>VV_3 - L3_3</t>
  </si>
  <si>
    <t>EO_1</t>
  </si>
  <si>
    <t>EO_3</t>
  </si>
  <si>
    <t>=</t>
  </si>
  <si>
    <t>Sigmod(L2)</t>
  </si>
  <si>
    <t>W(i_h) * L1</t>
  </si>
  <si>
    <t>W(h_o) * L2</t>
  </si>
  <si>
    <t>Sigmod(Xo)</t>
  </si>
  <si>
    <t>Sigmod(Xh)</t>
  </si>
  <si>
    <t>VV - L3</t>
  </si>
  <si>
    <t>VV</t>
  </si>
  <si>
    <t>Input</t>
  </si>
  <si>
    <t>L1</t>
  </si>
  <si>
    <t>Xh</t>
  </si>
  <si>
    <t>L2</t>
  </si>
  <si>
    <t>Xo</t>
  </si>
  <si>
    <t>L3</t>
  </si>
  <si>
    <t>Eo</t>
  </si>
  <si>
    <t>O</t>
  </si>
  <si>
    <t>W(i_h)1</t>
  </si>
  <si>
    <t>W(i_h)2</t>
  </si>
  <si>
    <t>W(h_o)1</t>
  </si>
  <si>
    <t>W(h_o)2</t>
  </si>
  <si>
    <t>W(h_o)3</t>
  </si>
  <si>
    <t>W(i_h)3</t>
  </si>
  <si>
    <t>W * L1</t>
  </si>
  <si>
    <t>Eow</t>
  </si>
  <si>
    <t>E(h_o)</t>
  </si>
  <si>
    <t>Wow * Eow</t>
  </si>
  <si>
    <t>E(h_o)_1</t>
  </si>
  <si>
    <t>E(h_o)_2</t>
  </si>
  <si>
    <t>E(h_o)_3</t>
  </si>
  <si>
    <t>+</t>
  </si>
  <si>
    <t>W(h_o) * E(h_o)</t>
  </si>
  <si>
    <t>Eow_1</t>
  </si>
  <si>
    <t>Eow_2</t>
  </si>
  <si>
    <t>Eow_3</t>
  </si>
  <si>
    <t xml:space="preserve">Eow_1 * W(h_o)1,1 / (W(h_o)1,1 + W(h_o)2,1 + W(h_o)3,1) </t>
  </si>
  <si>
    <t xml:space="preserve">Eow_2 * W(h_o)1,2 / (W(h_o)1,2 + W(h_o)2,2 + W(h_o)3,2) </t>
  </si>
  <si>
    <t>Eow_3 * W(h_o)1,3 / (W(h_o)1,3 + W(h_o)2,3 + W(h_o)3,3)</t>
  </si>
  <si>
    <t xml:space="preserve">Eow_1 * W(h_o)2,1 / (W(h_o)1,1 + W(h_o)2,1 + W(h_o)3,1) </t>
  </si>
  <si>
    <t xml:space="preserve">Eow_2 * W(h_o)2,2 / (W(h_o)1,2 + W(h_o)2,2 + W(h_o)3,2) </t>
  </si>
  <si>
    <t>Eow_3 * W(h_o)2,3 / (W(h_o)1,3 + W(h_o)2,3 + W(h_o)3,3)</t>
  </si>
  <si>
    <t xml:space="preserve">Eow_1 * W(h_o)3,1 / (W(h_o)1,1 + W(h_o)2,1 + W(h_o)3,1) </t>
  </si>
  <si>
    <t xml:space="preserve">Eow_2 * W(h_o)3,2 / (W(h_o)1,2 + W(h_o)2,2 + W(h_o)3,2) </t>
  </si>
  <si>
    <t>Eow_3 * W(h_o)3,3 / (W(h_o)1,3 + W(h_o)2,3 + W(h_o)3,3)</t>
  </si>
  <si>
    <t>W(h_o)1,1 * E(h_o)_1 + W(h_o)2,1 * E(h_o)_2 + W(h_o)3,1 * E(h_o)_3</t>
  </si>
  <si>
    <t>W(h_o)1,2 * E(h_o)_1 + W(h_o)2,2 * E(h_o)_2 + W(h_o)3,2 * E(h_o)_3</t>
  </si>
  <si>
    <t>W(h_o)1,3 * E(h_o)_1 + W(h_o)2,3 * E(h_o)_2 + W(h_o)3,3 * E(h_o)_3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</si>
</sst>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DA27-6AB4-4228-A7D4-C55B6F143C7C}">
  <dimension ref="A1:Q49"/>
  <sheetViews>
    <sheetView tabSelected="1" topLeftCell="F33" workbookViewId="0">
      <selection activeCell="K61" sqref="K61"/>
    </sheetView>
  </sheetViews>
  <sheetFormatPr defaultRowHeight="15" x14ac:dyDescent="0.25"/>
  <cols>
    <col min="1" max="1" width="17.7109375" bestFit="1" customWidth="1"/>
    <col min="2" max="2" width="12.28515625" bestFit="1" customWidth="1"/>
    <col min="3" max="3" width="11.140625" bestFit="1" customWidth="1"/>
    <col min="4" max="4" width="11.42578125" bestFit="1" customWidth="1"/>
    <col min="5" max="5" width="5.42578125" bestFit="1" customWidth="1"/>
    <col min="6" max="6" width="50.140625" bestFit="1" customWidth="1"/>
    <col min="7" max="7" width="12.7109375" bestFit="1" customWidth="1"/>
    <col min="8" max="8" width="8.42578125" bestFit="1" customWidth="1"/>
    <col min="11" max="11" width="15.140625" bestFit="1" customWidth="1"/>
    <col min="13" max="13" width="61.7109375" bestFit="1" customWidth="1"/>
    <col min="14" max="14" width="2" bestFit="1" customWidth="1"/>
    <col min="15" max="15" width="53" bestFit="1" customWidth="1"/>
    <col min="16" max="16" width="2" bestFit="1" customWidth="1"/>
    <col min="17" max="17" width="52.5703125" bestFit="1" customWidth="1"/>
  </cols>
  <sheetData>
    <row r="1" spans="1:9" x14ac:dyDescent="0.25">
      <c r="A1" s="3" t="s">
        <v>1</v>
      </c>
      <c r="B1" s="23" t="s">
        <v>2</v>
      </c>
      <c r="C1" s="24"/>
    </row>
    <row r="2" spans="1:9" ht="15.75" thickBot="1" x14ac:dyDescent="0.3">
      <c r="A2" s="2" t="s">
        <v>11</v>
      </c>
      <c r="B2" s="25" t="s">
        <v>10</v>
      </c>
      <c r="C2" s="26"/>
      <c r="D2" s="7"/>
      <c r="E2" s="7"/>
      <c r="F2" s="7"/>
    </row>
    <row r="3" spans="1:9" x14ac:dyDescent="0.25">
      <c r="A3" s="35" t="s">
        <v>14</v>
      </c>
      <c r="B3" s="36"/>
      <c r="C3" s="36"/>
      <c r="D3" s="36"/>
      <c r="E3" s="36"/>
      <c r="F3" s="36"/>
      <c r="G3" s="36"/>
      <c r="H3" s="37"/>
    </row>
    <row r="4" spans="1:9" x14ac:dyDescent="0.25">
      <c r="A4" s="32" t="s">
        <v>0</v>
      </c>
      <c r="B4" s="11" t="s">
        <v>0</v>
      </c>
      <c r="C4" s="12"/>
      <c r="D4" s="13"/>
      <c r="E4" s="4"/>
      <c r="F4" s="4" t="s">
        <v>7</v>
      </c>
      <c r="G4" s="4" t="s">
        <v>8</v>
      </c>
      <c r="I4" s="8"/>
    </row>
    <row r="5" spans="1:9" x14ac:dyDescent="0.25">
      <c r="A5" s="32"/>
      <c r="B5" s="14"/>
      <c r="C5" s="15"/>
      <c r="D5" s="16"/>
      <c r="E5" s="4">
        <v>1</v>
      </c>
      <c r="F5" s="1">
        <v>0.9</v>
      </c>
      <c r="G5" s="1">
        <v>0.3</v>
      </c>
      <c r="I5" s="8"/>
    </row>
    <row r="6" spans="1:9" x14ac:dyDescent="0.25">
      <c r="A6" s="32"/>
      <c r="B6" s="17"/>
      <c r="C6" s="18"/>
      <c r="D6" s="19"/>
      <c r="E6" s="4">
        <v>2</v>
      </c>
      <c r="F6" s="1">
        <v>0.2</v>
      </c>
      <c r="G6" s="1">
        <v>0.8</v>
      </c>
      <c r="I6" s="8"/>
    </row>
    <row r="7" spans="1:9" x14ac:dyDescent="0.25">
      <c r="A7" s="32" t="s">
        <v>76</v>
      </c>
      <c r="B7" s="11" t="s">
        <v>3</v>
      </c>
      <c r="C7" s="12"/>
      <c r="D7" s="13"/>
      <c r="E7" s="4" t="s">
        <v>5</v>
      </c>
      <c r="F7" s="1">
        <v>1</v>
      </c>
      <c r="I7" s="8"/>
    </row>
    <row r="8" spans="1:9" x14ac:dyDescent="0.25">
      <c r="A8" s="32"/>
      <c r="B8" s="17"/>
      <c r="C8" s="18"/>
      <c r="D8" s="19"/>
      <c r="E8" s="4" t="s">
        <v>6</v>
      </c>
      <c r="F8" s="1">
        <v>0.5</v>
      </c>
      <c r="I8" s="8"/>
    </row>
    <row r="9" spans="1:9" x14ac:dyDescent="0.25">
      <c r="A9" s="32" t="s">
        <v>12</v>
      </c>
      <c r="B9" s="20" t="s">
        <v>77</v>
      </c>
      <c r="C9" s="20" t="s">
        <v>68</v>
      </c>
      <c r="D9" s="20" t="s">
        <v>3</v>
      </c>
      <c r="E9" s="4" t="s">
        <v>27</v>
      </c>
      <c r="F9" s="1">
        <f>F7</f>
        <v>1</v>
      </c>
      <c r="I9" s="8"/>
    </row>
    <row r="10" spans="1:9" x14ac:dyDescent="0.25">
      <c r="A10" s="32"/>
      <c r="B10" s="22"/>
      <c r="C10" s="22"/>
      <c r="D10" s="22"/>
      <c r="E10" s="4" t="s">
        <v>28</v>
      </c>
      <c r="F10" s="1">
        <f>F8</f>
        <v>0.5</v>
      </c>
      <c r="I10" s="8"/>
    </row>
    <row r="11" spans="1:9" x14ac:dyDescent="0.25">
      <c r="A11" s="32" t="s">
        <v>4</v>
      </c>
      <c r="B11" s="20" t="s">
        <v>79</v>
      </c>
      <c r="C11" s="20" t="s">
        <v>68</v>
      </c>
      <c r="D11" s="20" t="s">
        <v>90</v>
      </c>
      <c r="E11" s="4" t="s">
        <v>32</v>
      </c>
      <c r="F11" s="4" t="s">
        <v>38</v>
      </c>
      <c r="G11" s="1">
        <f>F5*F9+G5*F10</f>
        <v>1.05</v>
      </c>
      <c r="I11" s="8"/>
    </row>
    <row r="12" spans="1:9" x14ac:dyDescent="0.25">
      <c r="A12" s="32"/>
      <c r="B12" s="22"/>
      <c r="C12" s="22"/>
      <c r="D12" s="22"/>
      <c r="E12" s="4" t="s">
        <v>33</v>
      </c>
      <c r="F12" s="4" t="s">
        <v>39</v>
      </c>
      <c r="G12" s="1">
        <f>F6*F9+G6*F10</f>
        <v>0.60000000000000009</v>
      </c>
      <c r="I12" s="8"/>
    </row>
    <row r="13" spans="1:9" x14ac:dyDescent="0.25">
      <c r="A13" s="33" t="s">
        <v>13</v>
      </c>
      <c r="B13" s="20" t="s">
        <v>83</v>
      </c>
      <c r="C13" s="20" t="s">
        <v>68</v>
      </c>
      <c r="D13" s="20" t="s">
        <v>69</v>
      </c>
      <c r="E13" s="4" t="s">
        <v>40</v>
      </c>
      <c r="F13" s="4" t="s">
        <v>30</v>
      </c>
      <c r="G13" s="1">
        <f>1 / (1 + EXP(-G11))</f>
        <v>0.740774899182154</v>
      </c>
      <c r="I13" s="8"/>
    </row>
    <row r="14" spans="1:9" x14ac:dyDescent="0.25">
      <c r="A14" s="34"/>
      <c r="B14" s="22"/>
      <c r="C14" s="22"/>
      <c r="D14" s="22"/>
      <c r="E14" s="4" t="s">
        <v>41</v>
      </c>
      <c r="F14" s="4" t="s">
        <v>31</v>
      </c>
      <c r="G14" s="1">
        <f>1 / (1 + EXP(-G12))</f>
        <v>0.6456563062257954</v>
      </c>
      <c r="I14" s="8"/>
    </row>
    <row r="15" spans="1:9" ht="15.75" thickBot="1" x14ac:dyDescent="0.3"/>
    <row r="16" spans="1:9" x14ac:dyDescent="0.25">
      <c r="A16" s="30" t="s">
        <v>15</v>
      </c>
      <c r="B16" s="31"/>
      <c r="C16" s="31"/>
      <c r="D16" s="31"/>
      <c r="E16" s="31"/>
    </row>
    <row r="17" spans="1:8" x14ac:dyDescent="0.25">
      <c r="A17" s="27" t="s">
        <v>16</v>
      </c>
      <c r="B17" s="11" t="s">
        <v>36</v>
      </c>
      <c r="C17" s="12"/>
      <c r="D17" s="13"/>
      <c r="E17" s="4"/>
      <c r="F17" s="4" t="s">
        <v>84</v>
      </c>
      <c r="G17" s="4" t="s">
        <v>85</v>
      </c>
      <c r="H17" s="4" t="s">
        <v>89</v>
      </c>
    </row>
    <row r="18" spans="1:8" x14ac:dyDescent="0.25">
      <c r="A18" s="28"/>
      <c r="B18" s="14"/>
      <c r="C18" s="15"/>
      <c r="D18" s="16"/>
      <c r="E18" s="4">
        <v>1</v>
      </c>
      <c r="F18" s="1">
        <v>0.9</v>
      </c>
      <c r="G18" s="1">
        <v>0.3</v>
      </c>
      <c r="H18" s="1">
        <v>0.4</v>
      </c>
    </row>
    <row r="19" spans="1:8" x14ac:dyDescent="0.25">
      <c r="A19" s="28"/>
      <c r="B19" s="14"/>
      <c r="C19" s="15"/>
      <c r="D19" s="16"/>
      <c r="E19" s="4">
        <v>2</v>
      </c>
      <c r="F19" s="1">
        <v>0.2</v>
      </c>
      <c r="G19" s="1">
        <v>0.8</v>
      </c>
      <c r="H19" s="1">
        <v>0.2</v>
      </c>
    </row>
    <row r="20" spans="1:8" x14ac:dyDescent="0.25">
      <c r="A20" s="29"/>
      <c r="B20" s="17"/>
      <c r="C20" s="18"/>
      <c r="D20" s="19"/>
      <c r="E20" s="4">
        <v>3</v>
      </c>
      <c r="F20" s="1">
        <v>0.1</v>
      </c>
      <c r="G20" s="1">
        <v>0.5</v>
      </c>
      <c r="H20" s="1">
        <v>0.6</v>
      </c>
    </row>
    <row r="21" spans="1:8" x14ac:dyDescent="0.25">
      <c r="A21" s="27" t="s">
        <v>17</v>
      </c>
      <c r="B21" s="11" t="s">
        <v>37</v>
      </c>
      <c r="C21" s="12"/>
      <c r="D21" s="13"/>
      <c r="E21" s="4"/>
      <c r="F21" s="4" t="s">
        <v>86</v>
      </c>
      <c r="G21" s="4" t="s">
        <v>87</v>
      </c>
      <c r="H21" s="4" t="s">
        <v>88</v>
      </c>
    </row>
    <row r="22" spans="1:8" x14ac:dyDescent="0.25">
      <c r="A22" s="28"/>
      <c r="B22" s="14"/>
      <c r="C22" s="15"/>
      <c r="D22" s="16"/>
      <c r="E22" s="4">
        <v>1</v>
      </c>
      <c r="F22" s="1">
        <v>0.3</v>
      </c>
      <c r="G22" s="1">
        <v>0.7</v>
      </c>
      <c r="H22" s="1">
        <v>0.5</v>
      </c>
    </row>
    <row r="23" spans="1:8" x14ac:dyDescent="0.25">
      <c r="A23" s="28"/>
      <c r="B23" s="14"/>
      <c r="C23" s="15"/>
      <c r="D23" s="16"/>
      <c r="E23" s="4">
        <v>2</v>
      </c>
      <c r="F23" s="1">
        <v>0.6</v>
      </c>
      <c r="G23" s="1">
        <v>0.5</v>
      </c>
      <c r="H23" s="1">
        <v>0.2</v>
      </c>
    </row>
    <row r="24" spans="1:8" x14ac:dyDescent="0.25">
      <c r="A24" s="29"/>
      <c r="B24" s="17"/>
      <c r="C24" s="18"/>
      <c r="D24" s="19"/>
      <c r="E24" s="4">
        <v>3</v>
      </c>
      <c r="F24" s="1">
        <v>0.8</v>
      </c>
      <c r="G24" s="1">
        <v>0.1</v>
      </c>
      <c r="H24" s="1">
        <v>0.9</v>
      </c>
    </row>
    <row r="25" spans="1:8" x14ac:dyDescent="0.25">
      <c r="A25" s="27" t="s">
        <v>76</v>
      </c>
      <c r="B25" s="11" t="s">
        <v>3</v>
      </c>
      <c r="C25" s="12"/>
      <c r="D25" s="13"/>
      <c r="E25" s="4" t="s">
        <v>5</v>
      </c>
      <c r="F25" s="1">
        <v>0.9</v>
      </c>
    </row>
    <row r="26" spans="1:8" x14ac:dyDescent="0.25">
      <c r="A26" s="28"/>
      <c r="B26" s="14"/>
      <c r="C26" s="15"/>
      <c r="D26" s="16"/>
      <c r="E26" s="4" t="s">
        <v>6</v>
      </c>
      <c r="F26" s="1">
        <v>0.1</v>
      </c>
    </row>
    <row r="27" spans="1:8" x14ac:dyDescent="0.25">
      <c r="A27" s="29"/>
      <c r="B27" s="17"/>
      <c r="C27" s="18"/>
      <c r="D27" s="19"/>
      <c r="E27" s="4" t="s">
        <v>9</v>
      </c>
      <c r="F27" s="1">
        <v>0.8</v>
      </c>
    </row>
    <row r="28" spans="1:8" x14ac:dyDescent="0.25">
      <c r="A28" s="27" t="s">
        <v>23</v>
      </c>
      <c r="B28" s="11" t="s">
        <v>75</v>
      </c>
      <c r="C28" s="12"/>
      <c r="D28" s="13"/>
      <c r="E28" s="4" t="s">
        <v>24</v>
      </c>
      <c r="F28" s="1">
        <v>1.8</v>
      </c>
    </row>
    <row r="29" spans="1:8" x14ac:dyDescent="0.25">
      <c r="A29" s="28"/>
      <c r="B29" s="14"/>
      <c r="C29" s="15"/>
      <c r="D29" s="16"/>
      <c r="E29" s="4" t="s">
        <v>25</v>
      </c>
      <c r="F29" s="1">
        <v>0</v>
      </c>
    </row>
    <row r="30" spans="1:8" x14ac:dyDescent="0.25">
      <c r="A30" s="29"/>
      <c r="B30" s="17"/>
      <c r="C30" s="18"/>
      <c r="D30" s="19"/>
      <c r="E30" s="4" t="s">
        <v>26</v>
      </c>
      <c r="F30" s="1">
        <v>7.2</v>
      </c>
    </row>
    <row r="31" spans="1:8" x14ac:dyDescent="0.25">
      <c r="A31" s="27" t="s">
        <v>12</v>
      </c>
      <c r="B31" s="20" t="s">
        <v>77</v>
      </c>
      <c r="C31" s="20" t="s">
        <v>68</v>
      </c>
      <c r="D31" s="20" t="s">
        <v>3</v>
      </c>
      <c r="E31" s="4" t="s">
        <v>27</v>
      </c>
      <c r="F31" s="1">
        <f>F25</f>
        <v>0.9</v>
      </c>
    </row>
    <row r="32" spans="1:8" x14ac:dyDescent="0.25">
      <c r="A32" s="28"/>
      <c r="B32" s="21"/>
      <c r="C32" s="21"/>
      <c r="D32" s="21"/>
      <c r="E32" s="4" t="s">
        <v>28</v>
      </c>
      <c r="F32" s="1">
        <f t="shared" ref="F32:F33" si="0">F26</f>
        <v>0.1</v>
      </c>
    </row>
    <row r="33" spans="1:17" x14ac:dyDescent="0.25">
      <c r="A33" s="29"/>
      <c r="B33" s="22"/>
      <c r="C33" s="22"/>
      <c r="D33" s="22"/>
      <c r="E33" s="4" t="s">
        <v>29</v>
      </c>
      <c r="F33" s="1">
        <f t="shared" si="0"/>
        <v>0.8</v>
      </c>
    </row>
    <row r="34" spans="1:17" x14ac:dyDescent="0.25">
      <c r="A34" s="27" t="s">
        <v>18</v>
      </c>
      <c r="B34" s="20" t="s">
        <v>78</v>
      </c>
      <c r="C34" s="20" t="s">
        <v>68</v>
      </c>
      <c r="D34" s="20" t="s">
        <v>70</v>
      </c>
      <c r="E34" s="4" t="s">
        <v>45</v>
      </c>
      <c r="F34" s="4" t="s">
        <v>42</v>
      </c>
      <c r="G34" s="1">
        <f>F18*F31 + G18*F32 + H18*F33</f>
        <v>1.1600000000000001</v>
      </c>
    </row>
    <row r="35" spans="1:17" x14ac:dyDescent="0.25">
      <c r="A35" s="28"/>
      <c r="B35" s="21"/>
      <c r="C35" s="21"/>
      <c r="D35" s="21"/>
      <c r="E35" s="4" t="s">
        <v>46</v>
      </c>
      <c r="F35" s="4" t="s">
        <v>43</v>
      </c>
      <c r="G35" s="1">
        <f>F19*F31 + G19*F32 + H19*F33</f>
        <v>0.42000000000000004</v>
      </c>
    </row>
    <row r="36" spans="1:17" x14ac:dyDescent="0.25">
      <c r="A36" s="29"/>
      <c r="B36" s="22"/>
      <c r="C36" s="22"/>
      <c r="D36" s="22"/>
      <c r="E36" s="4" t="s">
        <v>47</v>
      </c>
      <c r="F36" s="4" t="s">
        <v>44</v>
      </c>
      <c r="G36" s="1">
        <f>F20*F31 + G20*F32 +H20*F33</f>
        <v>0.62</v>
      </c>
    </row>
    <row r="37" spans="1:17" x14ac:dyDescent="0.25">
      <c r="A37" s="27" t="s">
        <v>19</v>
      </c>
      <c r="B37" s="20" t="s">
        <v>79</v>
      </c>
      <c r="C37" s="20" t="s">
        <v>68</v>
      </c>
      <c r="D37" s="20" t="s">
        <v>73</v>
      </c>
      <c r="E37" s="4" t="s">
        <v>32</v>
      </c>
      <c r="F37" s="4" t="s">
        <v>48</v>
      </c>
      <c r="G37" s="1">
        <f>1 / (1 + EXP(-G34))</f>
        <v>0.76133271484291043</v>
      </c>
    </row>
    <row r="38" spans="1:17" x14ac:dyDescent="0.25">
      <c r="A38" s="28"/>
      <c r="B38" s="21"/>
      <c r="C38" s="21"/>
      <c r="D38" s="21"/>
      <c r="E38" s="4" t="s">
        <v>33</v>
      </c>
      <c r="F38" s="4" t="s">
        <v>49</v>
      </c>
      <c r="G38" s="1">
        <f>1 / (1 + EXP(-G35))</f>
        <v>0.60348324986472635</v>
      </c>
    </row>
    <row r="39" spans="1:17" x14ac:dyDescent="0.25">
      <c r="A39" s="29"/>
      <c r="B39" s="22"/>
      <c r="C39" s="22"/>
      <c r="D39" s="22"/>
      <c r="E39" s="4" t="s">
        <v>34</v>
      </c>
      <c r="F39" s="4" t="s">
        <v>50</v>
      </c>
      <c r="G39" s="1">
        <f>1 / (1 + EXP(-G36))</f>
        <v>0.6502185485738271</v>
      </c>
    </row>
    <row r="40" spans="1:17" x14ac:dyDescent="0.25">
      <c r="A40" s="27" t="s">
        <v>20</v>
      </c>
      <c r="B40" s="20" t="s">
        <v>80</v>
      </c>
      <c r="C40" s="20" t="s">
        <v>68</v>
      </c>
      <c r="D40" s="20" t="s">
        <v>71</v>
      </c>
      <c r="E40" s="4" t="s">
        <v>54</v>
      </c>
      <c r="F40" s="4" t="s">
        <v>51</v>
      </c>
      <c r="G40" s="1">
        <f>F22 *G37 + G22 *G38 + H22 *G39</f>
        <v>0.97594736364509505</v>
      </c>
      <c r="I40" s="10" t="s">
        <v>92</v>
      </c>
      <c r="J40" s="10" t="s">
        <v>68</v>
      </c>
      <c r="K40" s="10" t="s">
        <v>93</v>
      </c>
      <c r="L40" s="9" t="s">
        <v>94</v>
      </c>
      <c r="M40" s="9" t="s">
        <v>102</v>
      </c>
      <c r="N40" s="9" t="s">
        <v>97</v>
      </c>
      <c r="O40" s="9" t="s">
        <v>103</v>
      </c>
      <c r="P40" s="9" t="s">
        <v>97</v>
      </c>
      <c r="Q40" s="9" t="s">
        <v>104</v>
      </c>
    </row>
    <row r="41" spans="1:17" x14ac:dyDescent="0.25">
      <c r="A41" s="28"/>
      <c r="B41" s="21"/>
      <c r="C41" s="21"/>
      <c r="D41" s="21"/>
      <c r="E41" s="4" t="s">
        <v>55</v>
      </c>
      <c r="F41" s="4" t="s">
        <v>52</v>
      </c>
      <c r="G41" s="1">
        <f>F23*G37 + G23*G38 + H23*G39</f>
        <v>0.88858496355287475</v>
      </c>
      <c r="I41" s="10"/>
      <c r="J41" s="10"/>
      <c r="K41" s="10"/>
      <c r="L41" s="9" t="s">
        <v>95</v>
      </c>
      <c r="M41" s="9" t="s">
        <v>105</v>
      </c>
      <c r="N41" s="9" t="s">
        <v>97</v>
      </c>
      <c r="O41" s="9" t="s">
        <v>106</v>
      </c>
      <c r="P41" s="9" t="s">
        <v>97</v>
      </c>
      <c r="Q41" s="9" t="s">
        <v>107</v>
      </c>
    </row>
    <row r="42" spans="1:17" x14ac:dyDescent="0.25">
      <c r="A42" s="29"/>
      <c r="B42" s="22"/>
      <c r="C42" s="22"/>
      <c r="D42" s="22"/>
      <c r="E42" s="4" t="s">
        <v>56</v>
      </c>
      <c r="F42" s="4" t="s">
        <v>53</v>
      </c>
      <c r="G42" s="1">
        <f>F24*G37 + G24*G37 + H24*G39</f>
        <v>1.270396137075064</v>
      </c>
      <c r="I42" s="10"/>
      <c r="J42" s="10"/>
      <c r="K42" s="10"/>
      <c r="L42" s="9" t="s">
        <v>96</v>
      </c>
      <c r="M42" s="9" t="s">
        <v>108</v>
      </c>
      <c r="N42" s="9" t="s">
        <v>97</v>
      </c>
      <c r="O42" s="9" t="s">
        <v>109</v>
      </c>
      <c r="P42" s="9" t="s">
        <v>97</v>
      </c>
      <c r="Q42" s="9" t="s">
        <v>110</v>
      </c>
    </row>
    <row r="43" spans="1:17" x14ac:dyDescent="0.25">
      <c r="A43" s="27" t="s">
        <v>21</v>
      </c>
      <c r="B43" s="20" t="s">
        <v>81</v>
      </c>
      <c r="C43" s="20" t="s">
        <v>68</v>
      </c>
      <c r="D43" s="20" t="s">
        <v>72</v>
      </c>
      <c r="E43" s="4" t="s">
        <v>60</v>
      </c>
      <c r="F43" s="4" t="s">
        <v>57</v>
      </c>
      <c r="G43" s="1">
        <f>1 / (1 + EXP(-G40))</f>
        <v>0.72630334501397931</v>
      </c>
      <c r="I43" s="10" t="s">
        <v>91</v>
      </c>
      <c r="J43" s="10" t="s">
        <v>68</v>
      </c>
      <c r="K43" s="10" t="s">
        <v>98</v>
      </c>
      <c r="L43" s="9" t="s">
        <v>99</v>
      </c>
      <c r="M43" s="9" t="s">
        <v>111</v>
      </c>
      <c r="N43" s="9"/>
      <c r="O43" s="9"/>
      <c r="P43" s="9"/>
      <c r="Q43" s="1"/>
    </row>
    <row r="44" spans="1:17" x14ac:dyDescent="0.25">
      <c r="A44" s="28"/>
      <c r="B44" s="21"/>
      <c r="C44" s="21"/>
      <c r="D44" s="21"/>
      <c r="E44" s="4" t="s">
        <v>61</v>
      </c>
      <c r="F44" s="4" t="s">
        <v>58</v>
      </c>
      <c r="G44" s="1">
        <f>1 / (1 + EXP(-G41))</f>
        <v>0.7085980724248232</v>
      </c>
      <c r="I44" s="10"/>
      <c r="J44" s="10"/>
      <c r="K44" s="10"/>
      <c r="L44" s="9" t="s">
        <v>100</v>
      </c>
      <c r="M44" s="9" t="s">
        <v>112</v>
      </c>
      <c r="N44" s="9"/>
      <c r="O44" s="9"/>
      <c r="P44" s="9"/>
      <c r="Q44" s="1"/>
    </row>
    <row r="45" spans="1:17" x14ac:dyDescent="0.25">
      <c r="A45" s="29"/>
      <c r="B45" s="22"/>
      <c r="C45" s="22"/>
      <c r="D45" s="22"/>
      <c r="E45" s="4" t="s">
        <v>62</v>
      </c>
      <c r="F45" s="4" t="s">
        <v>59</v>
      </c>
      <c r="G45" s="1">
        <f>1 / (1 + EXP(-G42))</f>
        <v>0.78081055250526621</v>
      </c>
      <c r="I45" s="10"/>
      <c r="J45" s="10"/>
      <c r="K45" s="10"/>
      <c r="L45" s="9" t="s">
        <v>101</v>
      </c>
      <c r="M45" s="9" t="s">
        <v>113</v>
      </c>
      <c r="N45" s="9"/>
      <c r="O45" s="9"/>
      <c r="P45" s="9"/>
      <c r="Q45" s="1"/>
    </row>
    <row r="46" spans="1:17" x14ac:dyDescent="0.25">
      <c r="A46" s="27" t="s">
        <v>22</v>
      </c>
      <c r="B46" s="20" t="s">
        <v>82</v>
      </c>
      <c r="C46" s="20" t="s">
        <v>68</v>
      </c>
      <c r="D46" s="20" t="s">
        <v>74</v>
      </c>
      <c r="E46" s="4" t="s">
        <v>66</v>
      </c>
      <c r="F46" s="4" t="s">
        <v>63</v>
      </c>
      <c r="G46" s="1">
        <f>F28 - G43</f>
        <v>1.0736966549860207</v>
      </c>
    </row>
    <row r="47" spans="1:17" x14ac:dyDescent="0.25">
      <c r="A47" s="28"/>
      <c r="B47" s="21"/>
      <c r="C47" s="21"/>
      <c r="D47" s="21"/>
      <c r="E47" s="4" t="s">
        <v>35</v>
      </c>
      <c r="F47" s="4" t="s">
        <v>64</v>
      </c>
      <c r="G47" s="1">
        <f>F29 - G44</f>
        <v>-0.7085980724248232</v>
      </c>
    </row>
    <row r="48" spans="1:17" x14ac:dyDescent="0.25">
      <c r="A48" s="29"/>
      <c r="B48" s="22"/>
      <c r="C48" s="22"/>
      <c r="D48" s="22"/>
      <c r="E48" s="4" t="s">
        <v>67</v>
      </c>
      <c r="F48" s="4" t="s">
        <v>65</v>
      </c>
      <c r="G48" s="1">
        <f>F30 - G45</f>
        <v>6.419189447494734</v>
      </c>
    </row>
    <row r="49" spans="1:4" x14ac:dyDescent="0.25">
      <c r="A49" s="5"/>
      <c r="B49" s="5"/>
      <c r="C49" s="5"/>
      <c r="D49" s="6"/>
    </row>
  </sheetData>
  <mergeCells count="58">
    <mergeCell ref="A17:A20"/>
    <mergeCell ref="A21:A24"/>
    <mergeCell ref="A25:A27"/>
    <mergeCell ref="A4:A6"/>
    <mergeCell ref="A7:A8"/>
    <mergeCell ref="A9:A10"/>
    <mergeCell ref="A11:A12"/>
    <mergeCell ref="A13:A14"/>
    <mergeCell ref="A46:A48"/>
    <mergeCell ref="A28:A30"/>
    <mergeCell ref="A31:A33"/>
    <mergeCell ref="A34:A36"/>
    <mergeCell ref="A37:A39"/>
    <mergeCell ref="A40:A42"/>
    <mergeCell ref="A43:A45"/>
    <mergeCell ref="B1:C1"/>
    <mergeCell ref="B2:C2"/>
    <mergeCell ref="B9:B10"/>
    <mergeCell ref="B11:B12"/>
    <mergeCell ref="C9:C10"/>
    <mergeCell ref="C11:C12"/>
    <mergeCell ref="A3:H3"/>
    <mergeCell ref="B43:B45"/>
    <mergeCell ref="B46:B48"/>
    <mergeCell ref="C40:C42"/>
    <mergeCell ref="D40:D42"/>
    <mergeCell ref="C43:C45"/>
    <mergeCell ref="D43:D45"/>
    <mergeCell ref="C46:C48"/>
    <mergeCell ref="D46:D48"/>
    <mergeCell ref="B4:D6"/>
    <mergeCell ref="B31:B33"/>
    <mergeCell ref="B34:B36"/>
    <mergeCell ref="B37:B39"/>
    <mergeCell ref="B40:B42"/>
    <mergeCell ref="C31:C33"/>
    <mergeCell ref="D31:D33"/>
    <mergeCell ref="C34:C36"/>
    <mergeCell ref="D34:D36"/>
    <mergeCell ref="C37:C39"/>
    <mergeCell ref="D37:D39"/>
    <mergeCell ref="D9:D10"/>
    <mergeCell ref="D11:D12"/>
    <mergeCell ref="C13:C14"/>
    <mergeCell ref="D13:D14"/>
    <mergeCell ref="A16:E16"/>
    <mergeCell ref="B17:D20"/>
    <mergeCell ref="B21:D24"/>
    <mergeCell ref="B25:D27"/>
    <mergeCell ref="B28:D30"/>
    <mergeCell ref="B7:D8"/>
    <mergeCell ref="B13:B14"/>
    <mergeCell ref="I43:I45"/>
    <mergeCell ref="I40:I42"/>
    <mergeCell ref="J40:J42"/>
    <mergeCell ref="K40:K42"/>
    <mergeCell ref="J43:J45"/>
    <mergeCell ref="K43:K4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Tian (CSI INTERFUSION INC)</dc:creator>
  <cp:lastModifiedBy>Thomas Tian (CSI INTERFUSION INC)</cp:lastModifiedBy>
  <dcterms:created xsi:type="dcterms:W3CDTF">2024-11-21T06:54:07Z</dcterms:created>
  <dcterms:modified xsi:type="dcterms:W3CDTF">2024-11-27T02:44:07Z</dcterms:modified>
</cp:coreProperties>
</file>